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620" yWindow="0" windowWidth="24980" windowHeight="14300" tabRatio="500" activeTab="2"/>
  </bookViews>
  <sheets>
    <sheet name="Pre Test" sheetId="1" r:id="rId1"/>
    <sheet name="Task Instructions" sheetId="2" r:id="rId2"/>
    <sheet name="Post Test" sheetId="3" r:id="rId3"/>
    <sheet name="Consolidated Results" sheetId="4" r:id="rId4"/>
    <sheet name="Rough Work" sheetId="8" r:id="rId5"/>
    <sheet name="Data Rep" sheetId="9" r:id="rId6"/>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6" i="4" l="1"/>
  <c r="I38" i="4"/>
  <c r="E38" i="4"/>
  <c r="F38" i="4"/>
  <c r="D38" i="4"/>
  <c r="I36" i="4"/>
  <c r="E36" i="4"/>
  <c r="F36" i="4"/>
  <c r="G36" i="4"/>
  <c r="H36" i="4"/>
  <c r="D36" i="4"/>
  <c r="I35" i="4"/>
  <c r="E35" i="4"/>
  <c r="F35" i="4"/>
  <c r="G35" i="4"/>
  <c r="H35" i="4"/>
  <c r="D35" i="4"/>
  <c r="I34" i="4"/>
  <c r="E34" i="4"/>
  <c r="F34" i="4"/>
  <c r="G34" i="4"/>
  <c r="H34" i="4"/>
  <c r="D34" i="4"/>
  <c r="E30" i="4"/>
  <c r="F30" i="4"/>
  <c r="G30" i="4"/>
  <c r="H30" i="4"/>
  <c r="D30" i="4"/>
  <c r="I28" i="4"/>
  <c r="E28" i="4"/>
  <c r="D28" i="4"/>
  <c r="J24" i="4"/>
  <c r="J23" i="4"/>
  <c r="J21" i="4"/>
  <c r="J20" i="4"/>
  <c r="J19" i="4"/>
  <c r="J18" i="4"/>
  <c r="J17" i="4"/>
  <c r="J16" i="4"/>
  <c r="J15" i="4"/>
  <c r="J14" i="4"/>
  <c r="I15" i="4"/>
  <c r="I16" i="4"/>
  <c r="I17" i="4"/>
  <c r="I18" i="4"/>
  <c r="I19" i="4"/>
  <c r="I20" i="4"/>
  <c r="I21" i="4"/>
  <c r="I23" i="4"/>
  <c r="I24" i="4"/>
  <c r="I14" i="4"/>
  <c r="E24" i="4"/>
  <c r="F24" i="4"/>
  <c r="G24" i="4"/>
  <c r="H24" i="4"/>
  <c r="H23" i="4"/>
  <c r="E23" i="4"/>
  <c r="F23" i="4"/>
  <c r="G23" i="4"/>
  <c r="E21" i="4"/>
  <c r="F21" i="4"/>
  <c r="G21" i="4"/>
  <c r="H21" i="4"/>
  <c r="H20" i="4"/>
  <c r="G20" i="4"/>
  <c r="F20" i="4"/>
  <c r="E20" i="4"/>
  <c r="D23" i="4"/>
  <c r="D24" i="4"/>
  <c r="E19" i="4"/>
  <c r="F19" i="4"/>
  <c r="G19" i="4"/>
  <c r="H19" i="4"/>
  <c r="E18" i="4"/>
  <c r="F18" i="4"/>
  <c r="G18" i="4"/>
  <c r="H18" i="4"/>
  <c r="E17" i="4"/>
  <c r="F17" i="4"/>
  <c r="G17" i="4"/>
  <c r="H17" i="4"/>
  <c r="E16" i="4"/>
  <c r="F16" i="4"/>
  <c r="G16" i="4"/>
  <c r="H16" i="4"/>
  <c r="D21" i="4"/>
  <c r="D20" i="4"/>
  <c r="D19" i="4"/>
  <c r="D18" i="4"/>
  <c r="D17" i="4"/>
  <c r="D16" i="4"/>
  <c r="E15" i="4"/>
  <c r="F15" i="4"/>
  <c r="G15" i="4"/>
  <c r="H15" i="4"/>
  <c r="E14" i="4"/>
  <c r="F14" i="4"/>
  <c r="G14" i="4"/>
  <c r="H14" i="4"/>
  <c r="D15" i="4"/>
  <c r="D14" i="4"/>
  <c r="L10" i="4"/>
  <c r="E10" i="4"/>
  <c r="F10" i="4"/>
  <c r="G10" i="4"/>
  <c r="H10" i="4"/>
  <c r="D10" i="4"/>
  <c r="L8" i="4"/>
  <c r="E8" i="4"/>
  <c r="D8" i="4"/>
  <c r="E6" i="4"/>
  <c r="F6" i="4"/>
  <c r="G6" i="4"/>
  <c r="H6" i="4"/>
  <c r="I6" i="4"/>
  <c r="D6" i="4"/>
  <c r="E4" i="4"/>
  <c r="F4" i="4"/>
  <c r="G4" i="4"/>
  <c r="H4" i="4"/>
  <c r="I4" i="4"/>
  <c r="J4" i="4"/>
  <c r="K4" i="4"/>
  <c r="D4" i="4"/>
</calcChain>
</file>

<file path=xl/sharedStrings.xml><?xml version="1.0" encoding="utf-8"?>
<sst xmlns="http://schemas.openxmlformats.org/spreadsheetml/2006/main" count="1162" uniqueCount="204">
  <si>
    <t>Other</t>
  </si>
  <si>
    <t>Yes</t>
  </si>
  <si>
    <t>No</t>
  </si>
  <si>
    <t>Comments</t>
  </si>
  <si>
    <t>SA</t>
  </si>
  <si>
    <t>A</t>
  </si>
  <si>
    <t>N</t>
  </si>
  <si>
    <t>D</t>
  </si>
  <si>
    <t>SD</t>
  </si>
  <si>
    <t>Task</t>
  </si>
  <si>
    <t>-</t>
  </si>
  <si>
    <t>Login</t>
  </si>
  <si>
    <t>?</t>
  </si>
  <si>
    <t>Logout</t>
  </si>
  <si>
    <t>Time</t>
  </si>
  <si>
    <t>Clicks</t>
  </si>
  <si>
    <t>Observations</t>
  </si>
  <si>
    <t>Is Sqkii's UI intuitive and easy to understand?</t>
  </si>
  <si>
    <t>5 sec</t>
  </si>
  <si>
    <t>10 sec</t>
  </si>
  <si>
    <t>30 sec</t>
  </si>
  <si>
    <t>Agurz</t>
  </si>
  <si>
    <t>NIL</t>
  </si>
  <si>
    <t>1 sec</t>
  </si>
  <si>
    <t>15 sec</t>
  </si>
  <si>
    <t>3 sec</t>
  </si>
  <si>
    <t>PRE TEST RESULTS</t>
  </si>
  <si>
    <t>TASK INSTRUCTIONS</t>
  </si>
  <si>
    <t>Denise</t>
  </si>
  <si>
    <t>2 sec</t>
  </si>
  <si>
    <t>Num Resp</t>
  </si>
  <si>
    <t>POST TEST RESULTS</t>
  </si>
  <si>
    <t>Question</t>
  </si>
  <si>
    <t>Which promotion website have you used before?</t>
  </si>
  <si>
    <t>Groupon</t>
  </si>
  <si>
    <t>Deals.com.sg</t>
  </si>
  <si>
    <t>AllDealsAsia</t>
  </si>
  <si>
    <t>Qoo10</t>
  </si>
  <si>
    <t>Tualobang</t>
  </si>
  <si>
    <t>Chapalang</t>
  </si>
  <si>
    <t>Taobao</t>
  </si>
  <si>
    <t>Others</t>
  </si>
  <si>
    <t>Faci</t>
  </si>
  <si>
    <t>User</t>
  </si>
  <si>
    <t>Rachel</t>
  </si>
  <si>
    <t>Nic</t>
  </si>
  <si>
    <t>Raf</t>
  </si>
  <si>
    <t>How often do you visit these promotion websites?</t>
  </si>
  <si>
    <t>Once a day</t>
  </si>
  <si>
    <t>once a week</t>
  </si>
  <si>
    <t>2-3x weekly</t>
  </si>
  <si>
    <t>2-3x daily</t>
  </si>
  <si>
    <t>once a mth</t>
  </si>
  <si>
    <t>2-3x mthly</t>
  </si>
  <si>
    <t>On a scale of 1-5 how good an idea do you think earning money while viewing advertisements is? What are some other good ways to attract your attention?</t>
  </si>
  <si>
    <t>Benefits of the advertisement - content and layout</t>
  </si>
  <si>
    <t>Register and Create a new User</t>
  </si>
  <si>
    <t>Edit Account</t>
  </si>
  <si>
    <t>View Squib for 10 seconds</t>
  </si>
  <si>
    <t>View Squib for &lt;10 seconds</t>
  </si>
  <si>
    <t>Cashout</t>
  </si>
  <si>
    <t>Cashout History</t>
  </si>
  <si>
    <t>View my History</t>
  </si>
  <si>
    <t>Lucky Box</t>
  </si>
  <si>
    <t>There should be clearer instructions like click "new user" or "login"</t>
  </si>
  <si>
    <t>Clearer instructions</t>
  </si>
  <si>
    <t>No credits given after viewing for 10 seconds</t>
  </si>
  <si>
    <t>Centralise advertisements</t>
  </si>
  <si>
    <t>Favourite Squib (NA)</t>
  </si>
  <si>
    <t>Didn’t hit</t>
  </si>
  <si>
    <t>Cant cash out</t>
  </si>
  <si>
    <t>Is Sqkii's user interface intuitive and easy to understand?</t>
  </si>
  <si>
    <t>What would you used Sqkii to do most?</t>
  </si>
  <si>
    <t>Find bargains</t>
  </si>
  <si>
    <t>Earn $</t>
  </si>
  <si>
    <t>To pass time</t>
  </si>
  <si>
    <t>All</t>
  </si>
  <si>
    <t>Where would you go to view ads for food and apparel?</t>
  </si>
  <si>
    <t>Responses</t>
  </si>
  <si>
    <t>Groupon, Deals, Gmarket</t>
  </si>
  <si>
    <t>The promotional advertisements are readable and easy on the eyes</t>
  </si>
  <si>
    <t>The timing of 10 seconds for viewing an advertisement is just right</t>
  </si>
  <si>
    <t>Is the serial number in the cashout history useful?</t>
  </si>
  <si>
    <t>Which do you prefer for the View My History function?</t>
  </si>
  <si>
    <t>Full screen</t>
  </si>
  <si>
    <t>Thumbnail</t>
  </si>
  <si>
    <t>Both options</t>
  </si>
  <si>
    <t>List 2 things you like about application. Why?</t>
  </si>
  <si>
    <t>Easy to understand, simple to read</t>
  </si>
  <si>
    <t>List 2 things you dislike about application. Why?</t>
  </si>
  <si>
    <t>Layout can be more interesting, clearer instructions</t>
  </si>
  <si>
    <t>Other recommendations</t>
  </si>
  <si>
    <t>Can be further improved</t>
  </si>
  <si>
    <t>Desmond</t>
  </si>
  <si>
    <t>Singapore-promotions.com</t>
  </si>
  <si>
    <t>Feels dubious to get paid to watch/view ads</t>
  </si>
  <si>
    <t>"This will be a timer bar" --&gt; What/where is the bar? Needs to be more prominent, i.e. arrow pointing to it</t>
  </si>
  <si>
    <t>Notify users that the credits are cashed out, after confirmation</t>
  </si>
  <si>
    <t>The scratchbox cannot be scratched</t>
  </si>
  <si>
    <t>Notification of new user added should be placed on top
Users tend to scan from top first then down
Split login and registration as it creates some confusion for first time users</t>
  </si>
  <si>
    <t>20 sec</t>
  </si>
  <si>
    <t>Groupon, Qoo10, singapore-promotions.com</t>
  </si>
  <si>
    <t>Clean interface, easy on the eyes</t>
  </si>
  <si>
    <t>Raises slight confusion due to limited instructions</t>
  </si>
  <si>
    <t>See the other</t>
  </si>
  <si>
    <t>Cherilyn</t>
  </si>
  <si>
    <t>Kinda</t>
  </si>
  <si>
    <t>Sure. I think money is attractive</t>
  </si>
  <si>
    <t>No words on home page for awhile, it popped up later. The images arent the same size</t>
  </si>
  <si>
    <t>There is a bug</t>
  </si>
  <si>
    <t>Maybe centering the squibs would be good
If you see a lot more squibs in future, how should you group them for future reference?</t>
  </si>
  <si>
    <t>4 sec</t>
  </si>
  <si>
    <t>6 sec</t>
  </si>
  <si>
    <t>Pleasing colours, random box event seems fun</t>
  </si>
  <si>
    <t>Home images not the same size, agurz has the power to change my password</t>
  </si>
  <si>
    <t>Brenda</t>
  </si>
  <si>
    <t>Not really, unless is discount codes or actual information on the product</t>
  </si>
  <si>
    <t>Easy to use</t>
  </si>
  <si>
    <t>Like the tutorial, makes things clearer</t>
  </si>
  <si>
    <t>Yes very I like it can it be real please</t>
  </si>
  <si>
    <t>Usually read reviews instead of ads. If I really were to see nice ads I suppose it would be because they pop up on my tumblr dash/fb newsfeed</t>
  </si>
  <si>
    <t>Minimalistic, easy to use and easy on the eyes. 
Loves how you can earn money and get inspiration from ads at the same time
Being in business would entail good marketing skills, and constant exposure to the industry certainly helps</t>
  </si>
  <si>
    <t>Didn’t get the lucky box
Wants more detailed info on how to cash out money</t>
  </si>
  <si>
    <t>Daphne</t>
  </si>
  <si>
    <t>Darryl</t>
  </si>
  <si>
    <t>Sherman</t>
  </si>
  <si>
    <t>=</t>
  </si>
  <si>
    <t>Task Instructions</t>
  </si>
  <si>
    <t>B</t>
  </si>
  <si>
    <t>Scenario</t>
  </si>
  <si>
    <t>Benjamin</t>
  </si>
  <si>
    <t>Do you think promotional ads value add to your shopping experience?</t>
  </si>
  <si>
    <t>None</t>
  </si>
  <si>
    <t>7 seconds</t>
  </si>
  <si>
    <t>Don’t need serial</t>
  </si>
  <si>
    <t>Simplistic design, easy to understand</t>
  </si>
  <si>
    <t>User doesn’t like the yellow icons - too bright and glaring
Centralise ads in view history - kinda irritating cos diff sizes</t>
  </si>
  <si>
    <t>Please let me know if this is coming out soon I'm a big fan!</t>
  </si>
  <si>
    <t>Un-editable fields should not be in a box</t>
  </si>
  <si>
    <t>Loading bar like 1 second only</t>
  </si>
  <si>
    <t>Asked where the timer bar was
Tutorial keeps popping back up everytime go back to home page
Ad of weird size/content</t>
  </si>
  <si>
    <t>No need serial number</t>
  </si>
  <si>
    <t>No alert that I cash out already</t>
  </si>
  <si>
    <t>Should centralise</t>
  </si>
  <si>
    <t>Don’t really go looking for ads</t>
  </si>
  <si>
    <t>Don’t really look at ads</t>
  </si>
  <si>
    <t>Predictive, targeted advertising</t>
  </si>
  <si>
    <t>like instag - have both options</t>
  </si>
  <si>
    <t>Ads are not cluttered, easy to use
Love the lucky box</t>
  </si>
  <si>
    <t>What is the conversion rate from credits to cash? 
Credits 581, Amount in cashout history also 581, like earn $581
Too little ads</t>
  </si>
  <si>
    <t>Wheres the timer bar</t>
  </si>
  <si>
    <t>FAQ, Layout changes as mentioned
Layout of icon weird  - squib related should be together, cashout related should be together
Contact us tab of different size</t>
  </si>
  <si>
    <t xml:space="preserve">Whats the follow up action after viewing the squib? Link out to the site
See what your friends are seeing 
To withdraw money from Paypal must pay $$, users might not like
Enquiry box bigger – wanna read what she typed </t>
  </si>
  <si>
    <t>Earning money is an added incentive but the money earned may overshadow the primary purpose of viewing those advertisements. Over time, advertisers may lack the incentive to pay additional to reward the users
- goods and services advertised must be attractive (discounted, way below market price, etc)
- exclusivity of the product sold
- personal interest in the product</t>
  </si>
  <si>
    <t>Input boxes have similar colour to the background. Hard to view where to input</t>
  </si>
  <si>
    <t>Have to navigate from the home page before knowing where to fill in the "occupation field"
have to manually return to main page after confirming changes</t>
  </si>
  <si>
    <t>No credits given after viewing for 10 seconds
Credts credited after a re-login</t>
  </si>
  <si>
    <t>Credits not reflected</t>
  </si>
  <si>
    <t>no credits added</t>
  </si>
  <si>
    <t>Depends on amount of information on ads (6-8 for specimen ads ok)</t>
  </si>
  <si>
    <t>UI is clean and aesthetically pleasing. 
Ads are not cluttered as compared to other sites like Qoo10 and eBay</t>
  </si>
  <si>
    <t>As a 2nd time user, things I can do may be limited. Would like to be able to do more 
(e.g. other forms of viewing advertisements, purchasing goods.services right from the site)</t>
  </si>
  <si>
    <t>Same name - My Cashout and My Cashouts
Cant cash out, no prompt - when have 0 credits 
Need to log out and log in to reflect the credits</t>
  </si>
  <si>
    <t>Liked the lucky box</t>
  </si>
  <si>
    <t>Volume of advertisements must be sufficient for viewing
Added functionalities like increasing credits by sharing on FB and Twitter
Sell the advertisement in a coupon form so that user can purchase them right away
Use credits to purchase coupon/advertisements?</t>
  </si>
  <si>
    <t>Giving other coupons</t>
  </si>
  <si>
    <t>Gender dropdown</t>
  </si>
  <si>
    <t>Credits not updated</t>
  </si>
  <si>
    <t>Hard to find logout button - need to scroll down</t>
  </si>
  <si>
    <t>Screen small
Register should go into a new page
User is confused whether he has registered</t>
  </si>
  <si>
    <t>Login screen got UI bug - shift up and down</t>
  </si>
  <si>
    <t>After cashout
--&gt; No luckybox any more
--&gt; No more crediting</t>
  </si>
  <si>
    <t>Clean UI
Scratch function is unique
UI colors combination is good</t>
  </si>
  <si>
    <t>If the layout of main menu allows used to see all functions at a go it will be good</t>
  </si>
  <si>
    <t>Num of Responses</t>
  </si>
  <si>
    <t>There should be clearer instructions like click "new user" or "login"
Notification of new user added should be placed on top
Users tend to scan from top first then down
Split login and registration as it creates some confusion for first time users"
Easy to use
Input boxes have similar colour to the background. Hard to view where to input</t>
  </si>
  <si>
    <t>No words on home page for awhile, it popped up later. The images arent the same size
Un-editable fields should not be in a box
"Have to navigate from the home page before knowing where to fill in the ""occupation field""
have to manually return to main page after confirming changes"
Gender dropdown</t>
  </si>
  <si>
    <t>No credits given after viewing for 10 seconds
"This will be a timer bar" --&gt; What/where is the bar? Needs to be more prominent, i.e. arrow pointing to it
There is a bug
Like the tutorial, makes things clearer
Wheres the timer bar
Loading bar like 1 second only
"No credits given after viewing for 10 seconds
Credts credited after a re-login"</t>
  </si>
  <si>
    <t>"Same name - My Cashout and My Cashouts
Cant cash out, no prompt - when have 0 credits 
Need to log out and log in to reflect the credits"
Notify users that the credits are cashed out, after confirmation</t>
  </si>
  <si>
    <t>Cannot scratch
Loved the lucky box</t>
  </si>
  <si>
    <t xml:space="preserve">Groupon, Deals, Gmarket, Qoo10, singapore-promotions.com   
Usually read reviews instead of ads. If I really were to see nice ads I suppose it would be because they pop up on my tumblr dash/fb newsfeed   </t>
  </si>
  <si>
    <t>Yi Yuan</t>
  </si>
  <si>
    <t xml:space="preserve"> </t>
  </si>
  <si>
    <t>Easy to use and understand, fast viewing also</t>
  </si>
  <si>
    <t>Might be confusing to register</t>
  </si>
  <si>
    <t>Filter the number of advertisements viewed by time</t>
  </si>
  <si>
    <t>2 min</t>
  </si>
  <si>
    <t>click register button first thinking it goes to register page. Fill in details and not sure click login or register</t>
  </si>
  <si>
    <t>easy to use</t>
  </si>
  <si>
    <t>25 sec</t>
  </si>
  <si>
    <t>keeps scrolling forever</t>
  </si>
  <si>
    <t>Yi Jun</t>
  </si>
  <si>
    <t>Video/images shared on social media</t>
  </si>
  <si>
    <t>1 min</t>
  </si>
  <si>
    <t>User click login instead of register by accident</t>
  </si>
  <si>
    <t>easy to navigate</t>
  </si>
  <si>
    <t>5 seconds</t>
  </si>
  <si>
    <t>Easy interface, earn money feature</t>
  </si>
  <si>
    <t>Some advertisements difficult to view on phone, cannot choose deals you want to view by regularly</t>
  </si>
  <si>
    <t>Category, favourite function on view history &amp; view squib
Clear history provide options to auto clear or manual
Notifications for new interested adverts</t>
  </si>
  <si>
    <t>7 seconds
Depends on amount of information on ads (6-8 for specimen ads ok)
5 seconds</t>
  </si>
  <si>
    <t xml:space="preserve">Please let me know if this is coming out soon I'm a big fan!     
"Whats the follow up action after viewing the squib? Link out to the site
See what your friends are seeing 
To withdraw money from Paypal must pay $$, users might not like
Enquiry box bigger – wanna read what she typed "     
"FAQ, Layout changes as mentioned
Layout of icon weird  - squib related should be together, cashout related should be together
Contact us tab of different size"     
"Volume of advertisements must be sufficient for viewing
Added functionalities like increasing credits by sharing on FB and Twitter
Sell the advertisement in a coupon form so that user can purchase them right away
Use credits to purchase coupon/advertisements?"     
If the layout of main menu allows used to see all functions at a go it will be good
"Category, favourite function on view history &amp; view squib
Clear history provide options to auto clear or manual
Notifications for new interested adverts"       
Filter the number of advertisements viewed by time        </t>
  </si>
  <si>
    <t xml:space="preserve">Layout can be more interesting, clearer instructions     
Raises slight confusion due to limited instructions     
Home images not the same size, agurz has the power to change my password     
"Didn’t get the lucky box
Wants more detailed info on how to cash out money"     
"What is the conversion rate from credits to cash? 
Credits 581, Amount in cashout history also 581, like earn $581
Too little ads"     
"User doesn’t like the yellow icons - too bright and glaring
Centralise ads in view history - kinda irritating cos diff sizes"     
"As a 2nd time user, things I can do may be limited. Would like to be able to do more 
(e.g. other forms of viewing advertisements, purchasing goods.services right from the site)"     
Might be confusing to register     
Some advertisements difficult to view on phone, cannot choose deals you want to view by regularly     </t>
  </si>
  <si>
    <t xml:space="preserve">Easy to understand, simple to read     
Clean interface, easy on the eyes     
Pleasing colours, random box event seems fun     
"Minimalistic, easy to use and easy on the eyes. 
Loves how you can earn money and get inspiration from ads at the same time
Being in business would entail good marketing skills, and constant exposure to the industry certainly helps"     
"Ads are not cluttered, easy to use
Love the lucky box"     
Simplistic design, easy to understand     
"UI is clean and aesthetically pleasing. 
Ads are not cluttered as compared to other sites like Qoo10 and eBay"     
"Clean UI
Scratch function is unique
UI colors combination is good"   
Easy to use and understand, fast viewing also     
Easy interface, earn money feature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</si>
</sst>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sz val="12"/>
      <color rgb="FF006100"/>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s>
  <fills count="6">
    <fill>
      <patternFill patternType="none"/>
    </fill>
    <fill>
      <patternFill patternType="gray125"/>
    </fill>
    <fill>
      <patternFill patternType="solid">
        <fgColor rgb="FFC6EFCE"/>
      </patternFill>
    </fill>
    <fill>
      <patternFill patternType="solid">
        <fgColor theme="1"/>
        <bgColor indexed="64"/>
      </patternFill>
    </fill>
    <fill>
      <patternFill patternType="solid">
        <fgColor theme="0" tint="-0.249977111117893"/>
        <bgColor indexed="64"/>
      </patternFill>
    </fill>
    <fill>
      <patternFill patternType="solid">
        <fgColor rgb="FFBFBFB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22">
    <xf numFmtId="0" fontId="0" fillId="0" borderId="0"/>
    <xf numFmtId="0" fontId="1" fillId="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3" fontId="0" fillId="0" borderId="0" xfId="0" applyNumberFormat="1"/>
    <xf numFmtId="0" fontId="0" fillId="0" borderId="0" xfId="0" quotePrefix="1"/>
    <xf numFmtId="0" fontId="0" fillId="0" borderId="0" xfId="0" applyAlignment="1">
      <alignment wrapText="1"/>
    </xf>
    <xf numFmtId="0" fontId="5" fillId="0" borderId="0" xfId="0" applyFont="1"/>
    <xf numFmtId="0" fontId="2" fillId="3" borderId="0" xfId="0" applyFont="1" applyFill="1"/>
    <xf numFmtId="0" fontId="2" fillId="3" borderId="0" xfId="0" applyFont="1" applyFill="1" applyAlignment="1">
      <alignment wrapText="1"/>
    </xf>
    <xf numFmtId="0" fontId="0" fillId="0" borderId="1" xfId="0" applyBorder="1"/>
    <xf numFmtId="0" fontId="0" fillId="4" borderId="0" xfId="0" applyFill="1"/>
    <xf numFmtId="0" fontId="0" fillId="0" borderId="0" xfId="0"/>
    <xf numFmtId="0" fontId="0" fillId="4" borderId="0" xfId="0" applyFill="1" applyAlignment="1">
      <alignment wrapText="1"/>
    </xf>
    <xf numFmtId="0" fontId="5" fillId="5" borderId="0" xfId="0" applyFont="1" applyFill="1"/>
    <xf numFmtId="0" fontId="5" fillId="0" borderId="0" xfId="0" applyFont="1"/>
    <xf numFmtId="0" fontId="0" fillId="0" borderId="0" xfId="0" applyAlignment="1">
      <alignment wrapText="1"/>
    </xf>
    <xf numFmtId="0" fontId="0" fillId="0" borderId="0" xfId="0" applyFill="1"/>
    <xf numFmtId="0" fontId="0" fillId="0" borderId="1" xfId="0" applyFill="1" applyBorder="1"/>
    <xf numFmtId="0" fontId="1" fillId="0" borderId="1" xfId="1" applyFill="1" applyBorder="1"/>
    <xf numFmtId="0" fontId="0" fillId="0" borderId="0" xfId="0" applyFill="1" applyBorder="1"/>
    <xf numFmtId="0" fontId="0" fillId="0" borderId="0" xfId="0" applyAlignment="1">
      <alignment wrapText="1"/>
    </xf>
    <xf numFmtId="0" fontId="0" fillId="0" borderId="0" xfId="0"/>
    <xf numFmtId="0" fontId="0" fillId="4" borderId="0" xfId="0" applyFill="1"/>
    <xf numFmtId="0" fontId="5" fillId="0" borderId="0" xfId="0" applyFont="1"/>
    <xf numFmtId="0" fontId="5" fillId="0" borderId="0" xfId="0" applyFont="1" applyAlignment="1">
      <alignment wrapText="1"/>
    </xf>
    <xf numFmtId="0" fontId="5" fillId="5" borderId="0" xfId="0" applyFont="1" applyFill="1"/>
    <xf numFmtId="0" fontId="0" fillId="0" borderId="0" xfId="0" applyFill="1" applyBorder="1" applyAlignment="1">
      <alignment wrapText="1"/>
    </xf>
    <xf numFmtId="0" fontId="0" fillId="0" borderId="0" xfId="0" applyFill="1" applyBorder="1" applyAlignment="1">
      <alignment horizontal="left" vertical="top" wrapText="1"/>
    </xf>
    <xf numFmtId="0" fontId="0" fillId="0" borderId="0" xfId="0" applyFill="1" applyAlignment="1">
      <alignment horizontal="left" wrapText="1"/>
    </xf>
    <xf numFmtId="0" fontId="0" fillId="0" borderId="0" xfId="0" applyFill="1" applyAlignment="1">
      <alignment horizontal="left"/>
    </xf>
    <xf numFmtId="0" fontId="0" fillId="0" borderId="0" xfId="0" applyAlignment="1">
      <alignment horizontal="left" wrapText="1"/>
    </xf>
  </cellXfs>
  <cellStyles count="42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Good" xfId="1" builtinId="2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Normal" xfId="0" builtinId="0"/>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workbookViewId="0">
      <selection activeCell="B45" activeCellId="1" sqref="B34:B35 B45:B46"/>
    </sheetView>
  </sheetViews>
  <sheetFormatPr baseColWidth="10" defaultRowHeight="15" x14ac:dyDescent="0"/>
  <cols>
    <col min="2" max="2" width="13.33203125" customWidth="1"/>
    <col min="3" max="3" width="6.6640625" customWidth="1"/>
    <col min="4" max="4" width="62.83203125" bestFit="1" customWidth="1"/>
  </cols>
  <sheetData>
    <row r="2" spans="1:12">
      <c r="A2" t="s">
        <v>42</v>
      </c>
      <c r="B2" t="s">
        <v>43</v>
      </c>
      <c r="C2" t="s">
        <v>2</v>
      </c>
      <c r="D2" t="s">
        <v>32</v>
      </c>
    </row>
    <row r="3" spans="1:12" s="8" customFormat="1">
      <c r="C3" s="8">
        <v>1</v>
      </c>
      <c r="D3" s="8" t="s">
        <v>33</v>
      </c>
      <c r="E3" s="8" t="s">
        <v>34</v>
      </c>
      <c r="F3" s="8" t="s">
        <v>35</v>
      </c>
      <c r="G3" s="8" t="s">
        <v>36</v>
      </c>
      <c r="H3" s="8" t="s">
        <v>37</v>
      </c>
      <c r="I3" s="8" t="s">
        <v>38</v>
      </c>
      <c r="J3" s="8" t="s">
        <v>39</v>
      </c>
      <c r="K3" s="8" t="s">
        <v>40</v>
      </c>
      <c r="L3" s="8" t="s">
        <v>41</v>
      </c>
    </row>
    <row r="4" spans="1:12">
      <c r="A4" t="s">
        <v>21</v>
      </c>
      <c r="B4" t="s">
        <v>44</v>
      </c>
      <c r="C4" t="s">
        <v>5</v>
      </c>
      <c r="E4">
        <v>1</v>
      </c>
      <c r="F4">
        <v>1</v>
      </c>
    </row>
    <row r="5" spans="1:12">
      <c r="A5" t="s">
        <v>21</v>
      </c>
      <c r="B5" t="s">
        <v>93</v>
      </c>
      <c r="C5" t="s">
        <v>5</v>
      </c>
      <c r="E5">
        <v>1</v>
      </c>
      <c r="H5">
        <v>1</v>
      </c>
      <c r="L5" t="s">
        <v>94</v>
      </c>
    </row>
    <row r="6" spans="1:12">
      <c r="A6" t="s">
        <v>21</v>
      </c>
      <c r="B6" s="4" t="s">
        <v>105</v>
      </c>
      <c r="C6" t="s">
        <v>5</v>
      </c>
      <c r="E6">
        <v>1</v>
      </c>
      <c r="F6">
        <v>1</v>
      </c>
      <c r="G6">
        <v>1</v>
      </c>
    </row>
    <row r="7" spans="1:12">
      <c r="A7" t="s">
        <v>21</v>
      </c>
      <c r="B7" t="s">
        <v>115</v>
      </c>
      <c r="C7" t="s">
        <v>5</v>
      </c>
      <c r="E7">
        <v>1</v>
      </c>
      <c r="H7">
        <v>1</v>
      </c>
    </row>
    <row r="8" spans="1:12">
      <c r="A8" t="s">
        <v>28</v>
      </c>
      <c r="B8" t="s">
        <v>123</v>
      </c>
      <c r="C8" t="s">
        <v>128</v>
      </c>
      <c r="H8">
        <v>1</v>
      </c>
      <c r="K8">
        <v>1</v>
      </c>
    </row>
    <row r="9" spans="1:12">
      <c r="A9" t="s">
        <v>28</v>
      </c>
      <c r="B9" t="s">
        <v>124</v>
      </c>
      <c r="C9" t="s">
        <v>128</v>
      </c>
      <c r="E9" t="s">
        <v>22</v>
      </c>
    </row>
    <row r="10" spans="1:12">
      <c r="A10" t="s">
        <v>45</v>
      </c>
      <c r="B10" t="s">
        <v>125</v>
      </c>
      <c r="C10" t="s">
        <v>5</v>
      </c>
      <c r="E10">
        <v>1</v>
      </c>
      <c r="F10">
        <v>1</v>
      </c>
      <c r="H10">
        <v>1</v>
      </c>
    </row>
    <row r="11" spans="1:12">
      <c r="A11" t="s">
        <v>45</v>
      </c>
      <c r="B11" t="s">
        <v>130</v>
      </c>
      <c r="C11" t="s">
        <v>5</v>
      </c>
      <c r="E11">
        <v>1</v>
      </c>
      <c r="F11">
        <v>1</v>
      </c>
      <c r="H11">
        <v>1</v>
      </c>
      <c r="I11" s="1"/>
    </row>
    <row r="12" spans="1:12">
      <c r="A12" t="s">
        <v>46</v>
      </c>
      <c r="B12" t="s">
        <v>181</v>
      </c>
      <c r="C12" t="s">
        <v>128</v>
      </c>
      <c r="E12">
        <v>1</v>
      </c>
      <c r="H12">
        <v>1</v>
      </c>
      <c r="I12">
        <v>1</v>
      </c>
    </row>
    <row r="13" spans="1:12">
      <c r="A13" t="s">
        <v>46</v>
      </c>
      <c r="B13" t="s">
        <v>191</v>
      </c>
      <c r="C13" t="s">
        <v>128</v>
      </c>
      <c r="E13">
        <v>1</v>
      </c>
      <c r="G13">
        <v>1</v>
      </c>
      <c r="I13" s="1"/>
    </row>
    <row r="14" spans="1:12" s="8" customFormat="1">
      <c r="C14" s="8">
        <v>2</v>
      </c>
      <c r="D14" s="8" t="s">
        <v>47</v>
      </c>
      <c r="E14" s="8" t="s">
        <v>48</v>
      </c>
      <c r="F14" s="8" t="s">
        <v>51</v>
      </c>
      <c r="G14" s="8" t="s">
        <v>49</v>
      </c>
      <c r="H14" s="8" t="s">
        <v>50</v>
      </c>
      <c r="I14" s="8" t="s">
        <v>52</v>
      </c>
      <c r="J14" s="8" t="s">
        <v>53</v>
      </c>
    </row>
    <row r="15" spans="1:12">
      <c r="A15" t="s">
        <v>21</v>
      </c>
      <c r="B15" t="s">
        <v>44</v>
      </c>
      <c r="C15" t="s">
        <v>5</v>
      </c>
      <c r="I15" s="1">
        <v>1</v>
      </c>
    </row>
    <row r="16" spans="1:12">
      <c r="A16" t="s">
        <v>21</v>
      </c>
      <c r="B16" t="s">
        <v>93</v>
      </c>
      <c r="C16" t="s">
        <v>5</v>
      </c>
      <c r="H16">
        <v>1</v>
      </c>
      <c r="I16" s="1"/>
    </row>
    <row r="17" spans="1:10">
      <c r="A17" t="s">
        <v>21</v>
      </c>
      <c r="B17" s="4" t="s">
        <v>105</v>
      </c>
      <c r="C17" t="s">
        <v>5</v>
      </c>
      <c r="I17">
        <v>1</v>
      </c>
    </row>
    <row r="18" spans="1:10">
      <c r="A18" t="s">
        <v>21</v>
      </c>
      <c r="B18" t="s">
        <v>115</v>
      </c>
      <c r="C18" t="s">
        <v>5</v>
      </c>
      <c r="H18">
        <v>1</v>
      </c>
    </row>
    <row r="19" spans="1:10">
      <c r="A19" t="s">
        <v>28</v>
      </c>
      <c r="B19" t="s">
        <v>123</v>
      </c>
      <c r="C19" t="s">
        <v>128</v>
      </c>
      <c r="J19">
        <v>1</v>
      </c>
    </row>
    <row r="20" spans="1:10">
      <c r="A20" t="s">
        <v>28</v>
      </c>
      <c r="B20" t="s">
        <v>124</v>
      </c>
      <c r="C20" t="s">
        <v>128</v>
      </c>
      <c r="E20" t="s">
        <v>22</v>
      </c>
    </row>
    <row r="21" spans="1:10">
      <c r="A21" t="s">
        <v>45</v>
      </c>
      <c r="B21" t="s">
        <v>125</v>
      </c>
      <c r="C21" t="s">
        <v>5</v>
      </c>
      <c r="H21">
        <v>1</v>
      </c>
    </row>
    <row r="22" spans="1:10">
      <c r="A22" t="s">
        <v>45</v>
      </c>
      <c r="B22" t="s">
        <v>130</v>
      </c>
      <c r="C22" t="s">
        <v>5</v>
      </c>
      <c r="G22">
        <v>1</v>
      </c>
      <c r="I22" s="1"/>
    </row>
    <row r="23" spans="1:10">
      <c r="A23" t="s">
        <v>46</v>
      </c>
      <c r="B23" s="9" t="s">
        <v>181</v>
      </c>
      <c r="C23" t="s">
        <v>128</v>
      </c>
      <c r="H23">
        <v>1</v>
      </c>
      <c r="I23" t="s">
        <v>182</v>
      </c>
    </row>
    <row r="24" spans="1:10">
      <c r="A24" t="s">
        <v>46</v>
      </c>
      <c r="B24" s="9" t="s">
        <v>191</v>
      </c>
      <c r="C24" t="s">
        <v>128</v>
      </c>
      <c r="J24">
        <v>1</v>
      </c>
    </row>
    <row r="25" spans="1:10" s="8" customFormat="1">
      <c r="C25" s="8">
        <v>3</v>
      </c>
      <c r="D25" s="8" t="s">
        <v>131</v>
      </c>
      <c r="E25" s="8" t="s">
        <v>1</v>
      </c>
      <c r="F25" s="8" t="s">
        <v>2</v>
      </c>
      <c r="G25" s="8" t="s">
        <v>0</v>
      </c>
    </row>
    <row r="26" spans="1:10">
      <c r="A26" t="s">
        <v>21</v>
      </c>
      <c r="B26" t="s">
        <v>44</v>
      </c>
      <c r="C26" t="s">
        <v>5</v>
      </c>
      <c r="E26">
        <v>1</v>
      </c>
    </row>
    <row r="27" spans="1:10">
      <c r="A27" t="s">
        <v>21</v>
      </c>
      <c r="B27" t="s">
        <v>93</v>
      </c>
      <c r="C27" t="s">
        <v>5</v>
      </c>
      <c r="E27">
        <v>1</v>
      </c>
    </row>
    <row r="28" spans="1:10">
      <c r="A28" t="s">
        <v>21</v>
      </c>
      <c r="B28" s="4" t="s">
        <v>105</v>
      </c>
      <c r="C28" t="s">
        <v>5</v>
      </c>
      <c r="E28">
        <v>1</v>
      </c>
      <c r="G28" t="s">
        <v>106</v>
      </c>
    </row>
    <row r="29" spans="1:10">
      <c r="A29" t="s">
        <v>21</v>
      </c>
      <c r="B29" t="s">
        <v>115</v>
      </c>
      <c r="C29" t="s">
        <v>5</v>
      </c>
      <c r="F29">
        <v>1</v>
      </c>
      <c r="G29" t="s">
        <v>116</v>
      </c>
    </row>
    <row r="30" spans="1:10">
      <c r="A30" t="s">
        <v>28</v>
      </c>
      <c r="B30" t="s">
        <v>123</v>
      </c>
      <c r="C30" t="s">
        <v>128</v>
      </c>
      <c r="E30">
        <v>1</v>
      </c>
      <c r="I30" s="1"/>
    </row>
    <row r="31" spans="1:10">
      <c r="A31" t="s">
        <v>28</v>
      </c>
      <c r="B31" t="s">
        <v>124</v>
      </c>
      <c r="C31" t="s">
        <v>128</v>
      </c>
      <c r="F31">
        <v>1</v>
      </c>
      <c r="G31" t="s">
        <v>144</v>
      </c>
    </row>
    <row r="32" spans="1:10">
      <c r="A32" t="s">
        <v>45</v>
      </c>
      <c r="B32" t="s">
        <v>125</v>
      </c>
      <c r="C32" t="s">
        <v>5</v>
      </c>
      <c r="E32">
        <v>1</v>
      </c>
    </row>
    <row r="33" spans="1:14">
      <c r="A33" t="s">
        <v>45</v>
      </c>
      <c r="B33" t="s">
        <v>130</v>
      </c>
      <c r="C33" t="s">
        <v>5</v>
      </c>
      <c r="E33">
        <v>1</v>
      </c>
    </row>
    <row r="34" spans="1:14">
      <c r="A34" t="s">
        <v>46</v>
      </c>
      <c r="B34" s="9" t="s">
        <v>181</v>
      </c>
      <c r="C34" t="s">
        <v>128</v>
      </c>
      <c r="F34">
        <v>1</v>
      </c>
    </row>
    <row r="35" spans="1:14">
      <c r="A35" t="s">
        <v>46</v>
      </c>
      <c r="B35" s="9" t="s">
        <v>191</v>
      </c>
      <c r="C35" t="s">
        <v>128</v>
      </c>
      <c r="E35">
        <v>1</v>
      </c>
    </row>
    <row r="36" spans="1:14" s="8" customFormat="1" ht="45">
      <c r="C36" s="8">
        <v>4</v>
      </c>
      <c r="D36" s="10" t="s">
        <v>54</v>
      </c>
      <c r="E36" s="8">
        <v>1</v>
      </c>
      <c r="F36" s="8">
        <v>2</v>
      </c>
      <c r="G36" s="8">
        <v>3</v>
      </c>
      <c r="H36" s="8">
        <v>4</v>
      </c>
      <c r="I36" s="8">
        <v>5</v>
      </c>
      <c r="J36" s="20" t="s">
        <v>3</v>
      </c>
      <c r="K36" s="20"/>
      <c r="L36" s="20"/>
    </row>
    <row r="37" spans="1:14">
      <c r="A37" t="s">
        <v>21</v>
      </c>
      <c r="B37" t="s">
        <v>44</v>
      </c>
      <c r="C37" t="s">
        <v>5</v>
      </c>
      <c r="H37">
        <v>1</v>
      </c>
      <c r="J37" s="19" t="s">
        <v>55</v>
      </c>
      <c r="K37" s="19"/>
      <c r="L37" s="19"/>
      <c r="M37" s="19"/>
      <c r="N37" s="19"/>
    </row>
    <row r="38" spans="1:14">
      <c r="A38" t="s">
        <v>21</v>
      </c>
      <c r="B38" t="s">
        <v>93</v>
      </c>
      <c r="C38" t="s">
        <v>5</v>
      </c>
      <c r="G38">
        <v>1</v>
      </c>
      <c r="J38" s="19" t="s">
        <v>95</v>
      </c>
      <c r="K38" s="19"/>
      <c r="L38" s="19"/>
      <c r="M38" s="19"/>
      <c r="N38" s="19"/>
    </row>
    <row r="39" spans="1:14">
      <c r="A39" t="s">
        <v>21</v>
      </c>
      <c r="B39" s="4" t="s">
        <v>105</v>
      </c>
      <c r="C39" t="s">
        <v>5</v>
      </c>
      <c r="E39" t="s">
        <v>12</v>
      </c>
      <c r="J39" s="19" t="s">
        <v>107</v>
      </c>
      <c r="K39" s="19"/>
      <c r="L39" s="19"/>
      <c r="M39" s="19"/>
      <c r="N39" s="19"/>
    </row>
    <row r="40" spans="1:14">
      <c r="A40" t="s">
        <v>21</v>
      </c>
      <c r="B40" t="s">
        <v>115</v>
      </c>
      <c r="C40" t="s">
        <v>5</v>
      </c>
      <c r="E40" t="s">
        <v>12</v>
      </c>
      <c r="J40" s="17" t="s">
        <v>12</v>
      </c>
      <c r="K40" s="17"/>
      <c r="L40" s="17"/>
      <c r="M40" s="17"/>
      <c r="N40" s="17"/>
    </row>
    <row r="41" spans="1:14">
      <c r="A41" t="s">
        <v>28</v>
      </c>
      <c r="B41" t="s">
        <v>123</v>
      </c>
      <c r="C41" t="s">
        <v>128</v>
      </c>
      <c r="G41">
        <v>1</v>
      </c>
      <c r="J41" s="17" t="s">
        <v>146</v>
      </c>
      <c r="K41" s="17"/>
      <c r="L41" s="17"/>
      <c r="M41" s="17"/>
      <c r="N41" s="17"/>
    </row>
    <row r="42" spans="1:14">
      <c r="A42" t="s">
        <v>28</v>
      </c>
      <c r="B42" t="s">
        <v>124</v>
      </c>
      <c r="C42" t="s">
        <v>128</v>
      </c>
      <c r="G42">
        <v>1</v>
      </c>
      <c r="J42" s="17" t="s">
        <v>145</v>
      </c>
      <c r="K42" s="17"/>
      <c r="L42" s="17"/>
      <c r="M42" s="17"/>
      <c r="N42" s="17"/>
    </row>
    <row r="43" spans="1:14">
      <c r="A43" t="s">
        <v>45</v>
      </c>
      <c r="B43" t="s">
        <v>125</v>
      </c>
      <c r="C43" t="s">
        <v>5</v>
      </c>
      <c r="H43">
        <v>1</v>
      </c>
      <c r="J43" s="18" t="s">
        <v>153</v>
      </c>
      <c r="K43" s="19"/>
      <c r="L43" s="19"/>
      <c r="M43" s="19"/>
      <c r="N43" s="19"/>
    </row>
    <row r="44" spans="1:14">
      <c r="A44" t="s">
        <v>45</v>
      </c>
      <c r="B44" t="s">
        <v>130</v>
      </c>
      <c r="C44" t="s">
        <v>5</v>
      </c>
      <c r="I44">
        <v>1</v>
      </c>
      <c r="J44" s="17" t="s">
        <v>165</v>
      </c>
      <c r="K44" s="17"/>
      <c r="L44" s="17"/>
      <c r="M44" s="17"/>
      <c r="N44" s="17"/>
    </row>
    <row r="45" spans="1:14">
      <c r="A45" t="s">
        <v>46</v>
      </c>
      <c r="B45" s="9" t="s">
        <v>181</v>
      </c>
      <c r="C45" t="s">
        <v>128</v>
      </c>
      <c r="E45" t="s">
        <v>12</v>
      </c>
      <c r="J45" s="19"/>
      <c r="K45" s="19"/>
      <c r="L45" s="19"/>
      <c r="M45" s="19"/>
      <c r="N45" s="19"/>
    </row>
    <row r="46" spans="1:14">
      <c r="A46" t="s">
        <v>46</v>
      </c>
      <c r="B46" s="9" t="s">
        <v>191</v>
      </c>
      <c r="C46" t="s">
        <v>128</v>
      </c>
      <c r="H46">
        <v>1</v>
      </c>
      <c r="J46" s="17" t="s">
        <v>192</v>
      </c>
      <c r="K46" s="17"/>
      <c r="L46" s="17"/>
      <c r="M46" s="17"/>
      <c r="N46" s="17"/>
    </row>
  </sheetData>
  <mergeCells count="11">
    <mergeCell ref="J36:L36"/>
    <mergeCell ref="J37:N37"/>
    <mergeCell ref="J38:N38"/>
    <mergeCell ref="J39:N39"/>
    <mergeCell ref="J40:N40"/>
    <mergeCell ref="J41:N41"/>
    <mergeCell ref="J42:N42"/>
    <mergeCell ref="J43:N43"/>
    <mergeCell ref="J44:N44"/>
    <mergeCell ref="J45:N45"/>
    <mergeCell ref="J46:N4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topLeftCell="A102" workbookViewId="0">
      <selection activeCell="B124" sqref="B124:B125"/>
    </sheetView>
  </sheetViews>
  <sheetFormatPr baseColWidth="10" defaultRowHeight="15" x14ac:dyDescent="0"/>
  <cols>
    <col min="3" max="3" width="5" customWidth="1"/>
    <col min="4" max="4" width="34.6640625" customWidth="1"/>
    <col min="5" max="5" width="3.83203125" customWidth="1"/>
    <col min="6" max="6" width="3.6640625" customWidth="1"/>
    <col min="7" max="7" width="3.1640625" customWidth="1"/>
    <col min="8" max="9" width="3.33203125" customWidth="1"/>
    <col min="10" max="10" width="54.1640625" style="3" customWidth="1"/>
    <col min="14" max="14" width="43.6640625" style="3" customWidth="1"/>
  </cols>
  <sheetData>
    <row r="1" spans="1:14">
      <c r="B1" t="s">
        <v>5</v>
      </c>
      <c r="C1" t="s">
        <v>126</v>
      </c>
      <c r="D1" t="s">
        <v>127</v>
      </c>
    </row>
    <row r="2" spans="1:14">
      <c r="B2" t="s">
        <v>128</v>
      </c>
      <c r="C2" t="s">
        <v>126</v>
      </c>
      <c r="D2" t="s">
        <v>129</v>
      </c>
    </row>
    <row r="4" spans="1:14">
      <c r="A4" t="s">
        <v>42</v>
      </c>
      <c r="B4" t="s">
        <v>43</v>
      </c>
      <c r="C4" t="s">
        <v>2</v>
      </c>
      <c r="D4" t="s">
        <v>9</v>
      </c>
      <c r="E4" t="s">
        <v>4</v>
      </c>
      <c r="F4" t="s">
        <v>5</v>
      </c>
      <c r="G4" t="s">
        <v>6</v>
      </c>
      <c r="H4" t="s">
        <v>7</v>
      </c>
      <c r="I4" t="s">
        <v>8</v>
      </c>
      <c r="J4" s="3" t="s">
        <v>3</v>
      </c>
      <c r="L4" t="s">
        <v>14</v>
      </c>
      <c r="M4" t="s">
        <v>15</v>
      </c>
      <c r="N4" s="3" t="s">
        <v>16</v>
      </c>
    </row>
    <row r="5" spans="1:14" s="8" customFormat="1">
      <c r="C5" s="8">
        <v>1</v>
      </c>
      <c r="D5" s="8" t="s">
        <v>56</v>
      </c>
      <c r="J5" s="10"/>
      <c r="N5" s="10"/>
    </row>
    <row r="6" spans="1:14" ht="30">
      <c r="A6" t="s">
        <v>21</v>
      </c>
      <c r="B6" t="s">
        <v>44</v>
      </c>
      <c r="C6" t="s">
        <v>5</v>
      </c>
      <c r="F6">
        <v>1</v>
      </c>
      <c r="J6" s="3" t="s">
        <v>64</v>
      </c>
      <c r="L6" t="s">
        <v>19</v>
      </c>
      <c r="M6">
        <v>2</v>
      </c>
    </row>
    <row r="7" spans="1:14" ht="60">
      <c r="A7" t="s">
        <v>21</v>
      </c>
      <c r="B7" t="s">
        <v>93</v>
      </c>
      <c r="C7" t="s">
        <v>5</v>
      </c>
      <c r="F7">
        <v>1</v>
      </c>
      <c r="J7" s="3" t="s">
        <v>99</v>
      </c>
      <c r="L7" t="s">
        <v>29</v>
      </c>
      <c r="M7">
        <v>1</v>
      </c>
    </row>
    <row r="8" spans="1:14">
      <c r="A8" t="s">
        <v>21</v>
      </c>
      <c r="B8" t="s">
        <v>105</v>
      </c>
      <c r="C8" t="s">
        <v>5</v>
      </c>
      <c r="E8">
        <v>1</v>
      </c>
      <c r="L8" t="s">
        <v>111</v>
      </c>
      <c r="M8">
        <v>2</v>
      </c>
    </row>
    <row r="9" spans="1:14">
      <c r="A9" t="s">
        <v>21</v>
      </c>
      <c r="B9" t="s">
        <v>115</v>
      </c>
      <c r="C9" t="s">
        <v>5</v>
      </c>
      <c r="E9">
        <v>1</v>
      </c>
      <c r="J9" s="3" t="s">
        <v>117</v>
      </c>
      <c r="L9" t="s">
        <v>29</v>
      </c>
      <c r="M9">
        <v>1</v>
      </c>
    </row>
    <row r="10" spans="1:14">
      <c r="A10" t="s">
        <v>28</v>
      </c>
      <c r="B10" t="s">
        <v>123</v>
      </c>
      <c r="C10" t="s">
        <v>128</v>
      </c>
      <c r="L10" t="s">
        <v>29</v>
      </c>
      <c r="M10">
        <v>2</v>
      </c>
    </row>
    <row r="11" spans="1:14">
      <c r="A11" t="s">
        <v>28</v>
      </c>
      <c r="B11" t="s">
        <v>124</v>
      </c>
      <c r="C11" t="s">
        <v>128</v>
      </c>
      <c r="L11" t="s">
        <v>29</v>
      </c>
      <c r="M11">
        <v>2</v>
      </c>
    </row>
    <row r="12" spans="1:14" ht="30">
      <c r="A12" t="s">
        <v>45</v>
      </c>
      <c r="B12" t="s">
        <v>125</v>
      </c>
      <c r="C12" t="s">
        <v>5</v>
      </c>
      <c r="F12">
        <v>1</v>
      </c>
      <c r="J12" s="3" t="s">
        <v>154</v>
      </c>
      <c r="L12" t="s">
        <v>24</v>
      </c>
      <c r="M12">
        <v>4</v>
      </c>
    </row>
    <row r="13" spans="1:14" ht="45">
      <c r="A13" t="s">
        <v>45</v>
      </c>
      <c r="B13" t="s">
        <v>130</v>
      </c>
      <c r="C13" t="s">
        <v>5</v>
      </c>
      <c r="F13">
        <v>1</v>
      </c>
      <c r="L13" t="s">
        <v>19</v>
      </c>
      <c r="M13">
        <v>4</v>
      </c>
      <c r="N13" s="3" t="s">
        <v>169</v>
      </c>
    </row>
    <row r="14" spans="1:14" ht="45">
      <c r="A14" t="s">
        <v>46</v>
      </c>
      <c r="B14" t="s">
        <v>181</v>
      </c>
      <c r="C14" t="s">
        <v>128</v>
      </c>
      <c r="L14" t="s">
        <v>186</v>
      </c>
      <c r="M14">
        <v>8</v>
      </c>
      <c r="N14" s="3" t="s">
        <v>187</v>
      </c>
    </row>
    <row r="15" spans="1:14">
      <c r="A15" t="s">
        <v>46</v>
      </c>
      <c r="B15" t="s">
        <v>191</v>
      </c>
      <c r="C15" t="s">
        <v>128</v>
      </c>
      <c r="L15" t="s">
        <v>193</v>
      </c>
      <c r="M15">
        <v>8</v>
      </c>
      <c r="N15" s="3" t="s">
        <v>194</v>
      </c>
    </row>
    <row r="16" spans="1:14" s="8" customFormat="1">
      <c r="C16" s="8">
        <v>2</v>
      </c>
      <c r="D16" s="8" t="s">
        <v>11</v>
      </c>
      <c r="J16" s="10"/>
      <c r="N16" s="10"/>
    </row>
    <row r="17" spans="1:14">
      <c r="A17" t="s">
        <v>21</v>
      </c>
      <c r="B17" t="s">
        <v>44</v>
      </c>
      <c r="C17" t="s">
        <v>5</v>
      </c>
      <c r="F17">
        <v>1</v>
      </c>
      <c r="L17" t="s">
        <v>29</v>
      </c>
      <c r="M17">
        <v>1</v>
      </c>
    </row>
    <row r="18" spans="1:14">
      <c r="A18" t="s">
        <v>21</v>
      </c>
      <c r="B18" t="s">
        <v>93</v>
      </c>
      <c r="C18" t="s">
        <v>5</v>
      </c>
      <c r="E18">
        <v>1</v>
      </c>
      <c r="L18" t="s">
        <v>29</v>
      </c>
      <c r="M18">
        <v>1</v>
      </c>
    </row>
    <row r="19" spans="1:14">
      <c r="A19" t="s">
        <v>21</v>
      </c>
      <c r="B19" t="s">
        <v>105</v>
      </c>
      <c r="C19" t="s">
        <v>5</v>
      </c>
      <c r="E19">
        <v>1</v>
      </c>
      <c r="L19" t="s">
        <v>29</v>
      </c>
      <c r="M19">
        <v>1</v>
      </c>
    </row>
    <row r="20" spans="1:14">
      <c r="A20" t="s">
        <v>21</v>
      </c>
      <c r="B20" t="s">
        <v>115</v>
      </c>
      <c r="C20" t="s">
        <v>5</v>
      </c>
      <c r="F20">
        <v>1</v>
      </c>
      <c r="L20" t="s">
        <v>111</v>
      </c>
      <c r="M20">
        <v>1</v>
      </c>
    </row>
    <row r="21" spans="1:14">
      <c r="A21" t="s">
        <v>28</v>
      </c>
      <c r="B21" t="s">
        <v>123</v>
      </c>
      <c r="C21" t="s">
        <v>128</v>
      </c>
      <c r="L21" t="s">
        <v>29</v>
      </c>
      <c r="M21">
        <v>3</v>
      </c>
    </row>
    <row r="22" spans="1:14">
      <c r="A22" t="s">
        <v>28</v>
      </c>
      <c r="B22" t="s">
        <v>124</v>
      </c>
      <c r="C22" t="s">
        <v>128</v>
      </c>
      <c r="L22" t="s">
        <v>29</v>
      </c>
      <c r="M22">
        <v>3</v>
      </c>
    </row>
    <row r="23" spans="1:14">
      <c r="A23" t="s">
        <v>45</v>
      </c>
      <c r="B23" t="s">
        <v>125</v>
      </c>
      <c r="C23" t="s">
        <v>5</v>
      </c>
      <c r="F23">
        <v>1</v>
      </c>
      <c r="L23" t="s">
        <v>19</v>
      </c>
      <c r="M23">
        <v>2</v>
      </c>
    </row>
    <row r="24" spans="1:14">
      <c r="A24" t="s">
        <v>45</v>
      </c>
      <c r="B24" t="s">
        <v>130</v>
      </c>
      <c r="C24" t="s">
        <v>5</v>
      </c>
      <c r="F24">
        <v>1</v>
      </c>
      <c r="L24" t="s">
        <v>29</v>
      </c>
      <c r="M24">
        <v>3</v>
      </c>
      <c r="N24" s="3" t="s">
        <v>170</v>
      </c>
    </row>
    <row r="25" spans="1:14">
      <c r="A25" t="s">
        <v>46</v>
      </c>
      <c r="B25" s="12" t="s">
        <v>181</v>
      </c>
      <c r="C25" t="s">
        <v>128</v>
      </c>
      <c r="L25" t="s">
        <v>19</v>
      </c>
      <c r="M25">
        <v>3</v>
      </c>
      <c r="N25" s="3" t="s">
        <v>188</v>
      </c>
    </row>
    <row r="26" spans="1:14">
      <c r="A26" t="s">
        <v>46</v>
      </c>
      <c r="B26" s="12" t="s">
        <v>191</v>
      </c>
      <c r="C26" t="s">
        <v>128</v>
      </c>
      <c r="L26" t="s">
        <v>18</v>
      </c>
      <c r="M26">
        <v>3</v>
      </c>
    </row>
    <row r="27" spans="1:14" s="8" customFormat="1">
      <c r="C27" s="8">
        <v>3</v>
      </c>
      <c r="D27" s="8" t="s">
        <v>57</v>
      </c>
      <c r="J27" s="10"/>
      <c r="N27" s="10"/>
    </row>
    <row r="28" spans="1:14">
      <c r="A28" t="s">
        <v>21</v>
      </c>
      <c r="B28" t="s">
        <v>44</v>
      </c>
      <c r="C28" t="s">
        <v>5</v>
      </c>
      <c r="D28" t="s">
        <v>65</v>
      </c>
      <c r="F28">
        <v>1</v>
      </c>
      <c r="L28" t="s">
        <v>29</v>
      </c>
      <c r="M28">
        <v>1</v>
      </c>
    </row>
    <row r="29" spans="1:14">
      <c r="A29" t="s">
        <v>21</v>
      </c>
      <c r="B29" t="s">
        <v>93</v>
      </c>
      <c r="C29" t="s">
        <v>5</v>
      </c>
      <c r="E29">
        <v>1</v>
      </c>
      <c r="L29" t="s">
        <v>18</v>
      </c>
      <c r="M29">
        <v>2</v>
      </c>
    </row>
    <row r="30" spans="1:14" ht="30">
      <c r="A30" t="s">
        <v>21</v>
      </c>
      <c r="B30" t="s">
        <v>105</v>
      </c>
      <c r="C30" t="s">
        <v>5</v>
      </c>
      <c r="F30">
        <v>1</v>
      </c>
      <c r="J30" s="3" t="s">
        <v>108</v>
      </c>
      <c r="L30" t="s">
        <v>111</v>
      </c>
      <c r="M30">
        <v>2</v>
      </c>
    </row>
    <row r="31" spans="1:14">
      <c r="A31" t="s">
        <v>21</v>
      </c>
      <c r="B31" t="s">
        <v>115</v>
      </c>
      <c r="C31" t="s">
        <v>5</v>
      </c>
      <c r="E31">
        <v>1</v>
      </c>
      <c r="L31" t="s">
        <v>29</v>
      </c>
      <c r="M31">
        <v>2</v>
      </c>
    </row>
    <row r="32" spans="1:14">
      <c r="A32" t="s">
        <v>28</v>
      </c>
      <c r="B32" t="s">
        <v>123</v>
      </c>
      <c r="C32" t="s">
        <v>128</v>
      </c>
      <c r="L32" t="s">
        <v>29</v>
      </c>
      <c r="M32">
        <v>2</v>
      </c>
    </row>
    <row r="33" spans="1:14">
      <c r="A33" t="s">
        <v>28</v>
      </c>
      <c r="B33" t="s">
        <v>124</v>
      </c>
      <c r="C33" t="s">
        <v>128</v>
      </c>
      <c r="J33" s="3" t="s">
        <v>138</v>
      </c>
      <c r="L33" t="s">
        <v>29</v>
      </c>
      <c r="M33">
        <v>2</v>
      </c>
    </row>
    <row r="34" spans="1:14" ht="45">
      <c r="A34" t="s">
        <v>45</v>
      </c>
      <c r="B34" t="s">
        <v>125</v>
      </c>
      <c r="C34" t="s">
        <v>5</v>
      </c>
      <c r="G34">
        <v>1</v>
      </c>
      <c r="J34" s="3" t="s">
        <v>155</v>
      </c>
      <c r="L34" t="s">
        <v>18</v>
      </c>
      <c r="M34">
        <v>3</v>
      </c>
    </row>
    <row r="35" spans="1:14">
      <c r="A35" t="s">
        <v>45</v>
      </c>
      <c r="B35" t="s">
        <v>130</v>
      </c>
      <c r="C35" t="s">
        <v>5</v>
      </c>
      <c r="E35">
        <v>1</v>
      </c>
      <c r="G35" s="2"/>
      <c r="J35" s="3" t="s">
        <v>166</v>
      </c>
      <c r="N35" s="3" t="s">
        <v>166</v>
      </c>
    </row>
    <row r="36" spans="1:14">
      <c r="A36" t="s">
        <v>46</v>
      </c>
      <c r="B36" s="12" t="s">
        <v>181</v>
      </c>
      <c r="C36" t="s">
        <v>128</v>
      </c>
      <c r="L36" t="s">
        <v>19</v>
      </c>
      <c r="M36">
        <v>3</v>
      </c>
    </row>
    <row r="37" spans="1:14">
      <c r="A37" t="s">
        <v>46</v>
      </c>
      <c r="B37" s="12" t="s">
        <v>191</v>
      </c>
      <c r="C37" t="s">
        <v>128</v>
      </c>
      <c r="L37" t="s">
        <v>193</v>
      </c>
      <c r="M37">
        <v>4</v>
      </c>
      <c r="N37" s="3" t="s">
        <v>195</v>
      </c>
    </row>
    <row r="38" spans="1:14" s="8" customFormat="1">
      <c r="C38" s="8">
        <v>4</v>
      </c>
      <c r="D38" s="8" t="s">
        <v>58</v>
      </c>
      <c r="J38" s="10"/>
      <c r="N38" s="10"/>
    </row>
    <row r="39" spans="1:14">
      <c r="A39" t="s">
        <v>21</v>
      </c>
      <c r="B39" t="s">
        <v>44</v>
      </c>
      <c r="C39" t="s">
        <v>5</v>
      </c>
      <c r="F39">
        <v>1</v>
      </c>
      <c r="J39" s="3" t="s">
        <v>66</v>
      </c>
      <c r="M39">
        <v>1</v>
      </c>
    </row>
    <row r="40" spans="1:14" ht="30">
      <c r="A40" t="s">
        <v>21</v>
      </c>
      <c r="B40" t="s">
        <v>93</v>
      </c>
      <c r="C40" t="s">
        <v>5</v>
      </c>
      <c r="F40">
        <v>1</v>
      </c>
      <c r="J40" s="3" t="s">
        <v>96</v>
      </c>
      <c r="L40" t="s">
        <v>20</v>
      </c>
      <c r="M40">
        <v>2</v>
      </c>
    </row>
    <row r="41" spans="1:14">
      <c r="A41" t="s">
        <v>21</v>
      </c>
      <c r="B41" t="s">
        <v>105</v>
      </c>
      <c r="C41" t="s">
        <v>5</v>
      </c>
      <c r="G41">
        <v>1</v>
      </c>
      <c r="J41" s="3" t="s">
        <v>109</v>
      </c>
      <c r="L41" t="s">
        <v>111</v>
      </c>
      <c r="M41">
        <v>2</v>
      </c>
    </row>
    <row r="42" spans="1:14">
      <c r="A42" t="s">
        <v>21</v>
      </c>
      <c r="B42" t="s">
        <v>115</v>
      </c>
      <c r="C42" t="s">
        <v>5</v>
      </c>
      <c r="G42" t="s">
        <v>12</v>
      </c>
      <c r="J42" s="3" t="s">
        <v>118</v>
      </c>
      <c r="M42">
        <v>2</v>
      </c>
    </row>
    <row r="43" spans="1:14">
      <c r="A43" t="s">
        <v>28</v>
      </c>
      <c r="B43" t="s">
        <v>123</v>
      </c>
      <c r="C43" t="s">
        <v>128</v>
      </c>
      <c r="J43" s="3" t="s">
        <v>150</v>
      </c>
      <c r="L43" t="s">
        <v>19</v>
      </c>
      <c r="M43">
        <v>1</v>
      </c>
    </row>
    <row r="44" spans="1:14" ht="60">
      <c r="A44" t="s">
        <v>28</v>
      </c>
      <c r="B44" t="s">
        <v>124</v>
      </c>
      <c r="C44" t="s">
        <v>128</v>
      </c>
      <c r="J44" s="3" t="s">
        <v>139</v>
      </c>
      <c r="L44" t="s">
        <v>19</v>
      </c>
      <c r="M44">
        <v>1</v>
      </c>
      <c r="N44" s="3" t="s">
        <v>140</v>
      </c>
    </row>
    <row r="45" spans="1:14" ht="30">
      <c r="A45" t="s">
        <v>45</v>
      </c>
      <c r="B45" t="s">
        <v>125</v>
      </c>
      <c r="C45" t="s">
        <v>5</v>
      </c>
      <c r="I45">
        <v>1</v>
      </c>
      <c r="J45" s="3" t="s">
        <v>156</v>
      </c>
      <c r="L45" t="s">
        <v>29</v>
      </c>
      <c r="M45">
        <v>1</v>
      </c>
      <c r="N45" s="3" t="s">
        <v>157</v>
      </c>
    </row>
    <row r="46" spans="1:14">
      <c r="A46" t="s">
        <v>45</v>
      </c>
      <c r="B46" t="s">
        <v>130</v>
      </c>
      <c r="C46" t="s">
        <v>5</v>
      </c>
      <c r="H46">
        <v>1</v>
      </c>
      <c r="J46" s="3" t="s">
        <v>167</v>
      </c>
      <c r="L46" t="s">
        <v>111</v>
      </c>
      <c r="M46">
        <v>2</v>
      </c>
    </row>
    <row r="47" spans="1:14">
      <c r="A47" t="s">
        <v>46</v>
      </c>
      <c r="B47" s="12" t="s">
        <v>181</v>
      </c>
      <c r="C47" t="s">
        <v>128</v>
      </c>
      <c r="L47" t="s">
        <v>19</v>
      </c>
      <c r="M47">
        <v>1</v>
      </c>
    </row>
    <row r="48" spans="1:14">
      <c r="A48" t="s">
        <v>46</v>
      </c>
      <c r="B48" s="12" t="s">
        <v>191</v>
      </c>
      <c r="C48" t="s">
        <v>128</v>
      </c>
      <c r="L48" t="s">
        <v>19</v>
      </c>
      <c r="M48">
        <v>1</v>
      </c>
      <c r="N48" s="3" t="s">
        <v>195</v>
      </c>
    </row>
    <row r="49" spans="1:14" s="8" customFormat="1">
      <c r="C49" s="8">
        <v>5</v>
      </c>
      <c r="D49" s="8" t="s">
        <v>59</v>
      </c>
      <c r="J49" s="10"/>
      <c r="N49" s="10"/>
    </row>
    <row r="50" spans="1:14">
      <c r="A50" t="s">
        <v>21</v>
      </c>
      <c r="B50" t="s">
        <v>44</v>
      </c>
      <c r="C50" t="s">
        <v>5</v>
      </c>
      <c r="E50">
        <v>1</v>
      </c>
      <c r="L50" s="4" t="s">
        <v>29</v>
      </c>
      <c r="M50" s="4">
        <v>1</v>
      </c>
    </row>
    <row r="51" spans="1:14">
      <c r="A51" t="s">
        <v>21</v>
      </c>
      <c r="B51" t="s">
        <v>93</v>
      </c>
      <c r="C51" t="s">
        <v>5</v>
      </c>
      <c r="G51" t="s">
        <v>12</v>
      </c>
      <c r="L51" t="s">
        <v>12</v>
      </c>
      <c r="M51" t="s">
        <v>12</v>
      </c>
    </row>
    <row r="52" spans="1:14">
      <c r="A52" t="s">
        <v>21</v>
      </c>
      <c r="B52" t="s">
        <v>105</v>
      </c>
      <c r="C52" t="s">
        <v>5</v>
      </c>
      <c r="F52">
        <v>1</v>
      </c>
      <c r="L52" t="s">
        <v>29</v>
      </c>
      <c r="M52">
        <v>2</v>
      </c>
    </row>
    <row r="53" spans="1:14">
      <c r="A53" t="s">
        <v>21</v>
      </c>
      <c r="B53" t="s">
        <v>115</v>
      </c>
      <c r="C53" t="s">
        <v>5</v>
      </c>
      <c r="F53">
        <v>1</v>
      </c>
      <c r="L53" t="s">
        <v>29</v>
      </c>
      <c r="M53">
        <v>2</v>
      </c>
    </row>
    <row r="54" spans="1:14">
      <c r="A54" t="s">
        <v>28</v>
      </c>
      <c r="B54" t="s">
        <v>123</v>
      </c>
      <c r="C54" t="s">
        <v>128</v>
      </c>
      <c r="L54" t="s">
        <v>29</v>
      </c>
      <c r="M54">
        <v>1</v>
      </c>
    </row>
    <row r="55" spans="1:14">
      <c r="A55" t="s">
        <v>28</v>
      </c>
      <c r="B55" t="s">
        <v>124</v>
      </c>
      <c r="C55" t="s">
        <v>128</v>
      </c>
      <c r="L55" t="s">
        <v>23</v>
      </c>
      <c r="M55">
        <v>1</v>
      </c>
    </row>
    <row r="56" spans="1:14">
      <c r="A56" t="s">
        <v>45</v>
      </c>
      <c r="B56" t="s">
        <v>125</v>
      </c>
      <c r="C56" t="s">
        <v>5</v>
      </c>
      <c r="E56">
        <v>1</v>
      </c>
      <c r="L56" t="s">
        <v>29</v>
      </c>
      <c r="M56">
        <v>3</v>
      </c>
      <c r="N56" s="3" t="s">
        <v>158</v>
      </c>
    </row>
    <row r="57" spans="1:14">
      <c r="A57" t="s">
        <v>45</v>
      </c>
      <c r="B57" t="s">
        <v>130</v>
      </c>
      <c r="C57" t="s">
        <v>5</v>
      </c>
      <c r="E57">
        <v>1</v>
      </c>
      <c r="L57" t="s">
        <v>25</v>
      </c>
      <c r="M57">
        <v>2</v>
      </c>
    </row>
    <row r="58" spans="1:14">
      <c r="A58" t="s">
        <v>46</v>
      </c>
      <c r="B58" s="12" t="s">
        <v>181</v>
      </c>
      <c r="C58" t="s">
        <v>128</v>
      </c>
      <c r="L58" t="s">
        <v>189</v>
      </c>
      <c r="M58">
        <v>1</v>
      </c>
    </row>
    <row r="59" spans="1:14">
      <c r="A59" t="s">
        <v>46</v>
      </c>
      <c r="B59" s="12" t="s">
        <v>191</v>
      </c>
      <c r="C59" t="s">
        <v>128</v>
      </c>
      <c r="L59" t="s">
        <v>29</v>
      </c>
      <c r="M59">
        <v>1</v>
      </c>
      <c r="N59" s="3" t="s">
        <v>188</v>
      </c>
    </row>
    <row r="60" spans="1:14" s="8" customFormat="1">
      <c r="C60" s="8">
        <v>6</v>
      </c>
      <c r="D60" s="8" t="s">
        <v>60</v>
      </c>
      <c r="J60" s="10"/>
      <c r="N60" s="10"/>
    </row>
    <row r="61" spans="1:14" ht="45">
      <c r="A61" t="s">
        <v>21</v>
      </c>
      <c r="B61" t="s">
        <v>44</v>
      </c>
      <c r="C61" t="s">
        <v>5</v>
      </c>
      <c r="F61">
        <v>1</v>
      </c>
      <c r="J61" s="3" t="s">
        <v>162</v>
      </c>
      <c r="L61" t="s">
        <v>19</v>
      </c>
      <c r="M61">
        <v>5</v>
      </c>
      <c r="N61" s="3" t="s">
        <v>70</v>
      </c>
    </row>
    <row r="62" spans="1:14">
      <c r="A62" t="s">
        <v>21</v>
      </c>
      <c r="B62" t="s">
        <v>93</v>
      </c>
      <c r="C62" t="s">
        <v>5</v>
      </c>
      <c r="F62">
        <v>1</v>
      </c>
      <c r="J62" s="3" t="s">
        <v>97</v>
      </c>
      <c r="L62" t="s">
        <v>18</v>
      </c>
      <c r="M62">
        <v>3</v>
      </c>
    </row>
    <row r="63" spans="1:14">
      <c r="A63" t="s">
        <v>21</v>
      </c>
      <c r="B63" t="s">
        <v>105</v>
      </c>
      <c r="C63" t="s">
        <v>5</v>
      </c>
      <c r="F63">
        <v>1</v>
      </c>
      <c r="L63" t="s">
        <v>112</v>
      </c>
      <c r="M63">
        <v>4</v>
      </c>
    </row>
    <row r="64" spans="1:14">
      <c r="A64" t="s">
        <v>21</v>
      </c>
      <c r="B64" t="s">
        <v>115</v>
      </c>
      <c r="C64" t="s">
        <v>5</v>
      </c>
      <c r="F64">
        <v>1</v>
      </c>
      <c r="L64" t="s">
        <v>19</v>
      </c>
      <c r="M64">
        <v>4</v>
      </c>
    </row>
    <row r="65" spans="1:14">
      <c r="A65" t="s">
        <v>28</v>
      </c>
      <c r="B65" t="s">
        <v>123</v>
      </c>
      <c r="C65" t="s">
        <v>128</v>
      </c>
      <c r="J65" s="3" t="s">
        <v>142</v>
      </c>
      <c r="L65" t="s">
        <v>25</v>
      </c>
      <c r="M65">
        <v>2</v>
      </c>
    </row>
    <row r="66" spans="1:14">
      <c r="A66" t="s">
        <v>28</v>
      </c>
      <c r="B66" t="s">
        <v>124</v>
      </c>
      <c r="C66" t="s">
        <v>128</v>
      </c>
      <c r="J66" s="3" t="s">
        <v>142</v>
      </c>
      <c r="L66" t="s">
        <v>23</v>
      </c>
      <c r="M66">
        <v>2</v>
      </c>
    </row>
    <row r="67" spans="1:14">
      <c r="A67" t="s">
        <v>45</v>
      </c>
      <c r="B67" t="s">
        <v>125</v>
      </c>
      <c r="C67" t="s">
        <v>5</v>
      </c>
      <c r="E67">
        <v>1</v>
      </c>
      <c r="L67" t="s">
        <v>25</v>
      </c>
      <c r="M67">
        <v>3</v>
      </c>
    </row>
    <row r="68" spans="1:14" ht="45">
      <c r="A68" t="s">
        <v>45</v>
      </c>
      <c r="B68" t="s">
        <v>130</v>
      </c>
      <c r="C68" t="s">
        <v>5</v>
      </c>
      <c r="F68">
        <v>1</v>
      </c>
      <c r="L68" t="s">
        <v>25</v>
      </c>
      <c r="M68" s="2">
        <v>2</v>
      </c>
      <c r="N68" s="3" t="s">
        <v>171</v>
      </c>
    </row>
    <row r="69" spans="1:14">
      <c r="A69" t="s">
        <v>46</v>
      </c>
      <c r="B69" s="12" t="s">
        <v>181</v>
      </c>
      <c r="C69" t="s">
        <v>128</v>
      </c>
      <c r="L69" t="s">
        <v>18</v>
      </c>
      <c r="M69">
        <v>2</v>
      </c>
    </row>
    <row r="70" spans="1:14">
      <c r="A70" t="s">
        <v>46</v>
      </c>
      <c r="B70" s="12" t="s">
        <v>191</v>
      </c>
      <c r="C70" t="s">
        <v>128</v>
      </c>
      <c r="L70" t="s">
        <v>18</v>
      </c>
      <c r="M70">
        <v>1</v>
      </c>
      <c r="N70" s="3" t="s">
        <v>195</v>
      </c>
    </row>
    <row r="71" spans="1:14" s="8" customFormat="1">
      <c r="C71" s="8">
        <v>7</v>
      </c>
      <c r="D71" s="8" t="s">
        <v>61</v>
      </c>
      <c r="J71" s="10"/>
      <c r="N71" s="10"/>
    </row>
    <row r="72" spans="1:14">
      <c r="A72" t="s">
        <v>21</v>
      </c>
      <c r="B72" t="s">
        <v>44</v>
      </c>
      <c r="C72" t="s">
        <v>5</v>
      </c>
      <c r="E72">
        <v>1</v>
      </c>
      <c r="L72" t="s">
        <v>24</v>
      </c>
      <c r="M72">
        <v>2</v>
      </c>
    </row>
    <row r="73" spans="1:14">
      <c r="A73" t="s">
        <v>21</v>
      </c>
      <c r="B73" t="s">
        <v>93</v>
      </c>
      <c r="C73" t="s">
        <v>5</v>
      </c>
      <c r="E73">
        <v>1</v>
      </c>
      <c r="L73" t="s">
        <v>18</v>
      </c>
      <c r="M73">
        <v>1</v>
      </c>
    </row>
    <row r="74" spans="1:14">
      <c r="A74" t="s">
        <v>21</v>
      </c>
      <c r="B74" t="s">
        <v>105</v>
      </c>
      <c r="C74" t="s">
        <v>5</v>
      </c>
      <c r="F74">
        <v>1</v>
      </c>
      <c r="L74" t="s">
        <v>111</v>
      </c>
      <c r="M74" s="2">
        <v>2</v>
      </c>
    </row>
    <row r="75" spans="1:14">
      <c r="A75" t="s">
        <v>21</v>
      </c>
      <c r="B75" t="s">
        <v>115</v>
      </c>
      <c r="C75" t="s">
        <v>5</v>
      </c>
      <c r="F75">
        <v>1</v>
      </c>
      <c r="L75" t="s">
        <v>29</v>
      </c>
      <c r="M75">
        <v>1</v>
      </c>
    </row>
    <row r="76" spans="1:14">
      <c r="A76" t="s">
        <v>28</v>
      </c>
      <c r="B76" t="s">
        <v>123</v>
      </c>
      <c r="C76" t="s">
        <v>128</v>
      </c>
      <c r="L76" t="s">
        <v>29</v>
      </c>
      <c r="M76">
        <v>1</v>
      </c>
    </row>
    <row r="77" spans="1:14">
      <c r="A77" t="s">
        <v>28</v>
      </c>
      <c r="B77" t="s">
        <v>124</v>
      </c>
      <c r="C77" t="s">
        <v>128</v>
      </c>
      <c r="J77" s="3" t="s">
        <v>141</v>
      </c>
      <c r="L77" t="s">
        <v>23</v>
      </c>
      <c r="M77">
        <v>1</v>
      </c>
    </row>
    <row r="78" spans="1:14">
      <c r="A78" t="s">
        <v>45</v>
      </c>
      <c r="B78" t="s">
        <v>125</v>
      </c>
      <c r="C78" t="s">
        <v>5</v>
      </c>
      <c r="E78">
        <v>1</v>
      </c>
      <c r="L78" t="s">
        <v>25</v>
      </c>
      <c r="M78">
        <v>2</v>
      </c>
    </row>
    <row r="79" spans="1:14">
      <c r="A79" t="s">
        <v>45</v>
      </c>
      <c r="B79" t="s">
        <v>130</v>
      </c>
      <c r="C79" t="s">
        <v>5</v>
      </c>
      <c r="E79">
        <v>1</v>
      </c>
      <c r="L79" t="s">
        <v>25</v>
      </c>
      <c r="M79">
        <v>1</v>
      </c>
    </row>
    <row r="80" spans="1:14">
      <c r="A80" t="s">
        <v>46</v>
      </c>
      <c r="B80" s="12" t="s">
        <v>181</v>
      </c>
      <c r="C80" t="s">
        <v>128</v>
      </c>
      <c r="L80" t="s">
        <v>19</v>
      </c>
      <c r="M80" s="2">
        <v>1</v>
      </c>
    </row>
    <row r="81" spans="1:14">
      <c r="A81" t="s">
        <v>46</v>
      </c>
      <c r="B81" s="12" t="s">
        <v>191</v>
      </c>
      <c r="C81" t="s">
        <v>128</v>
      </c>
      <c r="L81" t="s">
        <v>18</v>
      </c>
      <c r="M81">
        <v>1</v>
      </c>
      <c r="N81" s="13" t="s">
        <v>195</v>
      </c>
    </row>
    <row r="82" spans="1:14" s="8" customFormat="1">
      <c r="C82" s="8">
        <v>8</v>
      </c>
      <c r="D82" s="8" t="s">
        <v>62</v>
      </c>
      <c r="J82" s="10"/>
      <c r="N82" s="10"/>
    </row>
    <row r="83" spans="1:14">
      <c r="A83" t="s">
        <v>21</v>
      </c>
      <c r="B83" t="s">
        <v>44</v>
      </c>
      <c r="C83" t="s">
        <v>5</v>
      </c>
      <c r="E83">
        <v>1</v>
      </c>
      <c r="J83" s="3" t="s">
        <v>67</v>
      </c>
      <c r="L83" s="4" t="s">
        <v>29</v>
      </c>
      <c r="M83" s="4">
        <v>1</v>
      </c>
    </row>
    <row r="84" spans="1:14">
      <c r="A84" t="s">
        <v>21</v>
      </c>
      <c r="B84" t="s">
        <v>93</v>
      </c>
      <c r="C84" t="s">
        <v>5</v>
      </c>
      <c r="E84">
        <v>1</v>
      </c>
      <c r="M84">
        <v>1</v>
      </c>
    </row>
    <row r="85" spans="1:14" ht="45">
      <c r="A85" t="s">
        <v>21</v>
      </c>
      <c r="B85" t="s">
        <v>105</v>
      </c>
      <c r="C85" t="s">
        <v>5</v>
      </c>
      <c r="F85">
        <v>1</v>
      </c>
      <c r="J85" s="3" t="s">
        <v>110</v>
      </c>
      <c r="L85" t="s">
        <v>29</v>
      </c>
      <c r="M85">
        <v>1</v>
      </c>
    </row>
    <row r="86" spans="1:14">
      <c r="A86" t="s">
        <v>21</v>
      </c>
      <c r="B86" t="s">
        <v>115</v>
      </c>
      <c r="C86" t="s">
        <v>5</v>
      </c>
      <c r="E86">
        <v>1</v>
      </c>
      <c r="L86" t="s">
        <v>23</v>
      </c>
      <c r="M86">
        <v>2</v>
      </c>
    </row>
    <row r="87" spans="1:14">
      <c r="A87" t="s">
        <v>28</v>
      </c>
      <c r="B87" t="s">
        <v>123</v>
      </c>
      <c r="C87" t="s">
        <v>128</v>
      </c>
      <c r="L87" t="s">
        <v>25</v>
      </c>
      <c r="M87">
        <v>2</v>
      </c>
    </row>
    <row r="88" spans="1:14">
      <c r="A88" t="s">
        <v>28</v>
      </c>
      <c r="B88" t="s">
        <v>124</v>
      </c>
      <c r="C88" t="s">
        <v>128</v>
      </c>
      <c r="J88" s="3" t="s">
        <v>143</v>
      </c>
      <c r="L88" t="s">
        <v>18</v>
      </c>
      <c r="M88">
        <v>2</v>
      </c>
    </row>
    <row r="89" spans="1:14">
      <c r="A89" t="s">
        <v>45</v>
      </c>
      <c r="B89" t="s">
        <v>125</v>
      </c>
      <c r="C89" t="s">
        <v>5</v>
      </c>
      <c r="E89">
        <v>1</v>
      </c>
      <c r="L89" t="s">
        <v>25</v>
      </c>
      <c r="M89">
        <v>2</v>
      </c>
    </row>
    <row r="90" spans="1:14">
      <c r="A90" t="s">
        <v>45</v>
      </c>
      <c r="B90" t="s">
        <v>130</v>
      </c>
      <c r="C90" t="s">
        <v>5</v>
      </c>
      <c r="E90">
        <v>1</v>
      </c>
      <c r="L90" t="s">
        <v>25</v>
      </c>
      <c r="M90">
        <v>2</v>
      </c>
    </row>
    <row r="91" spans="1:14">
      <c r="A91" t="s">
        <v>46</v>
      </c>
      <c r="B91" s="12" t="s">
        <v>181</v>
      </c>
      <c r="C91" t="s">
        <v>128</v>
      </c>
      <c r="L91" t="s">
        <v>19</v>
      </c>
      <c r="M91">
        <v>1</v>
      </c>
      <c r="N91" s="3" t="s">
        <v>190</v>
      </c>
    </row>
    <row r="92" spans="1:14">
      <c r="A92" t="s">
        <v>46</v>
      </c>
      <c r="B92" s="12" t="s">
        <v>191</v>
      </c>
      <c r="C92" t="s">
        <v>128</v>
      </c>
      <c r="L92" t="s">
        <v>19</v>
      </c>
      <c r="M92">
        <v>1</v>
      </c>
      <c r="N92" s="3" t="s">
        <v>195</v>
      </c>
    </row>
    <row r="93" spans="1:14" s="8" customFormat="1">
      <c r="C93" s="8">
        <v>9</v>
      </c>
      <c r="D93" s="8" t="s">
        <v>68</v>
      </c>
      <c r="J93" s="10"/>
      <c r="N93" s="10"/>
    </row>
    <row r="94" spans="1:14">
      <c r="A94" t="s">
        <v>21</v>
      </c>
      <c r="B94" t="s">
        <v>44</v>
      </c>
      <c r="C94" t="s">
        <v>5</v>
      </c>
      <c r="L94" t="s">
        <v>10</v>
      </c>
      <c r="M94" t="s">
        <v>10</v>
      </c>
    </row>
    <row r="95" spans="1:14">
      <c r="A95" t="s">
        <v>21</v>
      </c>
      <c r="B95" t="s">
        <v>93</v>
      </c>
      <c r="C95" t="s">
        <v>5</v>
      </c>
    </row>
    <row r="96" spans="1:14">
      <c r="A96" t="s">
        <v>21</v>
      </c>
      <c r="B96" t="s">
        <v>105</v>
      </c>
      <c r="C96" t="s">
        <v>5</v>
      </c>
    </row>
    <row r="97" spans="1:14">
      <c r="A97" t="s">
        <v>21</v>
      </c>
      <c r="B97" t="s">
        <v>115</v>
      </c>
      <c r="C97" t="s">
        <v>5</v>
      </c>
    </row>
    <row r="98" spans="1:14">
      <c r="A98" t="s">
        <v>28</v>
      </c>
      <c r="B98" t="s">
        <v>123</v>
      </c>
      <c r="C98" t="s">
        <v>128</v>
      </c>
    </row>
    <row r="99" spans="1:14">
      <c r="A99" t="s">
        <v>28</v>
      </c>
      <c r="B99" t="s">
        <v>124</v>
      </c>
      <c r="C99" t="s">
        <v>128</v>
      </c>
    </row>
    <row r="100" spans="1:14">
      <c r="A100" t="s">
        <v>45</v>
      </c>
      <c r="B100" t="s">
        <v>125</v>
      </c>
      <c r="C100" t="s">
        <v>5</v>
      </c>
    </row>
    <row r="101" spans="1:14">
      <c r="A101" t="s">
        <v>45</v>
      </c>
      <c r="B101" t="s">
        <v>130</v>
      </c>
      <c r="C101" t="s">
        <v>5</v>
      </c>
    </row>
    <row r="102" spans="1:14">
      <c r="A102" t="s">
        <v>46</v>
      </c>
      <c r="B102" s="12" t="s">
        <v>181</v>
      </c>
      <c r="C102" t="s">
        <v>128</v>
      </c>
    </row>
    <row r="103" spans="1:14">
      <c r="A103" t="s">
        <v>46</v>
      </c>
      <c r="B103" s="12" t="s">
        <v>191</v>
      </c>
      <c r="C103" t="s">
        <v>128</v>
      </c>
    </row>
    <row r="104" spans="1:14" s="8" customFormat="1">
      <c r="C104" s="8">
        <v>10</v>
      </c>
      <c r="D104" s="8" t="s">
        <v>63</v>
      </c>
      <c r="J104" s="10"/>
      <c r="N104" s="10"/>
    </row>
    <row r="105" spans="1:14">
      <c r="A105" t="s">
        <v>21</v>
      </c>
      <c r="B105" t="s">
        <v>44</v>
      </c>
      <c r="C105" t="s">
        <v>5</v>
      </c>
      <c r="E105">
        <v>1</v>
      </c>
      <c r="J105" s="3" t="s">
        <v>69</v>
      </c>
      <c r="L105" t="s">
        <v>10</v>
      </c>
      <c r="M105" t="s">
        <v>10</v>
      </c>
    </row>
    <row r="106" spans="1:14">
      <c r="A106" t="s">
        <v>21</v>
      </c>
      <c r="B106" t="s">
        <v>93</v>
      </c>
      <c r="C106" t="s">
        <v>5</v>
      </c>
      <c r="E106">
        <v>1</v>
      </c>
      <c r="J106" s="3" t="s">
        <v>98</v>
      </c>
      <c r="L106" t="s">
        <v>100</v>
      </c>
      <c r="M106">
        <v>3</v>
      </c>
    </row>
    <row r="107" spans="1:14">
      <c r="A107" t="s">
        <v>21</v>
      </c>
      <c r="B107" t="s">
        <v>105</v>
      </c>
      <c r="C107" t="s">
        <v>5</v>
      </c>
      <c r="E107">
        <v>1</v>
      </c>
      <c r="J107" s="3" t="s">
        <v>69</v>
      </c>
      <c r="L107" t="s">
        <v>10</v>
      </c>
      <c r="M107" t="s">
        <v>10</v>
      </c>
    </row>
    <row r="108" spans="1:14">
      <c r="A108" t="s">
        <v>21</v>
      </c>
      <c r="B108" t="s">
        <v>115</v>
      </c>
      <c r="C108" t="s">
        <v>5</v>
      </c>
      <c r="F108">
        <v>1</v>
      </c>
      <c r="J108" s="3" t="s">
        <v>69</v>
      </c>
      <c r="L108" t="s">
        <v>10</v>
      </c>
      <c r="M108" t="s">
        <v>10</v>
      </c>
    </row>
    <row r="109" spans="1:14">
      <c r="A109" t="s">
        <v>28</v>
      </c>
      <c r="B109" t="s">
        <v>123</v>
      </c>
      <c r="C109" t="s">
        <v>128</v>
      </c>
      <c r="J109" s="3" t="s">
        <v>163</v>
      </c>
    </row>
    <row r="110" spans="1:14">
      <c r="A110" t="s">
        <v>28</v>
      </c>
      <c r="B110" t="s">
        <v>124</v>
      </c>
      <c r="C110" t="s">
        <v>128</v>
      </c>
      <c r="J110" s="3" t="s">
        <v>69</v>
      </c>
      <c r="L110" t="s">
        <v>10</v>
      </c>
      <c r="M110" t="s">
        <v>10</v>
      </c>
    </row>
    <row r="111" spans="1:14">
      <c r="A111" t="s">
        <v>45</v>
      </c>
      <c r="B111" t="s">
        <v>125</v>
      </c>
      <c r="C111" t="s">
        <v>5</v>
      </c>
      <c r="G111">
        <v>1</v>
      </c>
      <c r="J111" s="3" t="s">
        <v>69</v>
      </c>
      <c r="L111" t="s">
        <v>10</v>
      </c>
      <c r="M111" t="s">
        <v>10</v>
      </c>
    </row>
    <row r="112" spans="1:14">
      <c r="A112" t="s">
        <v>45</v>
      </c>
      <c r="B112" t="s">
        <v>130</v>
      </c>
      <c r="C112" t="s">
        <v>5</v>
      </c>
      <c r="E112">
        <v>1</v>
      </c>
      <c r="L112" t="s">
        <v>112</v>
      </c>
      <c r="M112">
        <v>1</v>
      </c>
    </row>
    <row r="113" spans="1:14">
      <c r="A113" t="s">
        <v>46</v>
      </c>
      <c r="B113" s="12" t="s">
        <v>181</v>
      </c>
      <c r="C113" t="s">
        <v>128</v>
      </c>
      <c r="L113" t="s">
        <v>20</v>
      </c>
      <c r="M113">
        <v>3</v>
      </c>
    </row>
    <row r="114" spans="1:14">
      <c r="A114" t="s">
        <v>46</v>
      </c>
      <c r="B114" s="12" t="s">
        <v>191</v>
      </c>
      <c r="C114" t="s">
        <v>128</v>
      </c>
      <c r="J114" s="3" t="s">
        <v>69</v>
      </c>
      <c r="L114" t="s">
        <v>10</v>
      </c>
      <c r="M114" t="s">
        <v>10</v>
      </c>
    </row>
    <row r="115" spans="1:14" s="8" customFormat="1">
      <c r="C115" s="8">
        <v>11</v>
      </c>
      <c r="D115" s="8" t="s">
        <v>13</v>
      </c>
      <c r="J115" s="10"/>
      <c r="N115" s="10"/>
    </row>
    <row r="116" spans="1:14">
      <c r="A116" t="s">
        <v>21</v>
      </c>
      <c r="B116" t="s">
        <v>44</v>
      </c>
      <c r="C116" t="s">
        <v>5</v>
      </c>
      <c r="F116">
        <v>1</v>
      </c>
      <c r="M116">
        <v>2</v>
      </c>
    </row>
    <row r="117" spans="1:14">
      <c r="A117" t="s">
        <v>21</v>
      </c>
      <c r="B117" t="s">
        <v>93</v>
      </c>
      <c r="C117" t="s">
        <v>5</v>
      </c>
      <c r="G117" t="s">
        <v>12</v>
      </c>
      <c r="M117">
        <v>2</v>
      </c>
    </row>
    <row r="118" spans="1:14">
      <c r="A118" t="s">
        <v>21</v>
      </c>
      <c r="B118" t="s">
        <v>105</v>
      </c>
      <c r="C118" t="s">
        <v>5</v>
      </c>
      <c r="E118">
        <v>1</v>
      </c>
    </row>
    <row r="119" spans="1:14">
      <c r="A119" t="s">
        <v>21</v>
      </c>
      <c r="B119" t="s">
        <v>115</v>
      </c>
      <c r="C119" t="s">
        <v>5</v>
      </c>
      <c r="F119">
        <v>1</v>
      </c>
    </row>
    <row r="120" spans="1:14">
      <c r="A120" t="s">
        <v>28</v>
      </c>
      <c r="B120" t="s">
        <v>123</v>
      </c>
      <c r="C120" t="s">
        <v>128</v>
      </c>
    </row>
    <row r="121" spans="1:14">
      <c r="A121" t="s">
        <v>28</v>
      </c>
      <c r="B121" t="s">
        <v>124</v>
      </c>
      <c r="C121" t="s">
        <v>128</v>
      </c>
      <c r="L121" s="4" t="s">
        <v>29</v>
      </c>
      <c r="M121" s="4">
        <v>2</v>
      </c>
    </row>
    <row r="122" spans="1:14">
      <c r="A122" t="s">
        <v>45</v>
      </c>
      <c r="B122" t="s">
        <v>125</v>
      </c>
      <c r="C122" t="s">
        <v>5</v>
      </c>
      <c r="E122">
        <v>1</v>
      </c>
      <c r="L122" t="s">
        <v>29</v>
      </c>
      <c r="M122">
        <v>2</v>
      </c>
    </row>
    <row r="123" spans="1:14">
      <c r="A123" t="s">
        <v>45</v>
      </c>
      <c r="B123" t="s">
        <v>130</v>
      </c>
      <c r="C123" t="s">
        <v>5</v>
      </c>
      <c r="F123">
        <v>1</v>
      </c>
      <c r="J123" s="3" t="s">
        <v>168</v>
      </c>
      <c r="L123" t="s">
        <v>29</v>
      </c>
      <c r="M123">
        <v>1</v>
      </c>
    </row>
    <row r="124" spans="1:14">
      <c r="A124" t="s">
        <v>46</v>
      </c>
      <c r="B124" s="12" t="s">
        <v>181</v>
      </c>
      <c r="C124" t="s">
        <v>128</v>
      </c>
      <c r="L124" t="s">
        <v>29</v>
      </c>
      <c r="M124">
        <v>1</v>
      </c>
    </row>
    <row r="125" spans="1:14">
      <c r="A125" t="s">
        <v>46</v>
      </c>
      <c r="B125" s="12" t="s">
        <v>191</v>
      </c>
      <c r="C125" t="s">
        <v>128</v>
      </c>
      <c r="L125" t="s">
        <v>29</v>
      </c>
      <c r="M125">
        <v>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abSelected="1" topLeftCell="A106" workbookViewId="0">
      <selection activeCell="B110" sqref="B110:B111"/>
    </sheetView>
  </sheetViews>
  <sheetFormatPr baseColWidth="10" defaultRowHeight="15" x14ac:dyDescent="0"/>
  <cols>
    <col min="3" max="3" width="4.5" customWidth="1"/>
    <col min="4" max="4" width="59.1640625" bestFit="1" customWidth="1"/>
    <col min="5" max="5" width="12.6640625" customWidth="1"/>
    <col min="9" max="9" width="14.6640625" bestFit="1" customWidth="1"/>
  </cols>
  <sheetData>
    <row r="1" spans="1:9">
      <c r="A1" t="s">
        <v>42</v>
      </c>
      <c r="B1" t="s">
        <v>43</v>
      </c>
      <c r="C1" t="s">
        <v>2</v>
      </c>
      <c r="D1" t="s">
        <v>32</v>
      </c>
    </row>
    <row r="2" spans="1:9" s="8" customFormat="1">
      <c r="C2" s="8">
        <v>1</v>
      </c>
      <c r="D2" s="8" t="s">
        <v>71</v>
      </c>
      <c r="E2" s="8" t="s">
        <v>1</v>
      </c>
      <c r="F2" s="8" t="s">
        <v>2</v>
      </c>
    </row>
    <row r="3" spans="1:9">
      <c r="A3" s="4" t="s">
        <v>21</v>
      </c>
      <c r="B3" s="4" t="s">
        <v>44</v>
      </c>
      <c r="C3" s="4" t="s">
        <v>5</v>
      </c>
      <c r="E3">
        <v>1</v>
      </c>
    </row>
    <row r="4" spans="1:9">
      <c r="A4" s="4" t="s">
        <v>21</v>
      </c>
      <c r="B4" s="4" t="s">
        <v>93</v>
      </c>
      <c r="C4" s="4" t="s">
        <v>5</v>
      </c>
      <c r="E4">
        <v>1</v>
      </c>
    </row>
    <row r="5" spans="1:9">
      <c r="A5" s="4" t="s">
        <v>21</v>
      </c>
      <c r="B5" s="4" t="s">
        <v>105</v>
      </c>
      <c r="C5" s="4" t="s">
        <v>5</v>
      </c>
      <c r="E5" t="s">
        <v>12</v>
      </c>
    </row>
    <row r="6" spans="1:9">
      <c r="A6" s="4" t="s">
        <v>21</v>
      </c>
      <c r="B6" s="4" t="s">
        <v>115</v>
      </c>
      <c r="C6" s="4" t="s">
        <v>5</v>
      </c>
      <c r="E6">
        <v>1</v>
      </c>
      <c r="G6" t="s">
        <v>119</v>
      </c>
    </row>
    <row r="7" spans="1:9">
      <c r="A7" s="4" t="s">
        <v>28</v>
      </c>
      <c r="B7" s="4" t="s">
        <v>123</v>
      </c>
      <c r="C7" s="4" t="s">
        <v>128</v>
      </c>
      <c r="E7">
        <v>1</v>
      </c>
    </row>
    <row r="8" spans="1:9">
      <c r="A8" s="4" t="s">
        <v>28</v>
      </c>
      <c r="B8" s="4" t="s">
        <v>124</v>
      </c>
      <c r="C8" s="4" t="s">
        <v>128</v>
      </c>
      <c r="E8">
        <v>1</v>
      </c>
    </row>
    <row r="9" spans="1:9">
      <c r="A9" s="4" t="s">
        <v>45</v>
      </c>
      <c r="B9" s="4" t="s">
        <v>125</v>
      </c>
      <c r="C9" s="4" t="s">
        <v>5</v>
      </c>
      <c r="E9">
        <v>1</v>
      </c>
    </row>
    <row r="10" spans="1:9">
      <c r="A10" s="4" t="s">
        <v>45</v>
      </c>
      <c r="B10" s="4" t="s">
        <v>130</v>
      </c>
      <c r="C10" s="4" t="s">
        <v>5</v>
      </c>
      <c r="E10">
        <v>1</v>
      </c>
    </row>
    <row r="11" spans="1:9">
      <c r="A11" s="4" t="s">
        <v>46</v>
      </c>
      <c r="B11" s="4" t="s">
        <v>181</v>
      </c>
      <c r="C11" s="4" t="s">
        <v>128</v>
      </c>
      <c r="E11" s="12" t="s">
        <v>12</v>
      </c>
    </row>
    <row r="12" spans="1:9">
      <c r="A12" s="4" t="s">
        <v>46</v>
      </c>
      <c r="B12" s="4" t="s">
        <v>191</v>
      </c>
      <c r="C12" s="4" t="s">
        <v>128</v>
      </c>
      <c r="E12">
        <v>1</v>
      </c>
    </row>
    <row r="13" spans="1:9" s="8" customFormat="1">
      <c r="C13" s="8">
        <v>2</v>
      </c>
      <c r="D13" s="8" t="s">
        <v>72</v>
      </c>
      <c r="E13" s="8" t="s">
        <v>73</v>
      </c>
      <c r="F13" s="8" t="s">
        <v>74</v>
      </c>
      <c r="G13" s="8" t="s">
        <v>75</v>
      </c>
      <c r="H13" s="8" t="s">
        <v>76</v>
      </c>
      <c r="I13" s="8" t="s">
        <v>0</v>
      </c>
    </row>
    <row r="14" spans="1:9">
      <c r="A14" s="4" t="s">
        <v>21</v>
      </c>
      <c r="B14" s="4" t="s">
        <v>44</v>
      </c>
      <c r="C14" s="4" t="s">
        <v>5</v>
      </c>
      <c r="H14">
        <v>1</v>
      </c>
    </row>
    <row r="15" spans="1:9">
      <c r="A15" s="4" t="s">
        <v>21</v>
      </c>
      <c r="B15" s="4" t="s">
        <v>93</v>
      </c>
      <c r="C15" s="4" t="s">
        <v>5</v>
      </c>
      <c r="E15">
        <v>1</v>
      </c>
      <c r="F15">
        <v>1</v>
      </c>
    </row>
    <row r="16" spans="1:9">
      <c r="A16" s="4" t="s">
        <v>21</v>
      </c>
      <c r="B16" s="4" t="s">
        <v>105</v>
      </c>
      <c r="C16" s="4" t="s">
        <v>5</v>
      </c>
      <c r="F16">
        <v>1</v>
      </c>
    </row>
    <row r="17" spans="1:8">
      <c r="A17" s="4" t="s">
        <v>21</v>
      </c>
      <c r="B17" s="4" t="s">
        <v>115</v>
      </c>
      <c r="C17" s="4" t="s">
        <v>5</v>
      </c>
      <c r="H17">
        <v>1</v>
      </c>
    </row>
    <row r="18" spans="1:8">
      <c r="A18" s="4" t="s">
        <v>28</v>
      </c>
      <c r="B18" s="4" t="s">
        <v>123</v>
      </c>
      <c r="C18" s="4" t="s">
        <v>128</v>
      </c>
      <c r="H18">
        <v>1</v>
      </c>
    </row>
    <row r="19" spans="1:8">
      <c r="A19" s="4" t="s">
        <v>28</v>
      </c>
      <c r="B19" s="4" t="s">
        <v>124</v>
      </c>
      <c r="C19" s="4" t="s">
        <v>128</v>
      </c>
      <c r="H19">
        <v>1</v>
      </c>
    </row>
    <row r="20" spans="1:8">
      <c r="A20" s="4" t="s">
        <v>45</v>
      </c>
      <c r="B20" s="4" t="s">
        <v>125</v>
      </c>
      <c r="C20" s="4" t="s">
        <v>5</v>
      </c>
      <c r="E20">
        <v>1</v>
      </c>
      <c r="F20">
        <v>1</v>
      </c>
    </row>
    <row r="21" spans="1:8">
      <c r="A21" s="4" t="s">
        <v>45</v>
      </c>
      <c r="B21" s="4" t="s">
        <v>130</v>
      </c>
      <c r="C21" s="4" t="s">
        <v>5</v>
      </c>
      <c r="E21">
        <v>1</v>
      </c>
      <c r="F21">
        <v>1</v>
      </c>
      <c r="G21">
        <v>1</v>
      </c>
    </row>
    <row r="22" spans="1:8">
      <c r="A22" s="4" t="s">
        <v>46</v>
      </c>
      <c r="B22" s="12" t="s">
        <v>181</v>
      </c>
      <c r="C22" s="4" t="s">
        <v>128</v>
      </c>
      <c r="F22">
        <v>1</v>
      </c>
      <c r="G22">
        <v>1</v>
      </c>
    </row>
    <row r="23" spans="1:8">
      <c r="A23" s="4" t="s">
        <v>46</v>
      </c>
      <c r="B23" s="12" t="s">
        <v>191</v>
      </c>
      <c r="C23" s="4" t="s">
        <v>128</v>
      </c>
      <c r="F23">
        <v>1</v>
      </c>
    </row>
    <row r="24" spans="1:8" s="8" customFormat="1">
      <c r="C24" s="8">
        <v>3</v>
      </c>
      <c r="D24" s="8" t="s">
        <v>77</v>
      </c>
      <c r="E24" s="8" t="s">
        <v>78</v>
      </c>
    </row>
    <row r="25" spans="1:8">
      <c r="A25" s="4" t="s">
        <v>21</v>
      </c>
      <c r="B25" s="4" t="s">
        <v>44</v>
      </c>
      <c r="C25" s="4" t="s">
        <v>5</v>
      </c>
      <c r="E25" s="19" t="s">
        <v>79</v>
      </c>
      <c r="F25" s="19"/>
      <c r="G25" s="19"/>
      <c r="H25" s="19"/>
    </row>
    <row r="26" spans="1:8">
      <c r="A26" s="4" t="s">
        <v>21</v>
      </c>
      <c r="B26" s="4" t="s">
        <v>93</v>
      </c>
      <c r="C26" s="4" t="s">
        <v>5</v>
      </c>
      <c r="E26" s="19" t="s">
        <v>101</v>
      </c>
      <c r="F26" s="19"/>
      <c r="G26" s="19"/>
      <c r="H26" s="19"/>
    </row>
    <row r="27" spans="1:8">
      <c r="A27" s="4" t="s">
        <v>21</v>
      </c>
      <c r="B27" s="4" t="s">
        <v>105</v>
      </c>
      <c r="C27" s="4" t="s">
        <v>5</v>
      </c>
      <c r="E27" s="19" t="s">
        <v>34</v>
      </c>
      <c r="F27" s="19"/>
      <c r="G27" s="19"/>
      <c r="H27" s="19"/>
    </row>
    <row r="28" spans="1:8" ht="45" customHeight="1">
      <c r="A28" s="4" t="s">
        <v>21</v>
      </c>
      <c r="B28" s="4" t="s">
        <v>115</v>
      </c>
      <c r="C28" s="4" t="s">
        <v>5</v>
      </c>
      <c r="E28" s="25" t="s">
        <v>120</v>
      </c>
      <c r="F28" s="25"/>
      <c r="G28" s="25"/>
      <c r="H28" s="25"/>
    </row>
    <row r="29" spans="1:8">
      <c r="A29" s="4" t="s">
        <v>28</v>
      </c>
      <c r="B29" s="4" t="s">
        <v>123</v>
      </c>
      <c r="C29" s="4" t="s">
        <v>128</v>
      </c>
      <c r="E29" s="17" t="s">
        <v>37</v>
      </c>
      <c r="F29" s="17"/>
      <c r="G29" s="17"/>
      <c r="H29" s="17"/>
    </row>
    <row r="30" spans="1:8">
      <c r="A30" s="4" t="s">
        <v>28</v>
      </c>
      <c r="B30" s="4" t="s">
        <v>124</v>
      </c>
      <c r="C30" s="4" t="s">
        <v>128</v>
      </c>
      <c r="E30" s="17" t="s">
        <v>132</v>
      </c>
      <c r="F30" s="17"/>
      <c r="G30" s="17"/>
      <c r="H30" s="17"/>
    </row>
    <row r="31" spans="1:8">
      <c r="A31" s="4" t="s">
        <v>45</v>
      </c>
      <c r="B31" s="4" t="s">
        <v>125</v>
      </c>
      <c r="C31" s="4" t="s">
        <v>5</v>
      </c>
      <c r="E31" s="17" t="s">
        <v>34</v>
      </c>
      <c r="F31" s="17"/>
      <c r="G31" s="17"/>
      <c r="H31" s="17"/>
    </row>
    <row r="32" spans="1:8">
      <c r="A32" s="4" t="s">
        <v>45</v>
      </c>
      <c r="B32" s="4" t="s">
        <v>130</v>
      </c>
      <c r="C32" s="4" t="s">
        <v>5</v>
      </c>
      <c r="E32" s="17" t="s">
        <v>34</v>
      </c>
      <c r="F32" s="17"/>
      <c r="G32" s="17"/>
      <c r="H32" s="17"/>
    </row>
    <row r="33" spans="1:9">
      <c r="A33" s="4" t="s">
        <v>46</v>
      </c>
      <c r="B33" s="12" t="s">
        <v>181</v>
      </c>
      <c r="C33" s="4" t="s">
        <v>128</v>
      </c>
      <c r="E33" s="17" t="s">
        <v>34</v>
      </c>
      <c r="F33" s="17"/>
      <c r="G33" s="17"/>
      <c r="H33" s="17"/>
    </row>
    <row r="34" spans="1:9">
      <c r="A34" s="4" t="s">
        <v>46</v>
      </c>
      <c r="B34" s="12" t="s">
        <v>191</v>
      </c>
      <c r="C34" s="4" t="s">
        <v>128</v>
      </c>
      <c r="E34" s="17" t="s">
        <v>34</v>
      </c>
      <c r="F34" s="17"/>
      <c r="G34" s="17"/>
      <c r="H34" s="17"/>
    </row>
    <row r="35" spans="1:9" s="8" customFormat="1">
      <c r="C35" s="8">
        <v>4</v>
      </c>
      <c r="D35" s="8" t="s">
        <v>80</v>
      </c>
      <c r="E35" s="8" t="s">
        <v>4</v>
      </c>
      <c r="F35" s="8" t="s">
        <v>5</v>
      </c>
      <c r="G35" s="8" t="s">
        <v>6</v>
      </c>
      <c r="H35" s="8" t="s">
        <v>7</v>
      </c>
      <c r="I35" s="8" t="s">
        <v>8</v>
      </c>
    </row>
    <row r="36" spans="1:9">
      <c r="A36" s="4" t="s">
        <v>21</v>
      </c>
      <c r="B36" s="4" t="s">
        <v>44</v>
      </c>
      <c r="C36" s="4" t="s">
        <v>5</v>
      </c>
      <c r="F36">
        <v>1</v>
      </c>
    </row>
    <row r="37" spans="1:9">
      <c r="A37" s="4" t="s">
        <v>21</v>
      </c>
      <c r="B37" s="4" t="s">
        <v>93</v>
      </c>
      <c r="C37" s="4" t="s">
        <v>5</v>
      </c>
      <c r="E37">
        <v>1</v>
      </c>
    </row>
    <row r="38" spans="1:9">
      <c r="A38" s="4" t="s">
        <v>21</v>
      </c>
      <c r="B38" s="4" t="s">
        <v>105</v>
      </c>
      <c r="C38" s="4" t="s">
        <v>5</v>
      </c>
      <c r="F38">
        <v>1</v>
      </c>
    </row>
    <row r="39" spans="1:9">
      <c r="A39" s="4" t="s">
        <v>21</v>
      </c>
      <c r="B39" s="4" t="s">
        <v>115</v>
      </c>
      <c r="C39" s="4" t="s">
        <v>5</v>
      </c>
      <c r="F39">
        <v>1</v>
      </c>
    </row>
    <row r="40" spans="1:9">
      <c r="A40" s="4" t="s">
        <v>28</v>
      </c>
      <c r="B40" s="4" t="s">
        <v>123</v>
      </c>
      <c r="C40" s="4" t="s">
        <v>128</v>
      </c>
      <c r="E40">
        <v>1</v>
      </c>
    </row>
    <row r="41" spans="1:9">
      <c r="A41" s="4" t="s">
        <v>28</v>
      </c>
      <c r="B41" s="4" t="s">
        <v>124</v>
      </c>
      <c r="C41" s="4" t="s">
        <v>128</v>
      </c>
      <c r="F41">
        <v>1</v>
      </c>
    </row>
    <row r="42" spans="1:9">
      <c r="A42" s="4" t="s">
        <v>45</v>
      </c>
      <c r="B42" s="4" t="s">
        <v>125</v>
      </c>
      <c r="C42" s="4" t="s">
        <v>5</v>
      </c>
      <c r="E42">
        <v>1</v>
      </c>
    </row>
    <row r="43" spans="1:9">
      <c r="A43" s="4" t="s">
        <v>45</v>
      </c>
      <c r="B43" s="4" t="s">
        <v>130</v>
      </c>
      <c r="C43" s="4" t="s">
        <v>5</v>
      </c>
      <c r="G43">
        <v>1</v>
      </c>
    </row>
    <row r="44" spans="1:9">
      <c r="A44" s="4" t="s">
        <v>46</v>
      </c>
      <c r="B44" s="12" t="s">
        <v>181</v>
      </c>
      <c r="C44" s="4" t="s">
        <v>128</v>
      </c>
      <c r="E44">
        <v>1</v>
      </c>
    </row>
    <row r="45" spans="1:9">
      <c r="A45" s="4" t="s">
        <v>46</v>
      </c>
      <c r="B45" s="12" t="s">
        <v>191</v>
      </c>
      <c r="C45" s="4" t="s">
        <v>128</v>
      </c>
      <c r="H45">
        <v>1</v>
      </c>
    </row>
    <row r="46" spans="1:9" s="8" customFormat="1">
      <c r="C46" s="8">
        <v>5</v>
      </c>
      <c r="D46" s="8" t="s">
        <v>81</v>
      </c>
      <c r="E46" s="8" t="s">
        <v>4</v>
      </c>
      <c r="F46" s="8" t="s">
        <v>5</v>
      </c>
      <c r="G46" s="8" t="s">
        <v>6</v>
      </c>
      <c r="H46" s="8" t="s">
        <v>7</v>
      </c>
      <c r="I46" s="8" t="s">
        <v>8</v>
      </c>
    </row>
    <row r="47" spans="1:9">
      <c r="A47" s="4" t="s">
        <v>21</v>
      </c>
      <c r="B47" s="4" t="s">
        <v>44</v>
      </c>
      <c r="C47" s="4" t="s">
        <v>5</v>
      </c>
      <c r="F47">
        <v>1</v>
      </c>
    </row>
    <row r="48" spans="1:9">
      <c r="A48" s="4" t="s">
        <v>21</v>
      </c>
      <c r="B48" s="4" t="s">
        <v>93</v>
      </c>
      <c r="C48" s="4" t="s">
        <v>5</v>
      </c>
      <c r="F48">
        <v>1</v>
      </c>
    </row>
    <row r="49" spans="1:10">
      <c r="A49" s="4" t="s">
        <v>21</v>
      </c>
      <c r="B49" s="4" t="s">
        <v>105</v>
      </c>
      <c r="C49" s="4" t="s">
        <v>5</v>
      </c>
      <c r="F49">
        <v>1</v>
      </c>
    </row>
    <row r="50" spans="1:10">
      <c r="A50" s="4" t="s">
        <v>21</v>
      </c>
      <c r="B50" s="4" t="s">
        <v>115</v>
      </c>
      <c r="C50" s="4" t="s">
        <v>5</v>
      </c>
      <c r="F50">
        <v>1</v>
      </c>
    </row>
    <row r="51" spans="1:10">
      <c r="A51" s="4" t="s">
        <v>28</v>
      </c>
      <c r="B51" s="4" t="s">
        <v>123</v>
      </c>
      <c r="C51" s="4" t="s">
        <v>128</v>
      </c>
      <c r="F51">
        <v>1</v>
      </c>
    </row>
    <row r="52" spans="1:10">
      <c r="A52" s="4" t="s">
        <v>28</v>
      </c>
      <c r="B52" s="4" t="s">
        <v>124</v>
      </c>
      <c r="C52" s="4" t="s">
        <v>128</v>
      </c>
      <c r="G52">
        <v>1</v>
      </c>
      <c r="J52" t="s">
        <v>133</v>
      </c>
    </row>
    <row r="53" spans="1:10">
      <c r="A53" s="4" t="s">
        <v>45</v>
      </c>
      <c r="B53" s="4" t="s">
        <v>125</v>
      </c>
      <c r="C53" s="4" t="s">
        <v>5</v>
      </c>
      <c r="H53">
        <v>1</v>
      </c>
      <c r="J53" t="s">
        <v>159</v>
      </c>
    </row>
    <row r="54" spans="1:10">
      <c r="A54" s="4" t="s">
        <v>45</v>
      </c>
      <c r="B54" s="4" t="s">
        <v>130</v>
      </c>
      <c r="C54" s="4" t="s">
        <v>5</v>
      </c>
      <c r="E54">
        <v>1</v>
      </c>
    </row>
    <row r="55" spans="1:10">
      <c r="A55" s="4" t="s">
        <v>46</v>
      </c>
      <c r="B55" s="12" t="s">
        <v>181</v>
      </c>
      <c r="C55" s="4" t="s">
        <v>128</v>
      </c>
      <c r="F55">
        <v>1</v>
      </c>
    </row>
    <row r="56" spans="1:10">
      <c r="A56" s="4" t="s">
        <v>46</v>
      </c>
      <c r="B56" s="12" t="s">
        <v>191</v>
      </c>
      <c r="C56" s="4" t="s">
        <v>128</v>
      </c>
      <c r="I56">
        <v>1</v>
      </c>
      <c r="J56" t="s">
        <v>196</v>
      </c>
    </row>
    <row r="57" spans="1:10" s="8" customFormat="1">
      <c r="C57" s="8">
        <v>6</v>
      </c>
      <c r="D57" s="8" t="s">
        <v>82</v>
      </c>
      <c r="E57" s="8" t="s">
        <v>4</v>
      </c>
      <c r="F57" s="8" t="s">
        <v>5</v>
      </c>
      <c r="G57" s="8" t="s">
        <v>6</v>
      </c>
      <c r="H57" s="8" t="s">
        <v>7</v>
      </c>
      <c r="I57" s="8" t="s">
        <v>8</v>
      </c>
    </row>
    <row r="58" spans="1:10">
      <c r="A58" s="4" t="s">
        <v>21</v>
      </c>
      <c r="B58" s="4" t="s">
        <v>44</v>
      </c>
      <c r="C58" s="4" t="s">
        <v>5</v>
      </c>
      <c r="H58">
        <v>1</v>
      </c>
    </row>
    <row r="59" spans="1:10">
      <c r="A59" s="4" t="s">
        <v>21</v>
      </c>
      <c r="B59" s="4" t="s">
        <v>93</v>
      </c>
      <c r="C59" s="4" t="s">
        <v>5</v>
      </c>
      <c r="E59">
        <v>1</v>
      </c>
    </row>
    <row r="60" spans="1:10">
      <c r="A60" s="4" t="s">
        <v>21</v>
      </c>
      <c r="B60" s="4" t="s">
        <v>105</v>
      </c>
      <c r="C60" s="4" t="s">
        <v>5</v>
      </c>
      <c r="F60">
        <v>1</v>
      </c>
    </row>
    <row r="61" spans="1:10">
      <c r="A61" s="4" t="s">
        <v>21</v>
      </c>
      <c r="B61" s="4" t="s">
        <v>115</v>
      </c>
      <c r="C61" s="4" t="s">
        <v>5</v>
      </c>
      <c r="G61">
        <v>1</v>
      </c>
    </row>
    <row r="62" spans="1:10">
      <c r="A62" s="4" t="s">
        <v>28</v>
      </c>
      <c r="B62" s="4" t="s">
        <v>123</v>
      </c>
      <c r="C62" s="4" t="s">
        <v>128</v>
      </c>
      <c r="F62">
        <v>1</v>
      </c>
    </row>
    <row r="63" spans="1:10">
      <c r="A63" s="4" t="s">
        <v>28</v>
      </c>
      <c r="B63" s="4" t="s">
        <v>124</v>
      </c>
      <c r="C63" s="4" t="s">
        <v>128</v>
      </c>
      <c r="H63">
        <v>1</v>
      </c>
      <c r="J63" t="s">
        <v>134</v>
      </c>
    </row>
    <row r="64" spans="1:10">
      <c r="A64" s="4" t="s">
        <v>45</v>
      </c>
      <c r="B64" s="4" t="s">
        <v>125</v>
      </c>
      <c r="C64" s="4" t="s">
        <v>5</v>
      </c>
      <c r="I64">
        <v>1</v>
      </c>
    </row>
    <row r="65" spans="1:10">
      <c r="A65" s="4" t="s">
        <v>45</v>
      </c>
      <c r="B65" s="4" t="s">
        <v>130</v>
      </c>
      <c r="C65" s="4" t="s">
        <v>5</v>
      </c>
      <c r="E65">
        <v>1</v>
      </c>
    </row>
    <row r="66" spans="1:10">
      <c r="A66" s="4" t="s">
        <v>46</v>
      </c>
      <c r="B66" s="12" t="s">
        <v>181</v>
      </c>
      <c r="C66" s="4" t="s">
        <v>128</v>
      </c>
      <c r="E66">
        <v>1</v>
      </c>
    </row>
    <row r="67" spans="1:10">
      <c r="A67" s="4" t="s">
        <v>46</v>
      </c>
      <c r="B67" s="12" t="s">
        <v>191</v>
      </c>
      <c r="C67" s="4" t="s">
        <v>128</v>
      </c>
      <c r="G67">
        <v>1</v>
      </c>
    </row>
    <row r="68" spans="1:10" s="8" customFormat="1">
      <c r="C68" s="8">
        <v>7</v>
      </c>
      <c r="D68" s="8" t="s">
        <v>83</v>
      </c>
      <c r="E68" s="8" t="s">
        <v>84</v>
      </c>
      <c r="F68" s="8" t="s">
        <v>85</v>
      </c>
      <c r="G68" s="8" t="s">
        <v>86</v>
      </c>
    </row>
    <row r="69" spans="1:10">
      <c r="A69" s="4" t="s">
        <v>21</v>
      </c>
      <c r="B69" s="4" t="s">
        <v>44</v>
      </c>
      <c r="C69" s="4" t="s">
        <v>5</v>
      </c>
      <c r="E69">
        <v>1</v>
      </c>
    </row>
    <row r="70" spans="1:10">
      <c r="A70" s="4" t="s">
        <v>21</v>
      </c>
      <c r="B70" s="4" t="s">
        <v>93</v>
      </c>
      <c r="C70" s="4" t="s">
        <v>5</v>
      </c>
      <c r="F70">
        <v>1</v>
      </c>
    </row>
    <row r="71" spans="1:10">
      <c r="A71" s="4" t="s">
        <v>21</v>
      </c>
      <c r="B71" s="4" t="s">
        <v>105</v>
      </c>
      <c r="C71" s="4" t="s">
        <v>5</v>
      </c>
      <c r="G71">
        <v>1</v>
      </c>
    </row>
    <row r="72" spans="1:10">
      <c r="A72" s="4" t="s">
        <v>21</v>
      </c>
      <c r="B72" s="4" t="s">
        <v>115</v>
      </c>
      <c r="C72" s="4" t="s">
        <v>5</v>
      </c>
      <c r="G72">
        <v>1</v>
      </c>
    </row>
    <row r="73" spans="1:10">
      <c r="A73" s="4" t="s">
        <v>28</v>
      </c>
      <c r="B73" s="4" t="s">
        <v>123</v>
      </c>
      <c r="C73" s="4" t="s">
        <v>128</v>
      </c>
      <c r="G73">
        <v>1</v>
      </c>
      <c r="H73" t="s">
        <v>147</v>
      </c>
    </row>
    <row r="74" spans="1:10">
      <c r="A74" s="4" t="s">
        <v>28</v>
      </c>
      <c r="B74" s="4" t="s">
        <v>124</v>
      </c>
      <c r="C74" s="4" t="s">
        <v>128</v>
      </c>
      <c r="F74">
        <v>1</v>
      </c>
    </row>
    <row r="75" spans="1:10">
      <c r="A75" s="4" t="s">
        <v>45</v>
      </c>
      <c r="B75" s="4" t="s">
        <v>125</v>
      </c>
      <c r="C75" s="4" t="s">
        <v>5</v>
      </c>
      <c r="E75">
        <v>1</v>
      </c>
    </row>
    <row r="76" spans="1:10">
      <c r="A76" s="4" t="s">
        <v>45</v>
      </c>
      <c r="B76" s="4" t="s">
        <v>130</v>
      </c>
      <c r="C76" s="4" t="s">
        <v>5</v>
      </c>
      <c r="G76">
        <v>1</v>
      </c>
    </row>
    <row r="77" spans="1:10">
      <c r="A77" s="4" t="s">
        <v>46</v>
      </c>
      <c r="B77" s="12" t="s">
        <v>181</v>
      </c>
      <c r="C77" s="4" t="s">
        <v>128</v>
      </c>
      <c r="G77">
        <v>1</v>
      </c>
    </row>
    <row r="78" spans="1:10">
      <c r="A78" s="4" t="s">
        <v>46</v>
      </c>
      <c r="B78" s="12" t="s">
        <v>191</v>
      </c>
      <c r="C78" s="4" t="s">
        <v>128</v>
      </c>
      <c r="G78">
        <v>1</v>
      </c>
    </row>
    <row r="79" spans="1:10" s="8" customFormat="1">
      <c r="C79" s="8">
        <v>8</v>
      </c>
      <c r="D79" s="8" t="s">
        <v>87</v>
      </c>
      <c r="E79" s="20" t="s">
        <v>78</v>
      </c>
      <c r="F79" s="20"/>
      <c r="G79" s="20"/>
      <c r="H79" s="20"/>
      <c r="I79" s="20"/>
      <c r="J79" s="20"/>
    </row>
    <row r="80" spans="1:10">
      <c r="A80" s="4" t="s">
        <v>21</v>
      </c>
      <c r="B80" s="4" t="s">
        <v>44</v>
      </c>
      <c r="C80" s="4" t="s">
        <v>5</v>
      </c>
      <c r="E80" s="19" t="s">
        <v>88</v>
      </c>
      <c r="F80" s="19"/>
      <c r="G80" s="19"/>
      <c r="H80" s="19"/>
      <c r="I80" s="19"/>
      <c r="J80" s="19"/>
    </row>
    <row r="81" spans="1:10">
      <c r="A81" s="4" t="s">
        <v>21</v>
      </c>
      <c r="B81" s="4" t="s">
        <v>93</v>
      </c>
      <c r="C81" s="4" t="s">
        <v>5</v>
      </c>
      <c r="E81" s="19" t="s">
        <v>102</v>
      </c>
      <c r="F81" s="19"/>
      <c r="G81" s="19"/>
      <c r="H81" s="19"/>
      <c r="I81" s="19"/>
      <c r="J81" s="19"/>
    </row>
    <row r="82" spans="1:10">
      <c r="A82" s="4" t="s">
        <v>21</v>
      </c>
      <c r="B82" s="4" t="s">
        <v>105</v>
      </c>
      <c r="C82" s="4" t="s">
        <v>5</v>
      </c>
      <c r="E82" s="19" t="s">
        <v>113</v>
      </c>
      <c r="F82" s="19"/>
      <c r="G82" s="19"/>
      <c r="H82" s="19"/>
      <c r="I82" s="19"/>
      <c r="J82" s="19"/>
    </row>
    <row r="83" spans="1:10" ht="61" customHeight="1">
      <c r="A83" s="4" t="s">
        <v>21</v>
      </c>
      <c r="B83" s="4" t="s">
        <v>115</v>
      </c>
      <c r="C83" s="4" t="s">
        <v>5</v>
      </c>
      <c r="E83" s="18" t="s">
        <v>121</v>
      </c>
      <c r="F83" s="19"/>
      <c r="G83" s="19"/>
      <c r="H83" s="19"/>
      <c r="I83" s="19"/>
      <c r="J83" s="19"/>
    </row>
    <row r="84" spans="1:10" ht="29" customHeight="1">
      <c r="A84" s="4" t="s">
        <v>28</v>
      </c>
      <c r="B84" s="4" t="s">
        <v>123</v>
      </c>
      <c r="C84" s="4" t="s">
        <v>128</v>
      </c>
      <c r="E84" s="24" t="s">
        <v>148</v>
      </c>
      <c r="F84" s="17"/>
      <c r="G84" s="17"/>
      <c r="H84" s="17"/>
      <c r="I84" s="17"/>
      <c r="J84" s="17"/>
    </row>
    <row r="85" spans="1:10">
      <c r="A85" s="4" t="s">
        <v>28</v>
      </c>
      <c r="B85" s="4" t="s">
        <v>124</v>
      </c>
      <c r="C85" s="4" t="s">
        <v>128</v>
      </c>
      <c r="E85" s="17" t="s">
        <v>135</v>
      </c>
      <c r="F85" s="17"/>
      <c r="G85" s="17"/>
      <c r="H85" s="17"/>
      <c r="I85" s="17"/>
      <c r="J85" s="17"/>
    </row>
    <row r="86" spans="1:10" ht="30" customHeight="1">
      <c r="A86" s="4" t="s">
        <v>45</v>
      </c>
      <c r="B86" s="4" t="s">
        <v>125</v>
      </c>
      <c r="C86" s="4" t="s">
        <v>5</v>
      </c>
      <c r="E86" s="24" t="s">
        <v>160</v>
      </c>
      <c r="F86" s="17"/>
      <c r="G86" s="17"/>
      <c r="H86" s="17"/>
      <c r="I86" s="17"/>
      <c r="J86" s="17"/>
    </row>
    <row r="87" spans="1:10" ht="45" customHeight="1">
      <c r="A87" s="4" t="s">
        <v>45</v>
      </c>
      <c r="B87" s="4" t="s">
        <v>130</v>
      </c>
      <c r="C87" s="4" t="s">
        <v>5</v>
      </c>
      <c r="E87" s="18" t="s">
        <v>172</v>
      </c>
      <c r="F87" s="19"/>
      <c r="G87" s="19"/>
      <c r="H87" s="19"/>
      <c r="I87" s="19"/>
      <c r="J87" s="19"/>
    </row>
    <row r="88" spans="1:10">
      <c r="A88" s="4" t="s">
        <v>46</v>
      </c>
      <c r="B88" s="12" t="s">
        <v>181</v>
      </c>
      <c r="C88" s="4" t="s">
        <v>128</v>
      </c>
      <c r="E88" s="24" t="s">
        <v>183</v>
      </c>
      <c r="F88" s="24"/>
      <c r="G88" s="24"/>
      <c r="H88" s="24"/>
      <c r="I88" s="24"/>
      <c r="J88" s="24"/>
    </row>
    <row r="89" spans="1:10">
      <c r="A89" s="4" t="s">
        <v>46</v>
      </c>
      <c r="B89" s="12" t="s">
        <v>191</v>
      </c>
      <c r="C89" s="4" t="s">
        <v>128</v>
      </c>
      <c r="E89" s="24" t="s">
        <v>197</v>
      </c>
      <c r="F89" s="24"/>
      <c r="G89" s="24"/>
      <c r="H89" s="24"/>
      <c r="I89" s="24"/>
      <c r="J89" s="24"/>
    </row>
    <row r="90" spans="1:10" s="8" customFormat="1">
      <c r="C90" s="8">
        <v>9</v>
      </c>
      <c r="D90" s="8" t="s">
        <v>89</v>
      </c>
      <c r="E90" s="20" t="s">
        <v>78</v>
      </c>
      <c r="F90" s="20"/>
      <c r="G90" s="20"/>
      <c r="H90" s="20"/>
      <c r="I90" s="20"/>
      <c r="J90" s="20"/>
    </row>
    <row r="91" spans="1:10">
      <c r="A91" s="4" t="s">
        <v>21</v>
      </c>
      <c r="B91" s="4" t="s">
        <v>44</v>
      </c>
      <c r="C91" s="4" t="s">
        <v>5</v>
      </c>
      <c r="E91" s="19" t="s">
        <v>90</v>
      </c>
      <c r="F91" s="19"/>
      <c r="G91" s="19"/>
      <c r="H91" s="19"/>
      <c r="I91" s="19"/>
      <c r="J91" s="19"/>
    </row>
    <row r="92" spans="1:10">
      <c r="A92" s="4" t="s">
        <v>21</v>
      </c>
      <c r="B92" s="4" t="s">
        <v>93</v>
      </c>
      <c r="C92" s="4" t="s">
        <v>5</v>
      </c>
      <c r="E92" s="19" t="s">
        <v>103</v>
      </c>
      <c r="F92" s="19"/>
      <c r="G92" s="19"/>
      <c r="H92" s="19"/>
      <c r="I92" s="19"/>
      <c r="J92" s="19"/>
    </row>
    <row r="93" spans="1:10">
      <c r="A93" s="4" t="s">
        <v>21</v>
      </c>
      <c r="B93" s="4" t="s">
        <v>105</v>
      </c>
      <c r="C93" s="4" t="s">
        <v>5</v>
      </c>
      <c r="E93" s="17" t="s">
        <v>114</v>
      </c>
      <c r="F93" s="17"/>
      <c r="G93" s="17"/>
      <c r="H93" s="17"/>
      <c r="I93" s="17"/>
      <c r="J93" s="17"/>
    </row>
    <row r="94" spans="1:10" ht="33" customHeight="1">
      <c r="A94" s="4" t="s">
        <v>21</v>
      </c>
      <c r="B94" s="4" t="s">
        <v>115</v>
      </c>
      <c r="C94" s="4" t="s">
        <v>5</v>
      </c>
      <c r="E94" s="18" t="s">
        <v>122</v>
      </c>
      <c r="F94" s="19"/>
      <c r="G94" s="19"/>
      <c r="H94" s="19"/>
      <c r="I94" s="19"/>
      <c r="J94" s="19"/>
    </row>
    <row r="95" spans="1:10" ht="51" customHeight="1">
      <c r="A95" s="4" t="s">
        <v>28</v>
      </c>
      <c r="B95" s="4" t="s">
        <v>123</v>
      </c>
      <c r="C95" s="4" t="s">
        <v>128</v>
      </c>
      <c r="E95" s="24" t="s">
        <v>149</v>
      </c>
      <c r="F95" s="17"/>
      <c r="G95" s="17"/>
      <c r="H95" s="17"/>
      <c r="I95" s="17"/>
      <c r="J95" s="17"/>
    </row>
    <row r="96" spans="1:10" ht="33" customHeight="1">
      <c r="A96" s="4" t="s">
        <v>28</v>
      </c>
      <c r="B96" s="4" t="s">
        <v>124</v>
      </c>
      <c r="C96" s="4" t="s">
        <v>128</v>
      </c>
      <c r="E96" s="18" t="s">
        <v>136</v>
      </c>
      <c r="F96" s="19"/>
      <c r="G96" s="19"/>
      <c r="H96" s="19"/>
      <c r="I96" s="19"/>
      <c r="J96" s="19"/>
    </row>
    <row r="97" spans="1:10" ht="52" customHeight="1">
      <c r="A97" s="4" t="s">
        <v>45</v>
      </c>
      <c r="B97" s="4" t="s">
        <v>125</v>
      </c>
      <c r="C97" s="4" t="s">
        <v>5</v>
      </c>
      <c r="E97" s="18" t="s">
        <v>161</v>
      </c>
      <c r="F97" s="19"/>
      <c r="G97" s="19"/>
      <c r="H97" s="19"/>
      <c r="I97" s="19"/>
      <c r="J97" s="19"/>
    </row>
    <row r="98" spans="1:10" ht="18" customHeight="1">
      <c r="A98" s="4" t="s">
        <v>45</v>
      </c>
      <c r="B98" s="4" t="s">
        <v>130</v>
      </c>
      <c r="C98" s="4" t="s">
        <v>5</v>
      </c>
      <c r="E98" s="24" t="s">
        <v>10</v>
      </c>
      <c r="F98" s="24"/>
      <c r="G98" s="24"/>
      <c r="H98" s="24"/>
      <c r="I98" s="24"/>
      <c r="J98" s="24"/>
    </row>
    <row r="99" spans="1:10">
      <c r="A99" s="4" t="s">
        <v>46</v>
      </c>
      <c r="B99" s="12" t="s">
        <v>181</v>
      </c>
      <c r="C99" s="4" t="s">
        <v>128</v>
      </c>
      <c r="E99" s="24" t="s">
        <v>184</v>
      </c>
      <c r="F99" s="24"/>
      <c r="G99" s="24"/>
      <c r="H99" s="24"/>
      <c r="I99" s="24"/>
      <c r="J99" s="24"/>
    </row>
    <row r="100" spans="1:10">
      <c r="A100" s="4" t="s">
        <v>46</v>
      </c>
      <c r="B100" s="12" t="s">
        <v>191</v>
      </c>
      <c r="C100" s="4" t="s">
        <v>128</v>
      </c>
      <c r="E100" s="24" t="s">
        <v>198</v>
      </c>
      <c r="F100" s="24"/>
      <c r="G100" s="24"/>
      <c r="H100" s="24"/>
      <c r="I100" s="24"/>
      <c r="J100" s="24"/>
    </row>
    <row r="101" spans="1:10">
      <c r="A101" s="11"/>
      <c r="B101" s="11"/>
      <c r="C101" s="11">
        <v>10</v>
      </c>
      <c r="D101" s="11" t="s">
        <v>91</v>
      </c>
      <c r="E101" s="23" t="s">
        <v>78</v>
      </c>
      <c r="F101" s="23"/>
      <c r="G101" s="23"/>
      <c r="H101" s="23"/>
      <c r="I101" s="23"/>
      <c r="J101" s="23"/>
    </row>
    <row r="102" spans="1:10">
      <c r="A102" s="4" t="s">
        <v>21</v>
      </c>
      <c r="B102" s="4" t="s">
        <v>44</v>
      </c>
      <c r="C102" s="4" t="s">
        <v>5</v>
      </c>
      <c r="D102" s="4"/>
      <c r="E102" s="21" t="s">
        <v>92</v>
      </c>
      <c r="F102" s="21"/>
      <c r="G102" s="21"/>
      <c r="H102" s="21"/>
      <c r="I102" s="21"/>
      <c r="J102" s="21"/>
    </row>
    <row r="103" spans="1:10">
      <c r="A103" s="4" t="s">
        <v>21</v>
      </c>
      <c r="B103" s="4" t="s">
        <v>93</v>
      </c>
      <c r="C103" s="4" t="s">
        <v>5</v>
      </c>
      <c r="D103" s="4"/>
      <c r="E103" s="21" t="s">
        <v>104</v>
      </c>
      <c r="F103" s="21"/>
      <c r="G103" s="21"/>
      <c r="H103" s="21"/>
      <c r="I103" s="21"/>
      <c r="J103" s="21"/>
    </row>
    <row r="104" spans="1:10">
      <c r="A104" s="4" t="s">
        <v>21</v>
      </c>
      <c r="B104" s="4" t="s">
        <v>105</v>
      </c>
      <c r="C104" s="4" t="s">
        <v>5</v>
      </c>
      <c r="D104" s="4"/>
      <c r="E104" s="21" t="s">
        <v>10</v>
      </c>
      <c r="F104" s="21"/>
      <c r="G104" s="21"/>
      <c r="H104" s="21"/>
      <c r="I104" s="21"/>
      <c r="J104" s="21"/>
    </row>
    <row r="105" spans="1:10">
      <c r="A105" s="4" t="s">
        <v>21</v>
      </c>
      <c r="B105" s="4" t="s">
        <v>115</v>
      </c>
      <c r="C105" s="4" t="s">
        <v>5</v>
      </c>
      <c r="D105" s="4"/>
      <c r="E105" s="21" t="s">
        <v>137</v>
      </c>
      <c r="F105" s="21"/>
      <c r="G105" s="21"/>
      <c r="H105" s="21"/>
      <c r="I105" s="21"/>
      <c r="J105" s="21"/>
    </row>
    <row r="106" spans="1:10" ht="64" customHeight="1">
      <c r="A106" s="4" t="s">
        <v>28</v>
      </c>
      <c r="B106" s="4" t="s">
        <v>123</v>
      </c>
      <c r="C106" s="4" t="s">
        <v>128</v>
      </c>
      <c r="D106" s="4"/>
      <c r="E106" s="22" t="s">
        <v>152</v>
      </c>
      <c r="F106" s="21"/>
      <c r="G106" s="21"/>
      <c r="H106" s="21"/>
      <c r="I106" s="21"/>
      <c r="J106" s="21"/>
    </row>
    <row r="107" spans="1:10" ht="62" customHeight="1">
      <c r="A107" s="4" t="s">
        <v>28</v>
      </c>
      <c r="B107" s="4" t="s">
        <v>124</v>
      </c>
      <c r="C107" s="4" t="s">
        <v>128</v>
      </c>
      <c r="D107" s="4"/>
      <c r="E107" s="22" t="s">
        <v>151</v>
      </c>
      <c r="F107" s="21"/>
      <c r="G107" s="21"/>
      <c r="H107" s="21"/>
      <c r="I107" s="21"/>
      <c r="J107" s="21"/>
    </row>
    <row r="108" spans="1:10" ht="62" customHeight="1">
      <c r="A108" s="4" t="s">
        <v>45</v>
      </c>
      <c r="B108" s="4" t="s">
        <v>125</v>
      </c>
      <c r="C108" s="4" t="s">
        <v>5</v>
      </c>
      <c r="D108" s="4"/>
      <c r="E108" s="22" t="s">
        <v>164</v>
      </c>
      <c r="F108" s="21"/>
      <c r="G108" s="21"/>
      <c r="H108" s="21"/>
      <c r="I108" s="21"/>
      <c r="J108" s="21"/>
    </row>
    <row r="109" spans="1:10">
      <c r="A109" s="4" t="s">
        <v>45</v>
      </c>
      <c r="B109" s="4" t="s">
        <v>130</v>
      </c>
      <c r="C109" s="4" t="s">
        <v>5</v>
      </c>
      <c r="D109" s="4"/>
      <c r="E109" s="21" t="s">
        <v>173</v>
      </c>
      <c r="F109" s="21"/>
      <c r="G109" s="21"/>
      <c r="H109" s="21"/>
      <c r="I109" s="21"/>
      <c r="J109" s="21"/>
    </row>
    <row r="110" spans="1:10">
      <c r="A110" s="4" t="s">
        <v>46</v>
      </c>
      <c r="B110" s="12" t="s">
        <v>181</v>
      </c>
      <c r="C110" s="4" t="s">
        <v>128</v>
      </c>
      <c r="D110" s="4"/>
      <c r="E110" s="21" t="s">
        <v>185</v>
      </c>
      <c r="F110" s="21"/>
      <c r="G110" s="21"/>
      <c r="H110" s="21"/>
      <c r="I110" s="21"/>
      <c r="J110" s="21"/>
    </row>
    <row r="111" spans="1:10" ht="44" customHeight="1">
      <c r="A111" s="4" t="s">
        <v>46</v>
      </c>
      <c r="B111" s="12" t="s">
        <v>191</v>
      </c>
      <c r="C111" s="4" t="s">
        <v>128</v>
      </c>
      <c r="D111" s="4"/>
      <c r="E111" s="22" t="s">
        <v>199</v>
      </c>
      <c r="F111" s="21"/>
      <c r="G111" s="21"/>
      <c r="H111" s="21"/>
      <c r="I111" s="21"/>
      <c r="J111" s="21"/>
    </row>
  </sheetData>
  <mergeCells count="43">
    <mergeCell ref="E80:J80"/>
    <mergeCell ref="E25:H25"/>
    <mergeCell ref="E26:H26"/>
    <mergeCell ref="E27:H27"/>
    <mergeCell ref="E28:H28"/>
    <mergeCell ref="E29:H29"/>
    <mergeCell ref="E30:H30"/>
    <mergeCell ref="E31:H31"/>
    <mergeCell ref="E32:H32"/>
    <mergeCell ref="E33:H33"/>
    <mergeCell ref="E34:H34"/>
    <mergeCell ref="E79:J79"/>
    <mergeCell ref="E92:J92"/>
    <mergeCell ref="E81:J81"/>
    <mergeCell ref="E82:J82"/>
    <mergeCell ref="E83:J83"/>
    <mergeCell ref="E84:J84"/>
    <mergeCell ref="E85:J85"/>
    <mergeCell ref="E86:J86"/>
    <mergeCell ref="E87:J87"/>
    <mergeCell ref="E88:J88"/>
    <mergeCell ref="E89:J89"/>
    <mergeCell ref="E90:J90"/>
    <mergeCell ref="E91:J91"/>
    <mergeCell ref="E104:J104"/>
    <mergeCell ref="E93:J93"/>
    <mergeCell ref="E94:J94"/>
    <mergeCell ref="E95:J95"/>
    <mergeCell ref="E96:J96"/>
    <mergeCell ref="E97:J97"/>
    <mergeCell ref="E98:J98"/>
    <mergeCell ref="E99:J99"/>
    <mergeCell ref="E100:J100"/>
    <mergeCell ref="E101:J101"/>
    <mergeCell ref="E102:J102"/>
    <mergeCell ref="E103:J103"/>
    <mergeCell ref="E111:J111"/>
    <mergeCell ref="E105:J105"/>
    <mergeCell ref="E106:J106"/>
    <mergeCell ref="E107:J107"/>
    <mergeCell ref="E108:J108"/>
    <mergeCell ref="E109:J109"/>
    <mergeCell ref="E110:J110"/>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2"/>
  <sheetViews>
    <sheetView topLeftCell="A42" workbookViewId="0">
      <selection activeCell="C40" sqref="C40"/>
    </sheetView>
  </sheetViews>
  <sheetFormatPr baseColWidth="10" defaultRowHeight="15" x14ac:dyDescent="0"/>
  <cols>
    <col min="3" max="3" width="63.1640625" style="3" customWidth="1"/>
    <col min="8" max="8" width="14.1640625" bestFit="1" customWidth="1"/>
    <col min="9" max="9" width="9.5" bestFit="1" customWidth="1"/>
    <col min="10" max="10" width="10" customWidth="1"/>
    <col min="11" max="11" width="4.33203125" customWidth="1"/>
    <col min="12" max="12" width="32.6640625" customWidth="1"/>
  </cols>
  <sheetData>
    <row r="2" spans="2:12" s="5" customFormat="1">
      <c r="B2" s="5" t="s">
        <v>26</v>
      </c>
      <c r="C2" s="6"/>
    </row>
    <row r="3" spans="2:12">
      <c r="D3" s="8" t="s">
        <v>34</v>
      </c>
      <c r="E3" s="8" t="s">
        <v>35</v>
      </c>
      <c r="F3" s="8" t="s">
        <v>36</v>
      </c>
      <c r="G3" s="8" t="s">
        <v>37</v>
      </c>
      <c r="H3" s="8" t="s">
        <v>38</v>
      </c>
      <c r="I3" s="8" t="s">
        <v>39</v>
      </c>
      <c r="J3" s="8" t="s">
        <v>40</v>
      </c>
      <c r="K3" s="8" t="s">
        <v>41</v>
      </c>
      <c r="L3" s="8" t="s">
        <v>174</v>
      </c>
    </row>
    <row r="4" spans="2:12">
      <c r="B4">
        <v>1</v>
      </c>
      <c r="C4" s="8" t="s">
        <v>33</v>
      </c>
      <c r="D4">
        <f>SUM('Pre Test'!E4:E13)</f>
        <v>8</v>
      </c>
      <c r="E4">
        <f>SUM('Pre Test'!F4:F13)</f>
        <v>4</v>
      </c>
      <c r="F4">
        <f>SUM('Pre Test'!G4:G13)</f>
        <v>2</v>
      </c>
      <c r="G4">
        <f>SUM('Pre Test'!H4:H13)</f>
        <v>6</v>
      </c>
      <c r="H4">
        <f>SUM('Pre Test'!I4:I13)</f>
        <v>1</v>
      </c>
      <c r="I4">
        <f>SUM('Pre Test'!J4:J13)</f>
        <v>0</v>
      </c>
      <c r="J4">
        <f>SUM('Pre Test'!K4:K13)</f>
        <v>1</v>
      </c>
      <c r="K4">
        <f>SUM('Pre Test'!L4:L13)</f>
        <v>0</v>
      </c>
    </row>
    <row r="5" spans="2:12">
      <c r="D5" s="8" t="s">
        <v>48</v>
      </c>
      <c r="E5" s="8" t="s">
        <v>51</v>
      </c>
      <c r="F5" s="8" t="s">
        <v>49</v>
      </c>
      <c r="G5" s="8" t="s">
        <v>50</v>
      </c>
      <c r="H5" s="8" t="s">
        <v>52</v>
      </c>
      <c r="I5" s="8" t="s">
        <v>53</v>
      </c>
    </row>
    <row r="6" spans="2:12">
      <c r="B6">
        <v>2</v>
      </c>
      <c r="C6" s="8" t="s">
        <v>47</v>
      </c>
      <c r="D6">
        <f>SUM('Pre Test'!E15:E24)</f>
        <v>0</v>
      </c>
      <c r="E6">
        <f>SUM('Pre Test'!F15:F24)</f>
        <v>0</v>
      </c>
      <c r="F6">
        <f>SUM('Pre Test'!G15:G24)</f>
        <v>1</v>
      </c>
      <c r="G6">
        <f>SUM('Pre Test'!H15:H24)</f>
        <v>4</v>
      </c>
      <c r="H6">
        <f>SUM('Pre Test'!I15:I24)</f>
        <v>2</v>
      </c>
      <c r="I6">
        <f>SUM('Pre Test'!J15:J24)</f>
        <v>2</v>
      </c>
      <c r="L6">
        <f>COUNT('Pre Test'!E15:J24)+1</f>
        <v>10</v>
      </c>
    </row>
    <row r="7" spans="2:12">
      <c r="D7" s="8" t="s">
        <v>1</v>
      </c>
      <c r="E7" s="8" t="s">
        <v>2</v>
      </c>
      <c r="F7" s="8" t="s">
        <v>0</v>
      </c>
    </row>
    <row r="8" spans="2:12">
      <c r="B8">
        <v>3</v>
      </c>
      <c r="C8" s="8" t="s">
        <v>131</v>
      </c>
      <c r="D8">
        <f>SUM('Pre Test'!E26:E35)</f>
        <v>7</v>
      </c>
      <c r="E8">
        <f>SUM('Pre Test'!F26:F35)</f>
        <v>3</v>
      </c>
      <c r="L8">
        <f>COUNTA('Pre Test'!E26:F35)</f>
        <v>10</v>
      </c>
    </row>
    <row r="9" spans="2:12">
      <c r="C9" s="14"/>
      <c r="D9" s="8">
        <v>1</v>
      </c>
      <c r="E9" s="8">
        <v>2</v>
      </c>
      <c r="F9" s="8">
        <v>3</v>
      </c>
      <c r="G9" s="8">
        <v>4</v>
      </c>
      <c r="H9" s="8">
        <v>5</v>
      </c>
      <c r="I9" s="20" t="s">
        <v>3</v>
      </c>
      <c r="J9" s="20"/>
      <c r="K9" s="20"/>
    </row>
    <row r="10" spans="2:12" ht="45">
      <c r="B10">
        <v>4</v>
      </c>
      <c r="C10" s="10" t="s">
        <v>54</v>
      </c>
      <c r="D10">
        <f>SUM('Pre Test'!E37:E46)</f>
        <v>0</v>
      </c>
      <c r="E10">
        <f>SUM('Pre Test'!F37:F46)</f>
        <v>0</v>
      </c>
      <c r="F10">
        <f>SUM('Pre Test'!G37:G46)</f>
        <v>3</v>
      </c>
      <c r="G10">
        <f>SUM('Pre Test'!H37:H46)</f>
        <v>3</v>
      </c>
      <c r="H10">
        <f>SUM('Pre Test'!I37:I46)</f>
        <v>1</v>
      </c>
      <c r="L10">
        <f>COUNTA('Pre Test'!E37:I46)</f>
        <v>10</v>
      </c>
    </row>
    <row r="12" spans="2:12" s="5" customFormat="1">
      <c r="B12" s="5" t="s">
        <v>27</v>
      </c>
      <c r="C12" s="6"/>
    </row>
    <row r="13" spans="2:12">
      <c r="D13" t="s">
        <v>4</v>
      </c>
      <c r="E13" t="s">
        <v>5</v>
      </c>
      <c r="F13" t="s">
        <v>6</v>
      </c>
      <c r="G13" t="s">
        <v>7</v>
      </c>
      <c r="H13" t="s">
        <v>8</v>
      </c>
      <c r="I13" t="s">
        <v>30</v>
      </c>
      <c r="J13" t="s">
        <v>30</v>
      </c>
      <c r="L13" t="s">
        <v>3</v>
      </c>
    </row>
    <row r="14" spans="2:12" ht="195">
      <c r="B14">
        <v>1</v>
      </c>
      <c r="C14" s="8" t="s">
        <v>56</v>
      </c>
      <c r="D14" s="7">
        <f>SUM('Task Instructions'!E6:E15)</f>
        <v>2</v>
      </c>
      <c r="E14" s="7">
        <f>SUM('Task Instructions'!F6:F15)</f>
        <v>4</v>
      </c>
      <c r="F14" s="7">
        <f>SUM('Task Instructions'!G6:G15)</f>
        <v>0</v>
      </c>
      <c r="G14" s="7">
        <f>SUM('Task Instructions'!H6:H15)</f>
        <v>0</v>
      </c>
      <c r="H14" s="7">
        <f>SUM('Task Instructions'!I6:I15)</f>
        <v>0</v>
      </c>
      <c r="I14">
        <f>SUM(D14:H14)</f>
        <v>6</v>
      </c>
      <c r="J14">
        <f>COUNTA('Task Instructions'!E6:I15)</f>
        <v>6</v>
      </c>
      <c r="L14" s="3" t="s">
        <v>175</v>
      </c>
    </row>
    <row r="15" spans="2:12">
      <c r="B15">
        <v>2</v>
      </c>
      <c r="C15" s="8" t="s">
        <v>11</v>
      </c>
      <c r="D15" s="7">
        <f>SUM('Task Instructions'!E17:E26)</f>
        <v>2</v>
      </c>
      <c r="E15" s="7">
        <f>SUM('Task Instructions'!F17:F26)</f>
        <v>4</v>
      </c>
      <c r="F15" s="7">
        <f>SUM('Task Instructions'!G17:G26)</f>
        <v>0</v>
      </c>
      <c r="G15" s="7">
        <f>SUM('Task Instructions'!H17:H26)</f>
        <v>0</v>
      </c>
      <c r="H15" s="7">
        <f>SUM('Task Instructions'!I17:I26)</f>
        <v>0</v>
      </c>
      <c r="I15">
        <f t="shared" ref="I15:I24" si="0">SUM(D15:H15)</f>
        <v>6</v>
      </c>
      <c r="J15">
        <f>COUNTA('Task Instructions'!E17:I26)</f>
        <v>6</v>
      </c>
      <c r="L15" s="3"/>
    </row>
    <row r="16" spans="2:12" ht="165">
      <c r="B16">
        <v>3</v>
      </c>
      <c r="C16" s="8" t="s">
        <v>57</v>
      </c>
      <c r="D16" s="7">
        <f>SUM('Task Instructions'!E28:E37)</f>
        <v>3</v>
      </c>
      <c r="E16" s="7">
        <f>SUM('Task Instructions'!F28:F37)</f>
        <v>2</v>
      </c>
      <c r="F16" s="7">
        <f>SUM('Task Instructions'!G28:G37)</f>
        <v>1</v>
      </c>
      <c r="G16" s="7">
        <f>SUM('Task Instructions'!H28:H37)</f>
        <v>0</v>
      </c>
      <c r="H16" s="7">
        <f>SUM('Task Instructions'!I28:I37)</f>
        <v>0</v>
      </c>
      <c r="I16">
        <f t="shared" si="0"/>
        <v>6</v>
      </c>
      <c r="J16">
        <f>COUNTA('Task Instructions'!E28:I37)</f>
        <v>6</v>
      </c>
      <c r="L16" s="3" t="s">
        <v>176</v>
      </c>
    </row>
    <row r="17" spans="2:12" ht="195">
      <c r="B17">
        <v>4</v>
      </c>
      <c r="C17" s="8" t="s">
        <v>58</v>
      </c>
      <c r="D17" s="15">
        <f>SUM('Task Instructions'!E39:E48)</f>
        <v>0</v>
      </c>
      <c r="E17" s="15">
        <f>SUM('Task Instructions'!F39:F48)</f>
        <v>2</v>
      </c>
      <c r="F17" s="15">
        <f>SUM('Task Instructions'!G39:G48)</f>
        <v>1</v>
      </c>
      <c r="G17" s="15">
        <f>SUM('Task Instructions'!H39:H48)</f>
        <v>1</v>
      </c>
      <c r="H17" s="15">
        <f>SUM('Task Instructions'!I39:I48)</f>
        <v>1</v>
      </c>
      <c r="I17">
        <f t="shared" si="0"/>
        <v>5</v>
      </c>
      <c r="J17">
        <f>COUNTA('Task Instructions'!E39:I48)</f>
        <v>6</v>
      </c>
      <c r="L17" s="3" t="s">
        <v>177</v>
      </c>
    </row>
    <row r="18" spans="2:12">
      <c r="B18">
        <v>5</v>
      </c>
      <c r="C18" s="8" t="s">
        <v>59</v>
      </c>
      <c r="D18" s="16">
        <f>SUM('Task Instructions'!E50:E59)</f>
        <v>3</v>
      </c>
      <c r="E18" s="16">
        <f>SUM('Task Instructions'!F50:F59)</f>
        <v>2</v>
      </c>
      <c r="F18" s="16">
        <f>SUM('Task Instructions'!G50:G59)</f>
        <v>0</v>
      </c>
      <c r="G18" s="16">
        <f>SUM('Task Instructions'!H50:H59)</f>
        <v>0</v>
      </c>
      <c r="H18" s="16">
        <f>SUM('Task Instructions'!I50:I59)</f>
        <v>0</v>
      </c>
      <c r="I18">
        <f t="shared" si="0"/>
        <v>5</v>
      </c>
      <c r="J18">
        <f>COUNTA('Task Instructions'!E50:I59)</f>
        <v>6</v>
      </c>
      <c r="L18" s="3"/>
    </row>
    <row r="19" spans="2:12" ht="120">
      <c r="B19">
        <v>6</v>
      </c>
      <c r="C19" s="8" t="s">
        <v>60</v>
      </c>
      <c r="D19" s="16">
        <f>SUM('Task Instructions'!E61:E70)</f>
        <v>1</v>
      </c>
      <c r="E19" s="16">
        <f>SUM('Task Instructions'!F61:F70)</f>
        <v>5</v>
      </c>
      <c r="F19" s="16">
        <f>SUM('Task Instructions'!G61:G70)</f>
        <v>0</v>
      </c>
      <c r="G19" s="16">
        <f>SUM('Task Instructions'!H61:H70)</f>
        <v>0</v>
      </c>
      <c r="H19" s="16">
        <f>SUM('Task Instructions'!I61:I70)</f>
        <v>0</v>
      </c>
      <c r="I19">
        <f t="shared" si="0"/>
        <v>6</v>
      </c>
      <c r="J19">
        <f>COUNTA('Task Instructions'!E61:I70)</f>
        <v>6</v>
      </c>
      <c r="L19" s="3" t="s">
        <v>178</v>
      </c>
    </row>
    <row r="20" spans="2:12">
      <c r="B20">
        <v>7</v>
      </c>
      <c r="C20" s="8" t="s">
        <v>61</v>
      </c>
      <c r="D20" s="15">
        <f>SUM('Task Instructions'!E72:E81)</f>
        <v>4</v>
      </c>
      <c r="E20" s="15">
        <f>SUM('Task Instructions'!F72:F81)</f>
        <v>2</v>
      </c>
      <c r="F20" s="15">
        <f>SUM('Task Instructions'!G72:G81)</f>
        <v>0</v>
      </c>
      <c r="G20" s="15">
        <f>SUM('Task Instructions'!H72:H81)</f>
        <v>0</v>
      </c>
      <c r="H20" s="15">
        <f>SUM('Task Instructions'!I72:I81)</f>
        <v>0</v>
      </c>
      <c r="I20">
        <f t="shared" si="0"/>
        <v>6</v>
      </c>
      <c r="J20">
        <f>COUNTA('Task Instructions'!D72:I81)</f>
        <v>6</v>
      </c>
      <c r="L20" s="3"/>
    </row>
    <row r="21" spans="2:12" ht="75">
      <c r="B21">
        <v>8</v>
      </c>
      <c r="C21" s="8" t="s">
        <v>62</v>
      </c>
      <c r="D21" s="15">
        <f>SUM('Task Instructions'!E83:E92)</f>
        <v>5</v>
      </c>
      <c r="E21" s="15">
        <f>SUM('Task Instructions'!F83:F92)</f>
        <v>1</v>
      </c>
      <c r="F21" s="15">
        <f>SUM('Task Instructions'!G83:G92)</f>
        <v>0</v>
      </c>
      <c r="G21" s="15">
        <f>SUM('Task Instructions'!H83:H92)</f>
        <v>0</v>
      </c>
      <c r="H21" s="15">
        <f>SUM('Task Instructions'!I83:I92)</f>
        <v>0</v>
      </c>
      <c r="I21">
        <f t="shared" si="0"/>
        <v>6</v>
      </c>
      <c r="J21">
        <f>COUNTA('Task Instructions'!E83:I92)</f>
        <v>6</v>
      </c>
      <c r="L21" s="3" t="s">
        <v>110</v>
      </c>
    </row>
    <row r="22" spans="2:12">
      <c r="B22">
        <v>9</v>
      </c>
      <c r="C22" s="8" t="s">
        <v>68</v>
      </c>
      <c r="D22" s="15" t="s">
        <v>10</v>
      </c>
      <c r="E22" s="15" t="s">
        <v>10</v>
      </c>
      <c r="F22" s="15" t="s">
        <v>10</v>
      </c>
      <c r="G22" s="15" t="s">
        <v>10</v>
      </c>
      <c r="H22" s="15" t="s">
        <v>10</v>
      </c>
      <c r="I22" t="s">
        <v>10</v>
      </c>
      <c r="J22" t="s">
        <v>10</v>
      </c>
      <c r="L22" s="3"/>
    </row>
    <row r="23" spans="2:12" ht="30">
      <c r="B23">
        <v>10</v>
      </c>
      <c r="C23" s="8" t="s">
        <v>63</v>
      </c>
      <c r="D23" s="15">
        <f>SUM('Task Instructions'!E105:E114)</f>
        <v>4</v>
      </c>
      <c r="E23" s="15">
        <f>SUM('Task Instructions'!F105:F114)</f>
        <v>1</v>
      </c>
      <c r="F23" s="15">
        <f>SUM('Task Instructions'!G105:G114)</f>
        <v>1</v>
      </c>
      <c r="G23" s="15">
        <f>SUM('Task Instructions'!H105:H114)</f>
        <v>0</v>
      </c>
      <c r="H23" s="15">
        <f>SUM('Task Instructions'!I105:I114)</f>
        <v>0</v>
      </c>
      <c r="I23">
        <f t="shared" si="0"/>
        <v>6</v>
      </c>
      <c r="J23">
        <f>COUNTA('Task Instructions'!E105:I114)</f>
        <v>6</v>
      </c>
      <c r="L23" s="3" t="s">
        <v>179</v>
      </c>
    </row>
    <row r="24" spans="2:12" ht="30">
      <c r="B24">
        <v>11</v>
      </c>
      <c r="C24" s="8" t="s">
        <v>13</v>
      </c>
      <c r="D24" s="15">
        <f>SUM('Task Instructions'!E116:E125)</f>
        <v>2</v>
      </c>
      <c r="E24" s="15">
        <f>SUM('Task Instructions'!F116:F125)</f>
        <v>3</v>
      </c>
      <c r="F24" s="15">
        <f>SUM('Task Instructions'!G116:G125)</f>
        <v>0</v>
      </c>
      <c r="G24" s="15">
        <f>SUM('Task Instructions'!H116:H125)</f>
        <v>0</v>
      </c>
      <c r="H24" s="15">
        <f>SUM('Task Instructions'!I116:I125)</f>
        <v>0</v>
      </c>
      <c r="I24">
        <f t="shared" si="0"/>
        <v>5</v>
      </c>
      <c r="J24">
        <f>COUNTA('Task Instructions'!E116:I125)</f>
        <v>6</v>
      </c>
      <c r="L24" s="3" t="s">
        <v>168</v>
      </c>
    </row>
    <row r="26" spans="2:12" s="5" customFormat="1">
      <c r="B26" s="5" t="s">
        <v>31</v>
      </c>
      <c r="C26" s="6"/>
    </row>
    <row r="27" spans="2:12">
      <c r="C27"/>
      <c r="D27" t="s">
        <v>1</v>
      </c>
      <c r="E27" t="s">
        <v>2</v>
      </c>
      <c r="I27" t="s">
        <v>30</v>
      </c>
    </row>
    <row r="28" spans="2:12">
      <c r="B28">
        <v>1</v>
      </c>
      <c r="C28" t="s">
        <v>17</v>
      </c>
      <c r="D28">
        <f>SUM('Post Test'!E3:E12)</f>
        <v>8</v>
      </c>
      <c r="E28">
        <f>SUM('Post Test'!F3:F12)</f>
        <v>0</v>
      </c>
      <c r="I28">
        <f>COUNTA('Post Test'!E3:F12)</f>
        <v>10</v>
      </c>
    </row>
    <row r="29" spans="2:12">
      <c r="C29"/>
      <c r="D29" s="8" t="s">
        <v>73</v>
      </c>
      <c r="E29" s="8" t="s">
        <v>74</v>
      </c>
      <c r="F29" s="8" t="s">
        <v>75</v>
      </c>
      <c r="G29" s="8" t="s">
        <v>76</v>
      </c>
      <c r="H29" s="8" t="s">
        <v>0</v>
      </c>
    </row>
    <row r="30" spans="2:12">
      <c r="B30">
        <v>2</v>
      </c>
      <c r="C30" s="8" t="s">
        <v>72</v>
      </c>
      <c r="D30">
        <f>SUM('Post Test'!E14:E23)</f>
        <v>3</v>
      </c>
      <c r="E30">
        <f>SUM('Post Test'!F14:F23)</f>
        <v>6</v>
      </c>
      <c r="F30">
        <f>SUM('Post Test'!G14:G23)</f>
        <v>2</v>
      </c>
      <c r="G30">
        <f>SUM('Post Test'!H14:H23)</f>
        <v>4</v>
      </c>
      <c r="H30">
        <f>SUM('Post Test'!I14:I23)</f>
        <v>0</v>
      </c>
    </row>
    <row r="31" spans="2:12">
      <c r="C31" s="14"/>
      <c r="D31" s="8" t="s">
        <v>78</v>
      </c>
    </row>
    <row r="32" spans="2:12" ht="64" customHeight="1">
      <c r="B32">
        <v>3</v>
      </c>
      <c r="C32" s="8" t="s">
        <v>77</v>
      </c>
      <c r="D32" s="26" t="s">
        <v>180</v>
      </c>
      <c r="E32" s="27"/>
      <c r="F32" s="27"/>
      <c r="G32" s="27"/>
      <c r="H32" s="27"/>
    </row>
    <row r="33" spans="2:12">
      <c r="C33" s="14"/>
      <c r="D33" s="8" t="s">
        <v>4</v>
      </c>
      <c r="E33" s="8" t="s">
        <v>5</v>
      </c>
      <c r="F33" s="8" t="s">
        <v>6</v>
      </c>
      <c r="G33" s="8" t="s">
        <v>7</v>
      </c>
      <c r="H33" s="8" t="s">
        <v>8</v>
      </c>
    </row>
    <row r="34" spans="2:12">
      <c r="B34">
        <v>4</v>
      </c>
      <c r="C34" s="8" t="s">
        <v>80</v>
      </c>
      <c r="D34">
        <f>SUM('Post Test'!E36:E45)</f>
        <v>4</v>
      </c>
      <c r="E34">
        <f>SUM('Post Test'!F36:F45)</f>
        <v>4</v>
      </c>
      <c r="F34">
        <f>SUM('Post Test'!G36:G45)</f>
        <v>1</v>
      </c>
      <c r="G34">
        <f>SUM('Post Test'!H36:H45)</f>
        <v>1</v>
      </c>
      <c r="H34">
        <f>SUM('Post Test'!I36:I45)</f>
        <v>0</v>
      </c>
      <c r="I34">
        <f>COUNTA('Post Test'!E36:I45)</f>
        <v>10</v>
      </c>
    </row>
    <row r="35" spans="2:12" ht="61" customHeight="1">
      <c r="B35">
        <v>5</v>
      </c>
      <c r="C35" s="8" t="s">
        <v>81</v>
      </c>
      <c r="D35">
        <f>SUM('Post Test'!E47:E56)</f>
        <v>1</v>
      </c>
      <c r="E35">
        <f>SUM('Post Test'!F47:F56)</f>
        <v>6</v>
      </c>
      <c r="F35">
        <f>SUM('Post Test'!G47:G56)</f>
        <v>1</v>
      </c>
      <c r="G35">
        <f>SUM('Post Test'!H47:H56)</f>
        <v>1</v>
      </c>
      <c r="H35">
        <f>SUM('Post Test'!I47:I56)</f>
        <v>1</v>
      </c>
      <c r="I35">
        <f>COUNTA('Post Test'!E47:I56)</f>
        <v>10</v>
      </c>
      <c r="J35" s="28" t="s">
        <v>200</v>
      </c>
      <c r="K35" s="28"/>
      <c r="L35" s="28"/>
    </row>
    <row r="36" spans="2:12">
      <c r="B36">
        <v>6</v>
      </c>
      <c r="C36" s="8" t="s">
        <v>82</v>
      </c>
      <c r="D36">
        <f>SUM('Post Test'!E58:E67)</f>
        <v>3</v>
      </c>
      <c r="E36">
        <f>SUM('Post Test'!F58:F67)</f>
        <v>2</v>
      </c>
      <c r="F36">
        <f>SUM('Post Test'!G58:G67)</f>
        <v>2</v>
      </c>
      <c r="G36">
        <f>SUM('Post Test'!H58:H67)</f>
        <v>2</v>
      </c>
      <c r="H36">
        <f>SUM('Post Test'!I58:I67)</f>
        <v>1</v>
      </c>
      <c r="I36">
        <f>COUNTA('Post Test'!E58:I67)</f>
        <v>10</v>
      </c>
    </row>
    <row r="37" spans="2:12">
      <c r="D37" s="8" t="s">
        <v>84</v>
      </c>
      <c r="E37" s="8" t="s">
        <v>85</v>
      </c>
      <c r="F37" s="8" t="s">
        <v>86</v>
      </c>
    </row>
    <row r="38" spans="2:12">
      <c r="B38">
        <v>7</v>
      </c>
      <c r="C38" s="11" t="s">
        <v>83</v>
      </c>
      <c r="D38">
        <f>SUM('Post Test'!E69:E78)</f>
        <v>2</v>
      </c>
      <c r="E38">
        <f>SUM('Post Test'!F69:F78)</f>
        <v>2</v>
      </c>
      <c r="F38">
        <f>SUM('Post Test'!G69:G78)</f>
        <v>6</v>
      </c>
      <c r="I38">
        <f>COUNTA('Post Test'!E69:G78)</f>
        <v>10</v>
      </c>
    </row>
    <row r="39" spans="2:12">
      <c r="D39" s="20" t="s">
        <v>78</v>
      </c>
      <c r="E39" s="20"/>
      <c r="F39" s="20"/>
      <c r="G39" s="20"/>
      <c r="H39" s="20"/>
      <c r="I39" s="20"/>
    </row>
    <row r="40" spans="2:12" ht="267" customHeight="1">
      <c r="B40">
        <v>8</v>
      </c>
      <c r="C40" s="8" t="s">
        <v>87</v>
      </c>
      <c r="D40" s="18" t="s">
        <v>203</v>
      </c>
      <c r="E40" s="19"/>
      <c r="F40" s="19"/>
      <c r="G40" s="19"/>
      <c r="H40" s="19"/>
      <c r="I40" s="19"/>
    </row>
    <row r="41" spans="2:12" ht="275" customHeight="1">
      <c r="B41">
        <v>9</v>
      </c>
      <c r="C41" s="8" t="s">
        <v>89</v>
      </c>
      <c r="D41" s="18" t="s">
        <v>202</v>
      </c>
      <c r="E41" s="19"/>
      <c r="F41" s="19"/>
      <c r="G41" s="19"/>
      <c r="H41" s="19"/>
      <c r="I41" s="19"/>
    </row>
    <row r="42" spans="2:12" ht="333" customHeight="1">
      <c r="B42">
        <v>10</v>
      </c>
      <c r="C42" s="11" t="s">
        <v>91</v>
      </c>
      <c r="D42" s="18" t="s">
        <v>201</v>
      </c>
      <c r="E42" s="19"/>
      <c r="F42" s="19"/>
      <c r="G42" s="19"/>
      <c r="H42" s="19"/>
      <c r="I42" s="19"/>
    </row>
  </sheetData>
  <mergeCells count="7">
    <mergeCell ref="D42:I42"/>
    <mergeCell ref="I9:K9"/>
    <mergeCell ref="D39:I39"/>
    <mergeCell ref="D32:H32"/>
    <mergeCell ref="D40:I40"/>
    <mergeCell ref="D41:I41"/>
    <mergeCell ref="J35:L35"/>
  </mergeCells>
  <conditionalFormatting sqref="D14:H14">
    <cfRule type="top10" dxfId="2" priority="3" rank="1"/>
  </conditionalFormatting>
  <conditionalFormatting sqref="D15:H15">
    <cfRule type="top10" dxfId="1" priority="2" rank="1"/>
  </conditionalFormatting>
  <conditionalFormatting sqref="D16:H16">
    <cfRule type="top10" dxfId="0" priority="1" rank="1"/>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3" sqref="G33"/>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Pre Test</vt:lpstr>
      <vt:lpstr>Task Instructions</vt:lpstr>
      <vt:lpstr>Post Test</vt:lpstr>
      <vt:lpstr>Consolidated Results</vt:lpstr>
      <vt:lpstr>Rough Work</vt:lpstr>
      <vt:lpstr>Data Rep</vt:lpstr>
    </vt:vector>
  </TitlesOfParts>
  <Company>SMU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2014-02-02T07:48:36Z</dcterms:created>
  <dcterms:modified xsi:type="dcterms:W3CDTF">2014-02-14T04:20:26Z</dcterms:modified>
</cp:coreProperties>
</file>