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9155" windowHeight="8505" activeTab="2"/>
  </bookViews>
  <sheets>
    <sheet name="Content" sheetId="4" r:id="rId1"/>
    <sheet name="Pre Maze" sheetId="1" r:id="rId2"/>
    <sheet name="Maze operation" sheetId="2" r:id="rId3"/>
    <sheet name="UAT Feedback" sheetId="3" r:id="rId4"/>
  </sheets>
  <calcPr calcId="125725" concurrentCalc="0"/>
</workbook>
</file>

<file path=xl/calcChain.xml><?xml version="1.0" encoding="utf-8"?>
<calcChain xmlns="http://schemas.openxmlformats.org/spreadsheetml/2006/main">
  <c r="AA30" i="2"/>
  <c r="W30"/>
  <c r="P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AB9"/>
  <c r="X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Z30"/>
  <c r="J12"/>
  <c r="I12"/>
  <c r="E12"/>
  <c r="D12"/>
  <c r="D29" i="1"/>
  <c r="V30" i="2"/>
  <c r="S30"/>
  <c r="R30"/>
  <c r="O30"/>
  <c r="N30"/>
  <c r="J10"/>
  <c r="J11"/>
  <c r="J9"/>
  <c r="I10"/>
  <c r="I11"/>
  <c r="I9"/>
  <c r="L29" i="1"/>
  <c r="K29"/>
  <c r="J29"/>
  <c r="E29"/>
  <c r="F29"/>
</calcChain>
</file>

<file path=xl/sharedStrings.xml><?xml version="1.0" encoding="utf-8"?>
<sst xmlns="http://schemas.openxmlformats.org/spreadsheetml/2006/main" count="186" uniqueCount="108">
  <si>
    <t>1mbps</t>
  </si>
  <si>
    <t>school wifi</t>
  </si>
  <si>
    <t>7.2 mbps</t>
  </si>
  <si>
    <t>Average</t>
  </si>
  <si>
    <t>4 students</t>
  </si>
  <si>
    <t>8 students</t>
  </si>
  <si>
    <t>Total time</t>
  </si>
  <si>
    <t>Time per student</t>
  </si>
  <si>
    <t>below 3</t>
  </si>
  <si>
    <t>below 5</t>
  </si>
  <si>
    <t>Authentication</t>
  </si>
  <si>
    <t>How user-friendly is the maze configurations?</t>
  </si>
  <si>
    <t xml:space="preserve">Facilitators </t>
  </si>
  <si>
    <t>Overall, how would you rate the maze configuration?</t>
  </si>
  <si>
    <t>Executive</t>
  </si>
  <si>
    <t>3 person</t>
  </si>
  <si>
    <t>5 person</t>
  </si>
  <si>
    <t>How long did you take to configure the maze?</t>
  </si>
  <si>
    <t>30 mins to 1 hour</t>
  </si>
  <si>
    <t>Comments</t>
  </si>
  <si>
    <t>Use hints for on the implementation page to guide user</t>
  </si>
  <si>
    <t>Ability to get different people to configure different
 station of the implementation</t>
  </si>
  <si>
    <t>Weightage assigning seems to be lacking in intuitiveness</t>
  </si>
  <si>
    <t>standardised way of assigning the percentage for each column</t>
  </si>
  <si>
    <t>How user-friendly is the report configuration?</t>
  </si>
  <si>
    <t>How long did you take to configure the report?</t>
  </si>
  <si>
    <t>2 hours</t>
  </si>
  <si>
    <t>Is the timing that you took acceptable?</t>
  </si>
  <si>
    <t>Yes - 100%</t>
  </si>
  <si>
    <t>Houw user-friendly is the student mamagement function?</t>
  </si>
  <si>
    <t>Overall, how did you rate the function?</t>
  </si>
  <si>
    <t>Allow the excel file to be downloaded from system</t>
  </si>
  <si>
    <t>How user-friendly is the Android Application?</t>
  </si>
  <si>
    <t>Too much typing</t>
  </si>
  <si>
    <t>MCQ</t>
  </si>
  <si>
    <t>Comment</t>
  </si>
  <si>
    <t>Supermarket</t>
  </si>
  <si>
    <t>Scenario-based</t>
  </si>
  <si>
    <t>Prioritization</t>
  </si>
  <si>
    <t>Overall, how would you rate the function?</t>
  </si>
  <si>
    <t>needs process re-engineering</t>
  </si>
  <si>
    <t>Scrolling in supermarket needs to be improved</t>
  </si>
  <si>
    <t>How user-friendly is the Traffic Management function?</t>
  </si>
  <si>
    <t>Traffic light may mean different things to different users</t>
  </si>
  <si>
    <t>Overall function of Traffic Management?</t>
  </si>
  <si>
    <t>How user-friendly is the Progress Tracking Report?</t>
  </si>
  <si>
    <t>Like the current display of report</t>
  </si>
  <si>
    <t>Report don't look professional, Green colour seems werid</t>
  </si>
  <si>
    <t>How satisfied are you on scanning and authentication time taken</t>
  </si>
  <si>
    <t>Time taken to scan data</t>
  </si>
  <si>
    <t>Time taken for system to authenticate</t>
  </si>
  <si>
    <t>less than 3 sec</t>
  </si>
  <si>
    <t>50 - 60 sec</t>
  </si>
  <si>
    <t>Optimal time</t>
  </si>
  <si>
    <t>45 sec</t>
  </si>
  <si>
    <t>How long did out-pro take</t>
  </si>
  <si>
    <t>Optimal time:</t>
  </si>
  <si>
    <t>Less than 3 sec</t>
  </si>
  <si>
    <t>5 sec</t>
  </si>
  <si>
    <t>Scanning is appealing, whole idea of how it can be integrated into the process is cool</t>
  </si>
  <si>
    <t>On the whole, how satisfied with the current solution?</t>
  </si>
  <si>
    <t>Effectiveness</t>
  </si>
  <si>
    <t>Efficiency</t>
  </si>
  <si>
    <t>Need better efficiency</t>
  </si>
  <si>
    <t>worth the time to understand the report though it is complex.</t>
  </si>
  <si>
    <t>need a lot of training , curve might be steep</t>
  </si>
  <si>
    <t>to display the station name when configuring the modules</t>
  </si>
  <si>
    <t>Use different colours and font size to emphasise on points and to make it clearer for the user</t>
  </si>
  <si>
    <t>Use different colours and font size to emphasise 
on points and to make it clearer for the user</t>
  </si>
  <si>
    <t>Colouring in UI and short hints would be useful</t>
  </si>
  <si>
    <t>greyed out the boxes that cannot be keyed in</t>
  </si>
  <si>
    <t>more hints and colouring</t>
  </si>
  <si>
    <t>2-3 hours</t>
  </si>
  <si>
    <t>Yes - 4, No -1</t>
  </si>
  <si>
    <t>Prefer scrolling for facilitators</t>
  </si>
  <si>
    <t>Prefer paging it</t>
  </si>
  <si>
    <t>well done. Concept is very cool.</t>
  </si>
  <si>
    <t>Contingency planning is required</t>
  </si>
  <si>
    <t>bugs need to be fixed</t>
  </si>
  <si>
    <t>validation for MCQ module</t>
  </si>
  <si>
    <t>loading icon when the system is loading</t>
  </si>
  <si>
    <t>UI for prioritization unable to see clearly what the ranking</t>
  </si>
  <si>
    <t>show different colours when student is individual 
or group function</t>
  </si>
  <si>
    <t>refreshing can be difficult</t>
  </si>
  <si>
    <t xml:space="preserve">need to have reminders if they are late and tie to Android </t>
  </si>
  <si>
    <t>40 - 50 seconds</t>
  </si>
  <si>
    <t>3 to 5 seconds</t>
  </si>
  <si>
    <t>30 - 45 sec</t>
  </si>
  <si>
    <t>8 -10 sec</t>
  </si>
  <si>
    <t>5-10 sec</t>
  </si>
  <si>
    <t>need back-up plan should connection fail</t>
  </si>
  <si>
    <t>Timing acceptable?</t>
  </si>
  <si>
    <t>3G sim card - to find reliable ones</t>
  </si>
  <si>
    <t>Impressive!</t>
  </si>
  <si>
    <t>Yes</t>
  </si>
  <si>
    <t>End station</t>
  </si>
  <si>
    <t>4 student</t>
  </si>
  <si>
    <t>8 student</t>
  </si>
  <si>
    <t>User Acceptance Test C</t>
  </si>
  <si>
    <t>Download Profile</t>
  </si>
  <si>
    <t>KPI</t>
  </si>
  <si>
    <t>NA</t>
  </si>
  <si>
    <t>Time Taken for Android Login (in sec)</t>
  </si>
  <si>
    <t>Total time taken to scan</t>
  </si>
  <si>
    <t>User took</t>
  </si>
  <si>
    <t>45 seconds</t>
  </si>
  <si>
    <t>Frequency of 
not meeting</t>
  </si>
  <si>
    <t>Frequency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</si>
</sst>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theme="1"/>
      <name val="Cambria"/>
      <family val="1"/>
      <scheme val="maj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 style="thin">
        <color theme="7" tint="-0.249977111117893"/>
      </right>
      <top/>
      <bottom/>
      <diagonal/>
    </border>
    <border>
      <left style="medium">
        <color theme="7" tint="-0.249977111117893"/>
      </left>
      <right/>
      <top style="medium">
        <color theme="7" tint="-0.249977111117893"/>
      </top>
      <bottom/>
      <diagonal/>
    </border>
    <border>
      <left/>
      <right/>
      <top style="medium">
        <color theme="7" tint="-0.249977111117893"/>
      </top>
      <bottom/>
      <diagonal/>
    </border>
    <border>
      <left/>
      <right style="medium">
        <color theme="7" tint="-0.249977111117893"/>
      </right>
      <top style="medium">
        <color theme="7" tint="-0.249977111117893"/>
      </top>
      <bottom/>
      <diagonal/>
    </border>
    <border>
      <left style="medium">
        <color theme="7" tint="-0.249977111117893"/>
      </left>
      <right/>
      <top/>
      <bottom/>
      <diagonal/>
    </border>
    <border>
      <left/>
      <right style="medium">
        <color theme="7" tint="-0.249977111117893"/>
      </right>
      <top/>
      <bottom/>
      <diagonal/>
    </border>
    <border>
      <left style="medium">
        <color theme="7" tint="-0.249977111117893"/>
      </left>
      <right/>
      <top/>
      <bottom style="medium">
        <color theme="7" tint="-0.249977111117893"/>
      </bottom>
      <diagonal/>
    </border>
    <border>
      <left/>
      <right/>
      <top/>
      <bottom style="medium">
        <color theme="7" tint="-0.249977111117893"/>
      </bottom>
      <diagonal/>
    </border>
    <border>
      <left/>
      <right style="medium">
        <color theme="7" tint="-0.249977111117893"/>
      </right>
      <top/>
      <bottom style="medium">
        <color theme="7" tint="-0.249977111117893"/>
      </bottom>
      <diagonal/>
    </border>
    <border>
      <left style="medium">
        <color theme="4" tint="-0.249977111117893"/>
      </left>
      <right/>
      <top style="medium">
        <color theme="4" tint="-0.249977111117893"/>
      </top>
      <bottom/>
      <diagonal/>
    </border>
    <border>
      <left/>
      <right/>
      <top style="medium">
        <color theme="4" tint="-0.249977111117893"/>
      </top>
      <bottom/>
      <diagonal/>
    </border>
    <border>
      <left/>
      <right style="medium">
        <color theme="4" tint="-0.249977111117893"/>
      </right>
      <top style="medium">
        <color theme="4" tint="-0.249977111117893"/>
      </top>
      <bottom/>
      <diagonal/>
    </border>
    <border>
      <left style="medium">
        <color theme="4" tint="-0.249977111117893"/>
      </left>
      <right/>
      <top/>
      <bottom/>
      <diagonal/>
    </border>
    <border>
      <left/>
      <right style="medium">
        <color theme="4" tint="-0.249977111117893"/>
      </right>
      <top/>
      <bottom/>
      <diagonal/>
    </border>
    <border>
      <left style="medium">
        <color theme="4" tint="-0.249977111117893"/>
      </left>
      <right/>
      <top/>
      <bottom style="medium">
        <color theme="4" tint="-0.249977111117893"/>
      </bottom>
      <diagonal/>
    </border>
    <border>
      <left/>
      <right/>
      <top/>
      <bottom style="medium">
        <color theme="4" tint="-0.249977111117893"/>
      </bottom>
      <diagonal/>
    </border>
    <border>
      <left/>
      <right style="medium">
        <color theme="4" tint="-0.249977111117893"/>
      </right>
      <top/>
      <bottom style="medium">
        <color theme="4" tint="-0.249977111117893"/>
      </bottom>
      <diagonal/>
    </border>
    <border>
      <left style="medium">
        <color theme="5" tint="-0.249977111117893"/>
      </left>
      <right/>
      <top style="medium">
        <color theme="5" tint="-0.249977111117893"/>
      </top>
      <bottom/>
      <diagonal/>
    </border>
    <border>
      <left/>
      <right/>
      <top style="medium">
        <color theme="5" tint="-0.249977111117893"/>
      </top>
      <bottom/>
      <diagonal/>
    </border>
    <border>
      <left/>
      <right style="medium">
        <color theme="5" tint="-0.249977111117893"/>
      </right>
      <top style="medium">
        <color theme="5" tint="-0.249977111117893"/>
      </top>
      <bottom/>
      <diagonal/>
    </border>
    <border>
      <left style="medium">
        <color theme="5" tint="-0.249977111117893"/>
      </left>
      <right/>
      <top/>
      <bottom/>
      <diagonal/>
    </border>
    <border>
      <left/>
      <right style="medium">
        <color theme="5" tint="-0.249977111117893"/>
      </right>
      <top/>
      <bottom/>
      <diagonal/>
    </border>
    <border>
      <left style="medium">
        <color theme="5" tint="-0.249977111117893"/>
      </left>
      <right/>
      <top/>
      <bottom style="medium">
        <color theme="5" tint="-0.249977111117893"/>
      </bottom>
      <diagonal/>
    </border>
    <border>
      <left/>
      <right/>
      <top/>
      <bottom style="medium">
        <color theme="5" tint="-0.249977111117893"/>
      </bottom>
      <diagonal/>
    </border>
    <border>
      <left/>
      <right style="medium">
        <color theme="5" tint="-0.249977111117893"/>
      </right>
      <top/>
      <bottom style="medium">
        <color theme="5" tint="-0.249977111117893"/>
      </bottom>
      <diagonal/>
    </border>
    <border>
      <left style="medium">
        <color theme="9" tint="-0.249977111117893"/>
      </left>
      <right/>
      <top style="medium">
        <color theme="9" tint="-0.249977111117893"/>
      </top>
      <bottom/>
      <diagonal/>
    </border>
    <border>
      <left/>
      <right/>
      <top style="medium">
        <color theme="9" tint="-0.249977111117893"/>
      </top>
      <bottom/>
      <diagonal/>
    </border>
    <border>
      <left/>
      <right style="medium">
        <color theme="9" tint="-0.249977111117893"/>
      </right>
      <top style="medium">
        <color theme="9" tint="-0.249977111117893"/>
      </top>
      <bottom/>
      <diagonal/>
    </border>
    <border>
      <left style="medium">
        <color theme="9" tint="-0.249977111117893"/>
      </left>
      <right/>
      <top/>
      <bottom/>
      <diagonal/>
    </border>
    <border>
      <left/>
      <right style="medium">
        <color theme="9" tint="-0.249977111117893"/>
      </right>
      <top/>
      <bottom/>
      <diagonal/>
    </border>
    <border>
      <left style="medium">
        <color theme="9" tint="-0.249977111117893"/>
      </left>
      <right/>
      <top/>
      <bottom style="medium">
        <color theme="9" tint="-0.249977111117893"/>
      </bottom>
      <diagonal/>
    </border>
    <border>
      <left/>
      <right/>
      <top/>
      <bottom style="medium">
        <color theme="9" tint="-0.249977111117893"/>
      </bottom>
      <diagonal/>
    </border>
    <border>
      <left/>
      <right style="medium">
        <color theme="9" tint="-0.249977111117893"/>
      </right>
      <top/>
      <bottom style="medium">
        <color theme="9" tint="-0.249977111117893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theme="2" tint="-0.749992370372631"/>
      </left>
      <right/>
      <top style="medium">
        <color theme="2" tint="-0.749992370372631"/>
      </top>
      <bottom/>
      <diagonal/>
    </border>
    <border>
      <left/>
      <right/>
      <top style="medium">
        <color theme="2" tint="-0.749992370372631"/>
      </top>
      <bottom/>
      <diagonal/>
    </border>
    <border>
      <left/>
      <right style="medium">
        <color theme="2" tint="-0.749992370372631"/>
      </right>
      <top style="medium">
        <color theme="2" tint="-0.749992370372631"/>
      </top>
      <bottom/>
      <diagonal/>
    </border>
    <border>
      <left style="medium">
        <color theme="2" tint="-0.749992370372631"/>
      </left>
      <right/>
      <top/>
      <bottom/>
      <diagonal/>
    </border>
    <border>
      <left/>
      <right style="medium">
        <color theme="2" tint="-0.749992370372631"/>
      </right>
      <top/>
      <bottom/>
      <diagonal/>
    </border>
    <border>
      <left style="medium">
        <color theme="2" tint="-0.749992370372631"/>
      </left>
      <right/>
      <top/>
      <bottom style="medium">
        <color theme="2" tint="-0.749992370372631"/>
      </bottom>
      <diagonal/>
    </border>
    <border>
      <left/>
      <right/>
      <top/>
      <bottom style="medium">
        <color theme="2" tint="-0.749992370372631"/>
      </bottom>
      <diagonal/>
    </border>
    <border>
      <left/>
      <right style="medium">
        <color theme="2" tint="-0.749992370372631"/>
      </right>
      <top/>
      <bottom style="medium">
        <color theme="2" tint="-0.749992370372631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4" borderId="0" xfId="0" applyFont="1" applyFill="1"/>
    <xf numFmtId="0" fontId="1" fillId="0" borderId="0" xfId="0" applyFont="1"/>
    <xf numFmtId="0" fontId="0" fillId="0" borderId="0" xfId="0" applyBorder="1"/>
    <xf numFmtId="0" fontId="0" fillId="0" borderId="1" xfId="0" applyBorder="1"/>
    <xf numFmtId="0" fontId="2" fillId="0" borderId="2" xfId="0" applyFont="1" applyBorder="1"/>
    <xf numFmtId="0" fontId="2" fillId="0" borderId="3" xfId="0" applyFont="1" applyBorder="1"/>
    <xf numFmtId="0" fontId="3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0" xfId="0" applyFont="1" applyBorder="1"/>
    <xf numFmtId="0" fontId="2" fillId="0" borderId="6" xfId="0" applyFont="1" applyBorder="1"/>
    <xf numFmtId="0" fontId="2" fillId="0" borderId="0" xfId="0" applyFont="1" applyBorder="1" applyAlignment="1">
      <alignment wrapText="1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0" fillId="0" borderId="0" xfId="0" applyBorder="1" applyAlignment="1">
      <alignment vertical="center"/>
    </xf>
    <xf numFmtId="0" fontId="0" fillId="0" borderId="10" xfId="0" applyBorder="1"/>
    <xf numFmtId="0" fontId="0" fillId="0" borderId="11" xfId="0" applyBorder="1"/>
    <xf numFmtId="0" fontId="1" fillId="0" borderId="11" xfId="0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0" xfId="0" applyFont="1" applyBorder="1"/>
    <xf numFmtId="0" fontId="0" fillId="0" borderId="18" xfId="0" applyBorder="1"/>
    <xf numFmtId="0" fontId="0" fillId="0" borderId="19" xfId="0" applyBorder="1"/>
    <xf numFmtId="0" fontId="1" fillId="0" borderId="19" xfId="0" applyFon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1" fillId="0" borderId="27" xfId="0" applyFont="1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2" xfId="0" applyBorder="1" applyAlignment="1">
      <alignment wrapText="1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1" fillId="0" borderId="35" xfId="0" applyFont="1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1" fillId="0" borderId="43" xfId="0" applyFont="1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4" fillId="0" borderId="0" xfId="0" applyFont="1"/>
    <xf numFmtId="0" fontId="0" fillId="0" borderId="0" xfId="0" applyAlignment="1">
      <alignment wrapText="1"/>
    </xf>
    <xf numFmtId="0" fontId="0" fillId="0" borderId="51" xfId="0" applyBorder="1"/>
    <xf numFmtId="0" fontId="0" fillId="2" borderId="51" xfId="0" applyFill="1" applyBorder="1"/>
    <xf numFmtId="0" fontId="0" fillId="3" borderId="51" xfId="0" applyFill="1" applyBorder="1"/>
    <xf numFmtId="0" fontId="0" fillId="0" borderId="0" xfId="0" applyAlignment="1">
      <alignment horizontal="right"/>
    </xf>
    <xf numFmtId="0" fontId="0" fillId="5" borderId="0" xfId="0" applyFill="1"/>
    <xf numFmtId="0" fontId="1" fillId="0" borderId="0" xfId="0" applyFont="1" applyAlignment="1">
      <alignment wrapText="1"/>
    </xf>
    <xf numFmtId="0" fontId="0" fillId="6" borderId="51" xfId="0" applyFill="1" applyBorder="1"/>
    <xf numFmtId="164" fontId="0" fillId="3" borderId="51" xfId="0" applyNumberFormat="1" applyFill="1" applyBorder="1"/>
    <xf numFmtId="0" fontId="5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SG"/>
  <c:style val="43"/>
  <c:chart>
    <c:title>
      <c:layout/>
      <c:overlay val="1"/>
    </c:title>
    <c:plotArea>
      <c:layout>
        <c:manualLayout>
          <c:layoutTarget val="inner"/>
          <c:xMode val="edge"/>
          <c:yMode val="edge"/>
          <c:x val="8.4557665585919636E-2"/>
          <c:y val="0.13205276544748221"/>
          <c:w val="0.89044225721784753"/>
          <c:h val="0.7211245990084576"/>
        </c:manualLayout>
      </c:layout>
      <c:barChart>
        <c:barDir val="col"/>
        <c:grouping val="clustered"/>
        <c:ser>
          <c:idx val="0"/>
          <c:order val="0"/>
          <c:tx>
            <c:strRef>
              <c:f>'Pre Maze'!$C$6</c:f>
              <c:strCache>
                <c:ptCount val="1"/>
                <c:pt idx="0">
                  <c:v>Time Taken for Android Login (in sec)</c:v>
                </c:pt>
              </c:strCache>
            </c:strRef>
          </c:tx>
          <c:val>
            <c:numRef>
              <c:f>'Pre Maze'!$D$29:$F$29</c:f>
              <c:numCache>
                <c:formatCode>General</c:formatCode>
                <c:ptCount val="3"/>
                <c:pt idx="0">
                  <c:v>1.9549999999999996</c:v>
                </c:pt>
                <c:pt idx="1">
                  <c:v>2.245000000000001</c:v>
                </c:pt>
                <c:pt idx="2">
                  <c:v>0.22600000000000003</c:v>
                </c:pt>
              </c:numCache>
            </c:numRef>
          </c:val>
        </c:ser>
        <c:dLbls>
          <c:showVal val="1"/>
        </c:dLbls>
        <c:gapWidth val="75"/>
        <c:axId val="48779264"/>
        <c:axId val="48780800"/>
      </c:barChart>
      <c:catAx>
        <c:axId val="48779264"/>
        <c:scaling>
          <c:orientation val="minMax"/>
        </c:scaling>
        <c:axPos val="b"/>
        <c:majorTickMark val="none"/>
        <c:tickLblPos val="nextTo"/>
        <c:crossAx val="48780800"/>
        <c:crosses val="autoZero"/>
        <c:auto val="1"/>
        <c:lblAlgn val="ctr"/>
        <c:lblOffset val="100"/>
      </c:catAx>
      <c:valAx>
        <c:axId val="48780800"/>
        <c:scaling>
          <c:orientation val="minMax"/>
        </c:scaling>
        <c:axPos val="l"/>
        <c:numFmt formatCode="General" sourceLinked="1"/>
        <c:majorTickMark val="none"/>
        <c:tickLblPos val="nextTo"/>
        <c:crossAx val="48779264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SG"/>
  <c:style val="47"/>
  <c:chart>
    <c:title>
      <c:tx>
        <c:rich>
          <a:bodyPr/>
          <a:lstStyle/>
          <a:p>
            <a:pPr>
              <a:defRPr/>
            </a:pPr>
            <a:r>
              <a:rPr lang="en-SG" sz="1400">
                <a:latin typeface="+mj-lt"/>
              </a:rPr>
              <a:t>How</a:t>
            </a:r>
            <a:r>
              <a:rPr lang="en-SG" sz="1400" baseline="0">
                <a:latin typeface="+mj-lt"/>
              </a:rPr>
              <a:t> user-friendly is the Progress Tracking Report?</a:t>
            </a:r>
            <a:endParaRPr lang="en-SG" sz="1400">
              <a:latin typeface="+mj-lt"/>
            </a:endParaRPr>
          </a:p>
        </c:rich>
      </c:tx>
      <c:layout/>
      <c:overlay val="1"/>
    </c:title>
    <c:plotArea>
      <c:layout/>
      <c:barChart>
        <c:barDir val="col"/>
        <c:grouping val="clustered"/>
        <c:ser>
          <c:idx val="0"/>
          <c:order val="0"/>
          <c:tx>
            <c:v>User-friendliness</c:v>
          </c:tx>
          <c:dLbls>
            <c:dLblPos val="ctr"/>
            <c:showVal val="1"/>
          </c:dLbls>
          <c:cat>
            <c:strRef>
              <c:f>'UAT Feedback'!$B$61:$B$62</c:f>
              <c:strCache>
                <c:ptCount val="2"/>
                <c:pt idx="0">
                  <c:v>Facilitators </c:v>
                </c:pt>
                <c:pt idx="1">
                  <c:v>Executive</c:v>
                </c:pt>
              </c:strCache>
            </c:strRef>
          </c:cat>
          <c:val>
            <c:numRef>
              <c:f>'UAT Feedback'!$C$61:$C$62</c:f>
              <c:numCache>
                <c:formatCode>General</c:formatCode>
                <c:ptCount val="2"/>
                <c:pt idx="0">
                  <c:v>4.5999999999999996</c:v>
                </c:pt>
                <c:pt idx="1">
                  <c:v>4</c:v>
                </c:pt>
              </c:numCache>
            </c:numRef>
          </c:val>
        </c:ser>
        <c:dLbls>
          <c:showVal val="1"/>
        </c:dLbls>
        <c:axId val="82037376"/>
        <c:axId val="82203008"/>
      </c:barChart>
      <c:catAx>
        <c:axId val="82037376"/>
        <c:scaling>
          <c:orientation val="minMax"/>
        </c:scaling>
        <c:axPos val="b"/>
        <c:tickLblPos val="nextTo"/>
        <c:crossAx val="82203008"/>
        <c:crosses val="autoZero"/>
        <c:auto val="1"/>
        <c:lblAlgn val="ctr"/>
        <c:lblOffset val="100"/>
      </c:catAx>
      <c:valAx>
        <c:axId val="82203008"/>
        <c:scaling>
          <c:orientation val="minMax"/>
        </c:scaling>
        <c:axPos val="l"/>
        <c:majorGridlines/>
        <c:numFmt formatCode="General" sourceLinked="1"/>
        <c:tickLblPos val="nextTo"/>
        <c:crossAx val="8203737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SG"/>
  <c:style val="42"/>
  <c:chart>
    <c:title>
      <c:tx>
        <c:rich>
          <a:bodyPr/>
          <a:lstStyle/>
          <a:p>
            <a:pPr>
              <a:defRPr/>
            </a:pPr>
            <a:r>
              <a:rPr lang="en-SG" sz="1400">
                <a:latin typeface="+mj-lt"/>
              </a:rPr>
              <a:t>Views</a:t>
            </a:r>
            <a:r>
              <a:rPr lang="en-SG" sz="1400" baseline="0">
                <a:latin typeface="+mj-lt"/>
              </a:rPr>
              <a:t> on Performance</a:t>
            </a:r>
            <a:endParaRPr lang="en-SG" sz="1400">
              <a:latin typeface="+mj-lt"/>
            </a:endParaRPr>
          </a:p>
        </c:rich>
      </c:tx>
      <c:layout/>
      <c:overlay val="1"/>
    </c:title>
    <c:plotArea>
      <c:layout/>
      <c:barChart>
        <c:barDir val="col"/>
        <c:grouping val="clustered"/>
        <c:ser>
          <c:idx val="0"/>
          <c:order val="0"/>
          <c:tx>
            <c:strRef>
              <c:f>'UAT Feedback'!$B$80</c:f>
              <c:strCache>
                <c:ptCount val="1"/>
                <c:pt idx="0">
                  <c:v>Facilitators </c:v>
                </c:pt>
              </c:strCache>
            </c:strRef>
          </c:tx>
          <c:dLbls>
            <c:dLblPos val="ctr"/>
            <c:showVal val="1"/>
          </c:dLbls>
          <c:cat>
            <c:strRef>
              <c:f>'UAT Feedback'!$F$79:$H$79</c:f>
              <c:strCache>
                <c:ptCount val="3"/>
                <c:pt idx="0">
                  <c:v>Effectiveness</c:v>
                </c:pt>
                <c:pt idx="2">
                  <c:v>Efficiency</c:v>
                </c:pt>
              </c:strCache>
            </c:strRef>
          </c:cat>
          <c:val>
            <c:numRef>
              <c:f>'UAT Feedback'!$F$80:$H$80</c:f>
              <c:numCache>
                <c:formatCode>General</c:formatCode>
                <c:ptCount val="3"/>
                <c:pt idx="0">
                  <c:v>4.3</c:v>
                </c:pt>
                <c:pt idx="2">
                  <c:v>3.3</c:v>
                </c:pt>
              </c:numCache>
            </c:numRef>
          </c:val>
        </c:ser>
        <c:ser>
          <c:idx val="1"/>
          <c:order val="1"/>
          <c:tx>
            <c:strRef>
              <c:f>'UAT Feedback'!$B$81</c:f>
              <c:strCache>
                <c:ptCount val="1"/>
                <c:pt idx="0">
                  <c:v>Executive</c:v>
                </c:pt>
              </c:strCache>
            </c:strRef>
          </c:tx>
          <c:dLbls>
            <c:dLblPos val="ctr"/>
            <c:showVal val="1"/>
          </c:dLbls>
          <c:cat>
            <c:strRef>
              <c:f>'UAT Feedback'!$F$79:$H$79</c:f>
              <c:strCache>
                <c:ptCount val="3"/>
                <c:pt idx="0">
                  <c:v>Effectiveness</c:v>
                </c:pt>
                <c:pt idx="2">
                  <c:v>Efficiency</c:v>
                </c:pt>
              </c:strCache>
            </c:strRef>
          </c:cat>
          <c:val>
            <c:numRef>
              <c:f>'UAT Feedback'!$F$81:$H$81</c:f>
              <c:numCache>
                <c:formatCode>General</c:formatCode>
                <c:ptCount val="3"/>
                <c:pt idx="0">
                  <c:v>4.25</c:v>
                </c:pt>
                <c:pt idx="2">
                  <c:v>4.75</c:v>
                </c:pt>
              </c:numCache>
            </c:numRef>
          </c:val>
        </c:ser>
        <c:dLbls>
          <c:showVal val="1"/>
        </c:dLbls>
        <c:axId val="82216448"/>
        <c:axId val="82217984"/>
      </c:barChart>
      <c:catAx>
        <c:axId val="82216448"/>
        <c:scaling>
          <c:orientation val="minMax"/>
        </c:scaling>
        <c:axPos val="b"/>
        <c:tickLblPos val="nextTo"/>
        <c:crossAx val="82217984"/>
        <c:crosses val="autoZero"/>
        <c:auto val="1"/>
        <c:lblAlgn val="ctr"/>
        <c:lblOffset val="100"/>
      </c:catAx>
      <c:valAx>
        <c:axId val="82217984"/>
        <c:scaling>
          <c:orientation val="minMax"/>
        </c:scaling>
        <c:axPos val="l"/>
        <c:majorGridlines/>
        <c:numFmt formatCode="General" sourceLinked="1"/>
        <c:tickLblPos val="nextTo"/>
        <c:crossAx val="822164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SG"/>
  <c:chart>
    <c:title>
      <c:tx>
        <c:rich>
          <a:bodyPr/>
          <a:lstStyle/>
          <a:p>
            <a:pPr>
              <a:defRPr/>
            </a:pPr>
            <a:r>
              <a:rPr lang="en-GB"/>
              <a:t>Authentication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4 students</c:v>
          </c:tx>
          <c:marker>
            <c:symbol val="none"/>
          </c:marker>
          <c:val>
            <c:numRef>
              <c:f>'Maze operation'!$P$9:$P$28</c:f>
              <c:numCache>
                <c:formatCode>General</c:formatCode>
                <c:ptCount val="20"/>
                <c:pt idx="0">
                  <c:v>3.8</c:v>
                </c:pt>
                <c:pt idx="1">
                  <c:v>3.95</c:v>
                </c:pt>
                <c:pt idx="2">
                  <c:v>3.1999999999999997</c:v>
                </c:pt>
                <c:pt idx="3">
                  <c:v>3.8499999999999996</c:v>
                </c:pt>
                <c:pt idx="4">
                  <c:v>2.75</c:v>
                </c:pt>
                <c:pt idx="5">
                  <c:v>3.45</c:v>
                </c:pt>
                <c:pt idx="6">
                  <c:v>2.7</c:v>
                </c:pt>
                <c:pt idx="7">
                  <c:v>3.1</c:v>
                </c:pt>
                <c:pt idx="8">
                  <c:v>2.65</c:v>
                </c:pt>
                <c:pt idx="9">
                  <c:v>3.25</c:v>
                </c:pt>
                <c:pt idx="10">
                  <c:v>3.25</c:v>
                </c:pt>
                <c:pt idx="11">
                  <c:v>2.5499999999999998</c:v>
                </c:pt>
                <c:pt idx="12">
                  <c:v>2.8</c:v>
                </c:pt>
                <c:pt idx="13">
                  <c:v>3.2</c:v>
                </c:pt>
                <c:pt idx="14">
                  <c:v>1.6</c:v>
                </c:pt>
                <c:pt idx="15">
                  <c:v>1.8</c:v>
                </c:pt>
                <c:pt idx="16">
                  <c:v>2.1</c:v>
                </c:pt>
                <c:pt idx="17">
                  <c:v>1.65</c:v>
                </c:pt>
                <c:pt idx="18">
                  <c:v>1.8499999999999999</c:v>
                </c:pt>
                <c:pt idx="19">
                  <c:v>3.3499999999999996</c:v>
                </c:pt>
              </c:numCache>
            </c:numRef>
          </c:val>
        </c:ser>
        <c:ser>
          <c:idx val="1"/>
          <c:order val="1"/>
          <c:tx>
            <c:v>8 students</c:v>
          </c:tx>
          <c:marker>
            <c:symbol val="none"/>
          </c:marker>
          <c:val>
            <c:numRef>
              <c:f>'Maze operation'!$T$9:$T$28</c:f>
              <c:numCache>
                <c:formatCode>General</c:formatCode>
                <c:ptCount val="20"/>
                <c:pt idx="0">
                  <c:v>5.5</c:v>
                </c:pt>
                <c:pt idx="1">
                  <c:v>4.7</c:v>
                </c:pt>
                <c:pt idx="2">
                  <c:v>6.6</c:v>
                </c:pt>
                <c:pt idx="3">
                  <c:v>6.5</c:v>
                </c:pt>
                <c:pt idx="4">
                  <c:v>6.65</c:v>
                </c:pt>
                <c:pt idx="5">
                  <c:v>6.5</c:v>
                </c:pt>
                <c:pt idx="6">
                  <c:v>4.95</c:v>
                </c:pt>
                <c:pt idx="7">
                  <c:v>4.2</c:v>
                </c:pt>
                <c:pt idx="8">
                  <c:v>3.5999999999999996</c:v>
                </c:pt>
                <c:pt idx="9">
                  <c:v>4.4499999999999993</c:v>
                </c:pt>
                <c:pt idx="10">
                  <c:v>4.8000000000000007</c:v>
                </c:pt>
                <c:pt idx="11">
                  <c:v>5.7</c:v>
                </c:pt>
                <c:pt idx="12">
                  <c:v>5.25</c:v>
                </c:pt>
                <c:pt idx="13">
                  <c:v>4.05</c:v>
                </c:pt>
                <c:pt idx="14">
                  <c:v>4.8</c:v>
                </c:pt>
                <c:pt idx="15">
                  <c:v>5.7</c:v>
                </c:pt>
                <c:pt idx="16">
                  <c:v>6.25</c:v>
                </c:pt>
                <c:pt idx="17">
                  <c:v>4.75</c:v>
                </c:pt>
                <c:pt idx="18">
                  <c:v>3.75</c:v>
                </c:pt>
                <c:pt idx="19">
                  <c:v>4.55</c:v>
                </c:pt>
              </c:numCache>
            </c:numRef>
          </c:val>
        </c:ser>
        <c:marker val="1"/>
        <c:axId val="48925696"/>
        <c:axId val="48927488"/>
      </c:lineChart>
      <c:catAx>
        <c:axId val="48925696"/>
        <c:scaling>
          <c:orientation val="minMax"/>
        </c:scaling>
        <c:axPos val="b"/>
        <c:tickLblPos val="nextTo"/>
        <c:crossAx val="48927488"/>
        <c:crosses val="autoZero"/>
        <c:auto val="1"/>
        <c:lblAlgn val="ctr"/>
        <c:lblOffset val="100"/>
      </c:catAx>
      <c:valAx>
        <c:axId val="48927488"/>
        <c:scaling>
          <c:orientation val="minMax"/>
        </c:scaling>
        <c:axPos val="l"/>
        <c:majorGridlines/>
        <c:numFmt formatCode="General" sourceLinked="1"/>
        <c:tickLblPos val="nextTo"/>
        <c:crossAx val="489256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SG"/>
  <c:chart>
    <c:title>
      <c:tx>
        <c:rich>
          <a:bodyPr/>
          <a:lstStyle/>
          <a:p>
            <a:pPr>
              <a:defRPr/>
            </a:pPr>
            <a:r>
              <a:rPr lang="en-GB"/>
              <a:t>End Station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4 students</c:v>
          </c:tx>
          <c:marker>
            <c:symbol val="none"/>
          </c:marker>
          <c:val>
            <c:numRef>
              <c:f>'Maze operation'!$X$9:$X$28</c:f>
              <c:numCache>
                <c:formatCode>General</c:formatCode>
                <c:ptCount val="20"/>
                <c:pt idx="0">
                  <c:v>6.55</c:v>
                </c:pt>
                <c:pt idx="1">
                  <c:v>6.1999999999999993</c:v>
                </c:pt>
                <c:pt idx="2">
                  <c:v>4.9000000000000004</c:v>
                </c:pt>
                <c:pt idx="3">
                  <c:v>4.3</c:v>
                </c:pt>
                <c:pt idx="4">
                  <c:v>7.85</c:v>
                </c:pt>
                <c:pt idx="5">
                  <c:v>3.8000000000000003</c:v>
                </c:pt>
                <c:pt idx="6">
                  <c:v>5.5</c:v>
                </c:pt>
                <c:pt idx="7">
                  <c:v>4.3</c:v>
                </c:pt>
                <c:pt idx="8">
                  <c:v>4.45</c:v>
                </c:pt>
                <c:pt idx="9">
                  <c:v>3.9</c:v>
                </c:pt>
                <c:pt idx="10">
                  <c:v>4.8499999999999996</c:v>
                </c:pt>
                <c:pt idx="11">
                  <c:v>3.8</c:v>
                </c:pt>
                <c:pt idx="12">
                  <c:v>4.3499999999999996</c:v>
                </c:pt>
                <c:pt idx="13">
                  <c:v>3.95</c:v>
                </c:pt>
                <c:pt idx="14">
                  <c:v>4.1500000000000004</c:v>
                </c:pt>
                <c:pt idx="15">
                  <c:v>4.5</c:v>
                </c:pt>
                <c:pt idx="16">
                  <c:v>5.5</c:v>
                </c:pt>
                <c:pt idx="17">
                  <c:v>5.15</c:v>
                </c:pt>
                <c:pt idx="18">
                  <c:v>5.65</c:v>
                </c:pt>
                <c:pt idx="19">
                  <c:v>5.9</c:v>
                </c:pt>
              </c:numCache>
            </c:numRef>
          </c:val>
        </c:ser>
        <c:ser>
          <c:idx val="1"/>
          <c:order val="1"/>
          <c:tx>
            <c:v>8 students</c:v>
          </c:tx>
          <c:marker>
            <c:symbol val="none"/>
          </c:marker>
          <c:val>
            <c:numRef>
              <c:f>'Maze operation'!$AB$9:$AB$28</c:f>
              <c:numCache>
                <c:formatCode>General</c:formatCode>
                <c:ptCount val="20"/>
                <c:pt idx="0">
                  <c:v>11.5</c:v>
                </c:pt>
                <c:pt idx="1">
                  <c:v>9.1000000000000014</c:v>
                </c:pt>
                <c:pt idx="2">
                  <c:v>11.4</c:v>
                </c:pt>
                <c:pt idx="3">
                  <c:v>8.75</c:v>
                </c:pt>
                <c:pt idx="4">
                  <c:v>10.9</c:v>
                </c:pt>
                <c:pt idx="5">
                  <c:v>8.3000000000000007</c:v>
                </c:pt>
                <c:pt idx="6">
                  <c:v>8.9499999999999993</c:v>
                </c:pt>
                <c:pt idx="7">
                  <c:v>8.3000000000000007</c:v>
                </c:pt>
                <c:pt idx="8">
                  <c:v>10.25</c:v>
                </c:pt>
                <c:pt idx="9">
                  <c:v>9.15</c:v>
                </c:pt>
                <c:pt idx="10">
                  <c:v>8.65</c:v>
                </c:pt>
                <c:pt idx="11">
                  <c:v>8.15</c:v>
                </c:pt>
                <c:pt idx="12">
                  <c:v>9.5</c:v>
                </c:pt>
                <c:pt idx="13">
                  <c:v>8.9</c:v>
                </c:pt>
                <c:pt idx="14">
                  <c:v>8.8000000000000007</c:v>
                </c:pt>
                <c:pt idx="15">
                  <c:v>8.6</c:v>
                </c:pt>
                <c:pt idx="16">
                  <c:v>8.4499999999999993</c:v>
                </c:pt>
                <c:pt idx="17">
                  <c:v>9.1499999999999986</c:v>
                </c:pt>
                <c:pt idx="18">
                  <c:v>9.0500000000000007</c:v>
                </c:pt>
                <c:pt idx="19">
                  <c:v>7.4</c:v>
                </c:pt>
              </c:numCache>
            </c:numRef>
          </c:val>
        </c:ser>
        <c:marker val="1"/>
        <c:axId val="58668160"/>
        <c:axId val="58669696"/>
      </c:lineChart>
      <c:catAx>
        <c:axId val="58668160"/>
        <c:scaling>
          <c:orientation val="minMax"/>
        </c:scaling>
        <c:axPos val="b"/>
        <c:tickLblPos val="nextTo"/>
        <c:crossAx val="58669696"/>
        <c:crosses val="autoZero"/>
        <c:auto val="1"/>
        <c:lblAlgn val="ctr"/>
        <c:lblOffset val="100"/>
      </c:catAx>
      <c:valAx>
        <c:axId val="58669696"/>
        <c:scaling>
          <c:orientation val="minMax"/>
        </c:scaling>
        <c:axPos val="l"/>
        <c:majorGridlines/>
        <c:numFmt formatCode="General" sourceLinked="1"/>
        <c:tickLblPos val="nextTo"/>
        <c:crossAx val="5866816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SG"/>
  <c:style val="44"/>
  <c:chart>
    <c:title>
      <c:tx>
        <c:rich>
          <a:bodyPr/>
          <a:lstStyle/>
          <a:p>
            <a:pPr>
              <a:defRPr/>
            </a:pPr>
            <a:r>
              <a:rPr lang="en-SG" sz="1400">
                <a:latin typeface="+mj-lt"/>
              </a:rPr>
              <a:t>How</a:t>
            </a:r>
            <a:r>
              <a:rPr lang="en-SG" sz="1400" baseline="0">
                <a:latin typeface="+mj-lt"/>
              </a:rPr>
              <a:t> user-friendly is the maze config?</a:t>
            </a:r>
            <a:endParaRPr lang="en-SG" sz="1400">
              <a:latin typeface="+mj-lt"/>
            </a:endParaRP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User-friendliness</c:v>
          </c:tx>
          <c:dLbls>
            <c:dLblPos val="inEnd"/>
            <c:showVal val="1"/>
          </c:dLbls>
          <c:cat>
            <c:strRef>
              <c:f>'UAT Feedback'!$B$8:$B$9</c:f>
              <c:strCache>
                <c:ptCount val="2"/>
                <c:pt idx="0">
                  <c:v>Facilitators </c:v>
                </c:pt>
                <c:pt idx="1">
                  <c:v>Executive</c:v>
                </c:pt>
              </c:strCache>
            </c:strRef>
          </c:cat>
          <c:val>
            <c:numRef>
              <c:f>'UAT Feedback'!$C$8:$C$9</c:f>
              <c:numCache>
                <c:formatCode>General</c:formatCode>
                <c:ptCount val="2"/>
                <c:pt idx="0">
                  <c:v>4.3</c:v>
                </c:pt>
                <c:pt idx="1">
                  <c:v>4</c:v>
                </c:pt>
              </c:numCache>
            </c:numRef>
          </c:val>
        </c:ser>
        <c:gapWidth val="75"/>
        <c:overlap val="40"/>
        <c:axId val="79822848"/>
        <c:axId val="79824384"/>
      </c:barChart>
      <c:catAx>
        <c:axId val="79822848"/>
        <c:scaling>
          <c:orientation val="minMax"/>
        </c:scaling>
        <c:axPos val="b"/>
        <c:majorTickMark val="none"/>
        <c:tickLblPos val="nextTo"/>
        <c:crossAx val="79824384"/>
        <c:crosses val="autoZero"/>
        <c:auto val="1"/>
        <c:lblAlgn val="ctr"/>
        <c:lblOffset val="100"/>
      </c:catAx>
      <c:valAx>
        <c:axId val="79824384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7982284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SG"/>
  <c:style val="48"/>
  <c:chart>
    <c:title>
      <c:tx>
        <c:rich>
          <a:bodyPr/>
          <a:lstStyle/>
          <a:p>
            <a:pPr>
              <a:defRPr/>
            </a:pPr>
            <a:r>
              <a:rPr lang="en-SG" sz="1400" b="1" i="0" baseline="0">
                <a:solidFill>
                  <a:schemeClr val="bg1"/>
                </a:solidFill>
                <a:latin typeface="+mj-lt"/>
              </a:rPr>
              <a:t>How user-friendly is the report config?</a:t>
            </a:r>
          </a:p>
        </c:rich>
      </c:tx>
      <c:overlay val="1"/>
    </c:title>
    <c:plotArea>
      <c:layout/>
      <c:barChart>
        <c:barDir val="col"/>
        <c:grouping val="clustered"/>
        <c:ser>
          <c:idx val="0"/>
          <c:order val="0"/>
          <c:tx>
            <c:v>User-friendliness</c:v>
          </c:tx>
          <c:dLbls>
            <c:dLblPos val="ctr"/>
            <c:showVal val="1"/>
          </c:dLbls>
          <c:cat>
            <c:strRef>
              <c:f>'UAT Feedback'!$B$18:$B$19</c:f>
              <c:strCache>
                <c:ptCount val="2"/>
                <c:pt idx="0">
                  <c:v>Facilitators </c:v>
                </c:pt>
                <c:pt idx="1">
                  <c:v>Executive</c:v>
                </c:pt>
              </c:strCache>
            </c:strRef>
          </c:cat>
          <c:val>
            <c:numRef>
              <c:f>'UAT Feedback'!$C$18:$C$19</c:f>
              <c:numCache>
                <c:formatCode>General</c:formatCode>
                <c:ptCount val="2"/>
                <c:pt idx="0">
                  <c:v>2.6</c:v>
                </c:pt>
                <c:pt idx="1">
                  <c:v>3.25</c:v>
                </c:pt>
              </c:numCache>
            </c:numRef>
          </c:val>
        </c:ser>
        <c:dLbls>
          <c:showVal val="1"/>
        </c:dLbls>
        <c:axId val="79877632"/>
        <c:axId val="79879168"/>
      </c:barChart>
      <c:catAx>
        <c:axId val="79877632"/>
        <c:scaling>
          <c:orientation val="minMax"/>
        </c:scaling>
        <c:axPos val="b"/>
        <c:tickLblPos val="nextTo"/>
        <c:crossAx val="79879168"/>
        <c:crosses val="autoZero"/>
        <c:auto val="1"/>
        <c:lblAlgn val="ctr"/>
        <c:lblOffset val="100"/>
      </c:catAx>
      <c:valAx>
        <c:axId val="79879168"/>
        <c:scaling>
          <c:orientation val="minMax"/>
        </c:scaling>
        <c:axPos val="l"/>
        <c:majorGridlines/>
        <c:numFmt formatCode="General" sourceLinked="1"/>
        <c:tickLblPos val="nextTo"/>
        <c:crossAx val="7987763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SG"/>
  <c:style val="45"/>
  <c:chart>
    <c:title>
      <c:tx>
        <c:rich>
          <a:bodyPr/>
          <a:lstStyle/>
          <a:p>
            <a:pPr>
              <a:defRPr/>
            </a:pPr>
            <a:r>
              <a:rPr lang="en-SG" sz="1400" b="1" i="0" baseline="0">
                <a:solidFill>
                  <a:schemeClr val="bg1"/>
                </a:solidFill>
                <a:latin typeface="+mj-lt"/>
              </a:rPr>
              <a:t>How user-friendly is the student mgmt function?</a:t>
            </a:r>
          </a:p>
        </c:rich>
      </c:tx>
      <c:overlay val="1"/>
    </c:title>
    <c:plotArea>
      <c:layout/>
      <c:barChart>
        <c:barDir val="col"/>
        <c:grouping val="clustered"/>
        <c:ser>
          <c:idx val="0"/>
          <c:order val="0"/>
          <c:tx>
            <c:v>User-friendliness</c:v>
          </c:tx>
          <c:dLbls>
            <c:dLbl>
              <c:idx val="0"/>
              <c:dLblPos val="ctr"/>
              <c:showVal val="1"/>
            </c:dLbl>
            <c:dLbl>
              <c:idx val="1"/>
              <c:dLblPos val="ctr"/>
              <c:showVal val="1"/>
            </c:dLbl>
            <c:delete val="1"/>
          </c:dLbls>
          <c:cat>
            <c:strRef>
              <c:f>'UAT Feedback'!$B$29:$B$30</c:f>
              <c:strCache>
                <c:ptCount val="2"/>
                <c:pt idx="0">
                  <c:v>Facilitators </c:v>
                </c:pt>
                <c:pt idx="1">
                  <c:v>Executive</c:v>
                </c:pt>
              </c:strCache>
            </c:strRef>
          </c:cat>
          <c:val>
            <c:numRef>
              <c:f>'UAT Feedback'!$C$29:$C$30</c:f>
              <c:numCache>
                <c:formatCode>General</c:formatCode>
                <c:ptCount val="2"/>
                <c:pt idx="0">
                  <c:v>4.5999999999999996</c:v>
                </c:pt>
                <c:pt idx="1">
                  <c:v>4.5</c:v>
                </c:pt>
              </c:numCache>
            </c:numRef>
          </c:val>
        </c:ser>
        <c:axId val="81943552"/>
        <c:axId val="81961728"/>
      </c:barChart>
      <c:catAx>
        <c:axId val="81943552"/>
        <c:scaling>
          <c:orientation val="minMax"/>
        </c:scaling>
        <c:axPos val="b"/>
        <c:tickLblPos val="nextTo"/>
        <c:crossAx val="81961728"/>
        <c:crosses val="autoZero"/>
        <c:auto val="1"/>
        <c:lblAlgn val="ctr"/>
        <c:lblOffset val="100"/>
      </c:catAx>
      <c:valAx>
        <c:axId val="81961728"/>
        <c:scaling>
          <c:orientation val="minMax"/>
        </c:scaling>
        <c:axPos val="l"/>
        <c:majorGridlines/>
        <c:numFmt formatCode="General" sourceLinked="1"/>
        <c:tickLblPos val="nextTo"/>
        <c:crossAx val="8194355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SG"/>
  <c:style val="46"/>
  <c:chart>
    <c:title>
      <c:tx>
        <c:rich>
          <a:bodyPr/>
          <a:lstStyle/>
          <a:p>
            <a:pPr>
              <a:defRPr/>
            </a:pPr>
            <a:r>
              <a:rPr lang="en-SG" sz="1400">
                <a:latin typeface="+mj-lt"/>
              </a:rPr>
              <a:t>How user-friendly is the Android App?</a:t>
            </a:r>
          </a:p>
        </c:rich>
      </c:tx>
      <c:overlay val="1"/>
    </c:title>
    <c:plotArea>
      <c:layout/>
      <c:barChart>
        <c:barDir val="col"/>
        <c:grouping val="clustered"/>
        <c:ser>
          <c:idx val="0"/>
          <c:order val="0"/>
          <c:tx>
            <c:v>User-friendliness</c:v>
          </c:tx>
          <c:dLbls>
            <c:dLblPos val="ctr"/>
            <c:showVal val="1"/>
          </c:dLbls>
          <c:cat>
            <c:strRef>
              <c:f>'UAT Feedback'!$B$38:$B$39</c:f>
              <c:strCache>
                <c:ptCount val="2"/>
                <c:pt idx="0">
                  <c:v>Facilitators </c:v>
                </c:pt>
                <c:pt idx="1">
                  <c:v>Executive</c:v>
                </c:pt>
              </c:strCache>
            </c:strRef>
          </c:cat>
          <c:val>
            <c:numRef>
              <c:f>'UAT Feedback'!$C$38:$C$39</c:f>
              <c:numCache>
                <c:formatCode>General</c:formatCode>
                <c:ptCount val="2"/>
                <c:pt idx="0">
                  <c:v>2.6</c:v>
                </c:pt>
                <c:pt idx="1">
                  <c:v>4</c:v>
                </c:pt>
              </c:numCache>
            </c:numRef>
          </c:val>
        </c:ser>
        <c:dLbls>
          <c:showVal val="1"/>
        </c:dLbls>
        <c:axId val="81969920"/>
        <c:axId val="81971456"/>
      </c:barChart>
      <c:catAx>
        <c:axId val="81969920"/>
        <c:scaling>
          <c:orientation val="minMax"/>
        </c:scaling>
        <c:axPos val="b"/>
        <c:tickLblPos val="nextTo"/>
        <c:crossAx val="81971456"/>
        <c:crosses val="autoZero"/>
        <c:auto val="1"/>
        <c:lblAlgn val="ctr"/>
        <c:lblOffset val="100"/>
      </c:catAx>
      <c:valAx>
        <c:axId val="81971456"/>
        <c:scaling>
          <c:orientation val="minMax"/>
        </c:scaling>
        <c:axPos val="l"/>
        <c:majorGridlines/>
        <c:numFmt formatCode="General" sourceLinked="1"/>
        <c:tickLblPos val="nextTo"/>
        <c:crossAx val="8196992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SG"/>
  <c:style val="42"/>
  <c:chart>
    <c:title>
      <c:tx>
        <c:rich>
          <a:bodyPr/>
          <a:lstStyle/>
          <a:p>
            <a:pPr>
              <a:defRPr/>
            </a:pPr>
            <a:r>
              <a:rPr lang="en-SG" sz="1400">
                <a:latin typeface="+mj-lt"/>
              </a:rPr>
              <a:t>Ratings of tracking modules</a:t>
            </a:r>
          </a:p>
        </c:rich>
      </c:tx>
      <c:overlay val="1"/>
    </c:title>
    <c:plotArea>
      <c:layout/>
      <c:barChart>
        <c:barDir val="col"/>
        <c:grouping val="clustered"/>
        <c:ser>
          <c:idx val="0"/>
          <c:order val="0"/>
          <c:tx>
            <c:strRef>
              <c:f>'UAT Feedback'!$B$38</c:f>
              <c:strCache>
                <c:ptCount val="1"/>
                <c:pt idx="0">
                  <c:v>Facilitators </c:v>
                </c:pt>
              </c:strCache>
            </c:strRef>
          </c:tx>
          <c:dLbls>
            <c:dLblPos val="ctr"/>
            <c:showVal val="1"/>
          </c:dLbls>
          <c:cat>
            <c:strRef>
              <c:f>'UAT Feedback'!$E$37:$I$37</c:f>
              <c:strCache>
                <c:ptCount val="5"/>
                <c:pt idx="0">
                  <c:v>MCQ</c:v>
                </c:pt>
                <c:pt idx="1">
                  <c:v>Comment</c:v>
                </c:pt>
                <c:pt idx="2">
                  <c:v>Supermarket</c:v>
                </c:pt>
                <c:pt idx="3">
                  <c:v>Scenario-based</c:v>
                </c:pt>
                <c:pt idx="4">
                  <c:v>Prioritization</c:v>
                </c:pt>
              </c:strCache>
            </c:strRef>
          </c:cat>
          <c:val>
            <c:numRef>
              <c:f>'UAT Feedback'!$E$38:$I$38</c:f>
              <c:numCache>
                <c:formatCode>General</c:formatCode>
                <c:ptCount val="5"/>
                <c:pt idx="0">
                  <c:v>3.6</c:v>
                </c:pt>
                <c:pt idx="1">
                  <c:v>3</c:v>
                </c:pt>
                <c:pt idx="2">
                  <c:v>3.6</c:v>
                </c:pt>
                <c:pt idx="3">
                  <c:v>3</c:v>
                </c:pt>
                <c:pt idx="4">
                  <c:v>4.3</c:v>
                </c:pt>
              </c:numCache>
            </c:numRef>
          </c:val>
        </c:ser>
        <c:ser>
          <c:idx val="1"/>
          <c:order val="1"/>
          <c:tx>
            <c:strRef>
              <c:f>'UAT Feedback'!$B$39</c:f>
              <c:strCache>
                <c:ptCount val="1"/>
                <c:pt idx="0">
                  <c:v>Executive</c:v>
                </c:pt>
              </c:strCache>
            </c:strRef>
          </c:tx>
          <c:dLbls>
            <c:dLblPos val="ctr"/>
            <c:showVal val="1"/>
          </c:dLbls>
          <c:cat>
            <c:strRef>
              <c:f>'UAT Feedback'!$E$37:$I$37</c:f>
              <c:strCache>
                <c:ptCount val="5"/>
                <c:pt idx="0">
                  <c:v>MCQ</c:v>
                </c:pt>
                <c:pt idx="1">
                  <c:v>Comment</c:v>
                </c:pt>
                <c:pt idx="2">
                  <c:v>Supermarket</c:v>
                </c:pt>
                <c:pt idx="3">
                  <c:v>Scenario-based</c:v>
                </c:pt>
                <c:pt idx="4">
                  <c:v>Prioritization</c:v>
                </c:pt>
              </c:strCache>
            </c:strRef>
          </c:cat>
          <c:val>
            <c:numRef>
              <c:f>'UAT Feedback'!$E$39:$I$39</c:f>
              <c:numCache>
                <c:formatCode>General</c:formatCode>
                <c:ptCount val="5"/>
                <c:pt idx="0">
                  <c:v>4</c:v>
                </c:pt>
                <c:pt idx="1">
                  <c:v>3.25</c:v>
                </c:pt>
                <c:pt idx="2">
                  <c:v>4.5</c:v>
                </c:pt>
                <c:pt idx="3">
                  <c:v>4.25</c:v>
                </c:pt>
                <c:pt idx="4">
                  <c:v>4.25</c:v>
                </c:pt>
              </c:numCache>
            </c:numRef>
          </c:val>
        </c:ser>
        <c:dLbls>
          <c:showVal val="1"/>
        </c:dLbls>
        <c:axId val="81997184"/>
        <c:axId val="81998976"/>
      </c:barChart>
      <c:catAx>
        <c:axId val="81997184"/>
        <c:scaling>
          <c:orientation val="minMax"/>
        </c:scaling>
        <c:axPos val="b"/>
        <c:tickLblPos val="nextTo"/>
        <c:crossAx val="81998976"/>
        <c:crosses val="autoZero"/>
        <c:auto val="1"/>
        <c:lblAlgn val="ctr"/>
        <c:lblOffset val="100"/>
      </c:catAx>
      <c:valAx>
        <c:axId val="81998976"/>
        <c:scaling>
          <c:orientation val="minMax"/>
        </c:scaling>
        <c:axPos val="l"/>
        <c:majorGridlines/>
        <c:numFmt formatCode="General" sourceLinked="1"/>
        <c:tickLblPos val="nextTo"/>
        <c:crossAx val="8199718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SG"/>
  <c:style val="48"/>
  <c:chart>
    <c:title>
      <c:tx>
        <c:rich>
          <a:bodyPr/>
          <a:lstStyle/>
          <a:p>
            <a:pPr>
              <a:defRPr/>
            </a:pPr>
            <a:r>
              <a:rPr lang="en-SG"/>
              <a:t>How user-friendly is the Traffic Management function?</a:t>
            </a:r>
          </a:p>
        </c:rich>
      </c:tx>
      <c:overlay val="1"/>
    </c:title>
    <c:plotArea>
      <c:layout/>
      <c:barChart>
        <c:barDir val="col"/>
        <c:grouping val="clustered"/>
        <c:ser>
          <c:idx val="0"/>
          <c:order val="0"/>
          <c:tx>
            <c:v>User-friendliness</c:v>
          </c:tx>
          <c:dLbls>
            <c:dLblPos val="ctr"/>
            <c:showVal val="1"/>
          </c:dLbls>
          <c:cat>
            <c:strRef>
              <c:f>'UAT Feedback'!$B$52:$B$53</c:f>
              <c:strCache>
                <c:ptCount val="2"/>
                <c:pt idx="0">
                  <c:v>Facilitators </c:v>
                </c:pt>
                <c:pt idx="1">
                  <c:v>Executive</c:v>
                </c:pt>
              </c:strCache>
            </c:strRef>
          </c:cat>
          <c:val>
            <c:numRef>
              <c:f>'UAT Feedback'!$C$52:$C$53</c:f>
              <c:numCache>
                <c:formatCode>General</c:formatCode>
                <c:ptCount val="2"/>
                <c:pt idx="0">
                  <c:v>4</c:v>
                </c:pt>
                <c:pt idx="1">
                  <c:v>4.25</c:v>
                </c:pt>
              </c:numCache>
            </c:numRef>
          </c:val>
        </c:ser>
        <c:axId val="82027648"/>
        <c:axId val="82029184"/>
      </c:barChart>
      <c:catAx>
        <c:axId val="82027648"/>
        <c:scaling>
          <c:orientation val="minMax"/>
        </c:scaling>
        <c:axPos val="b"/>
        <c:tickLblPos val="nextTo"/>
        <c:crossAx val="82029184"/>
        <c:crosses val="autoZero"/>
        <c:auto val="1"/>
        <c:lblAlgn val="ctr"/>
        <c:lblOffset val="100"/>
      </c:catAx>
      <c:valAx>
        <c:axId val="82029184"/>
        <c:scaling>
          <c:orientation val="minMax"/>
        </c:scaling>
        <c:axPos val="l"/>
        <c:majorGridlines/>
        <c:numFmt formatCode="General" sourceLinked="1"/>
        <c:tickLblPos val="nextTo"/>
        <c:crossAx val="8202764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jpeg"/><Relationship Id="rId3" Type="http://schemas.openxmlformats.org/officeDocument/2006/relationships/hyperlink" Target="#'Pre Maze'!A1"/><Relationship Id="rId7" Type="http://schemas.openxmlformats.org/officeDocument/2006/relationships/hyperlink" Target="#'UAT Feedback'!A1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hyperlink" Target="#'Maze operation'!A1"/><Relationship Id="rId4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#Content!A1"/><Relationship Id="rId4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#Content!A1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.xml"/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11" Type="http://schemas.openxmlformats.org/officeDocument/2006/relationships/image" Target="../media/image1.png"/><Relationship Id="rId5" Type="http://schemas.openxmlformats.org/officeDocument/2006/relationships/chart" Target="../charts/chart8.xml"/><Relationship Id="rId10" Type="http://schemas.openxmlformats.org/officeDocument/2006/relationships/hyperlink" Target="#Content!A1"/><Relationship Id="rId4" Type="http://schemas.openxmlformats.org/officeDocument/2006/relationships/chart" Target="../charts/chart7.xml"/><Relationship Id="rId9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504826</xdr:colOff>
      <xdr:row>2</xdr:row>
      <xdr:rowOff>9525</xdr:rowOff>
    </xdr:from>
    <xdr:to>
      <xdr:col>3</xdr:col>
      <xdr:colOff>290512</xdr:colOff>
      <xdr:row>3</xdr:row>
      <xdr:rowOff>266700</xdr:rowOff>
    </xdr:to>
    <xdr:pic>
      <xdr:nvPicPr>
        <xdr:cNvPr id="2" name="Picture 1" descr="Ascension_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4826" y="390525"/>
          <a:ext cx="2014536" cy="447675"/>
        </a:xfrm>
        <a:prstGeom prst="rect">
          <a:avLst/>
        </a:prstGeom>
      </xdr:spPr>
    </xdr:pic>
    <xdr:clientData/>
  </xdr:twoCellAnchor>
  <xdr:twoCellAnchor editAs="oneCell">
    <xdr:from>
      <xdr:col>11</xdr:col>
      <xdr:colOff>57149</xdr:colOff>
      <xdr:row>0</xdr:row>
      <xdr:rowOff>106934</xdr:rowOff>
    </xdr:from>
    <xdr:to>
      <xdr:col>13</xdr:col>
      <xdr:colOff>85724</xdr:colOff>
      <xdr:row>5</xdr:row>
      <xdr:rowOff>133350</xdr:rowOff>
    </xdr:to>
    <xdr:pic>
      <xdr:nvPicPr>
        <xdr:cNvPr id="1025" name="Picture 1" descr="http://www.nca.org.sg/uploads/images/photos/sanctuary%20house%20log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62749" y="106934"/>
          <a:ext cx="1247775" cy="113131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571500</xdr:colOff>
      <xdr:row>10</xdr:row>
      <xdr:rowOff>46350</xdr:rowOff>
    </xdr:from>
    <xdr:to>
      <xdr:col>2</xdr:col>
      <xdr:colOff>38100</xdr:colOff>
      <xdr:row>15</xdr:row>
      <xdr:rowOff>57150</xdr:rowOff>
    </xdr:to>
    <xdr:pic>
      <xdr:nvPicPr>
        <xdr:cNvPr id="1026" name="Picture 2" descr="http://www.big-baboon.com/update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71500" y="2122800"/>
          <a:ext cx="1085850" cy="9633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438149</xdr:colOff>
      <xdr:row>10</xdr:row>
      <xdr:rowOff>27773</xdr:rowOff>
    </xdr:from>
    <xdr:to>
      <xdr:col>5</xdr:col>
      <xdr:colOff>506412</xdr:colOff>
      <xdr:row>14</xdr:row>
      <xdr:rowOff>187325</xdr:rowOff>
    </xdr:to>
    <xdr:pic>
      <xdr:nvPicPr>
        <xdr:cNvPr id="5" name="Picture 4" descr="C:\Users\ChoonTeck\Desktop\image001.png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266949" y="2104223"/>
          <a:ext cx="1287463" cy="921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485775</xdr:colOff>
      <xdr:row>10</xdr:row>
      <xdr:rowOff>152691</xdr:rowOff>
    </xdr:from>
    <xdr:to>
      <xdr:col>8</xdr:col>
      <xdr:colOff>371475</xdr:colOff>
      <xdr:row>14</xdr:row>
      <xdr:rowOff>123824</xdr:rowOff>
    </xdr:to>
    <xdr:pic>
      <xdr:nvPicPr>
        <xdr:cNvPr id="1027" name="Picture 3" descr="http://bimserver.org/wp-content/uploads/2011/07/survey.jpg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143375" y="2229141"/>
          <a:ext cx="1104900" cy="733133"/>
        </a:xfrm>
        <a:prstGeom prst="rect">
          <a:avLst/>
        </a:prstGeom>
        <a:noFill/>
      </xdr:spPr>
    </xdr:pic>
    <xdr:clientData/>
  </xdr:twoCellAnchor>
  <xdr:oneCellAnchor>
    <xdr:from>
      <xdr:col>0</xdr:col>
      <xdr:colOff>319082</xdr:colOff>
      <xdr:row>15</xdr:row>
      <xdr:rowOff>47625</xdr:rowOff>
    </xdr:from>
    <xdr:ext cx="1567994" cy="423065"/>
    <xdr:sp macro="" textlink="">
      <xdr:nvSpPr>
        <xdr:cNvPr id="7" name="TextBox 6"/>
        <xdr:cNvSpPr txBox="1"/>
      </xdr:nvSpPr>
      <xdr:spPr>
        <a:xfrm>
          <a:off x="319082" y="3076575"/>
          <a:ext cx="1567994" cy="423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ctr"/>
          <a:r>
            <a:rPr lang="en-SG" sz="1100">
              <a:latin typeface="+mj-lt"/>
            </a:rPr>
            <a:t>Pre-maze Performance</a:t>
          </a:r>
          <a:br>
            <a:rPr lang="en-SG" sz="1100">
              <a:latin typeface="+mj-lt"/>
            </a:rPr>
          </a:br>
          <a:r>
            <a:rPr lang="en-SG" sz="1100">
              <a:latin typeface="+mj-lt"/>
            </a:rPr>
            <a:t>Testing</a:t>
          </a:r>
        </a:p>
      </xdr:txBody>
    </xdr:sp>
    <xdr:clientData/>
  </xdr:oneCellAnchor>
  <xdr:oneCellAnchor>
    <xdr:from>
      <xdr:col>3</xdr:col>
      <xdr:colOff>362458</xdr:colOff>
      <xdr:row>15</xdr:row>
      <xdr:rowOff>47625</xdr:rowOff>
    </xdr:from>
    <xdr:ext cx="1443152" cy="423065"/>
    <xdr:sp macro="" textlink="">
      <xdr:nvSpPr>
        <xdr:cNvPr id="8" name="TextBox 7"/>
        <xdr:cNvSpPr txBox="1"/>
      </xdr:nvSpPr>
      <xdr:spPr>
        <a:xfrm>
          <a:off x="2591308" y="3076575"/>
          <a:ext cx="1443152" cy="423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ctr"/>
          <a:r>
            <a:rPr lang="en-SG" sz="1100">
              <a:latin typeface="+mj-lt"/>
            </a:rPr>
            <a:t>Maze</a:t>
          </a:r>
          <a:r>
            <a:rPr lang="en-SG" sz="1100" baseline="0">
              <a:latin typeface="+mj-lt"/>
            </a:rPr>
            <a:t> Operation </a:t>
          </a:r>
          <a:br>
            <a:rPr lang="en-SG" sz="1100" baseline="0">
              <a:latin typeface="+mj-lt"/>
            </a:rPr>
          </a:br>
          <a:r>
            <a:rPr lang="en-SG" sz="1100" baseline="0">
              <a:latin typeface="+mj-lt"/>
            </a:rPr>
            <a:t>Performance Testing</a:t>
          </a:r>
          <a:endParaRPr lang="en-SG" sz="1100">
            <a:latin typeface="+mj-lt"/>
          </a:endParaRPr>
        </a:p>
      </xdr:txBody>
    </xdr:sp>
    <xdr:clientData/>
  </xdr:oneCellAnchor>
  <xdr:oneCellAnchor>
    <xdr:from>
      <xdr:col>6</xdr:col>
      <xdr:colOff>548311</xdr:colOff>
      <xdr:row>15</xdr:row>
      <xdr:rowOff>38100</xdr:rowOff>
    </xdr:from>
    <xdr:ext cx="1052404" cy="257699"/>
    <xdr:sp macro="" textlink="">
      <xdr:nvSpPr>
        <xdr:cNvPr id="9" name="TextBox 8"/>
        <xdr:cNvSpPr txBox="1"/>
      </xdr:nvSpPr>
      <xdr:spPr>
        <a:xfrm>
          <a:off x="4605961" y="3067050"/>
          <a:ext cx="1052404" cy="2576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ctr"/>
          <a:r>
            <a:rPr lang="en-SG" sz="1100">
              <a:latin typeface="+mj-lt"/>
            </a:rPr>
            <a:t>UAT Feedback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504826</xdr:colOff>
      <xdr:row>2</xdr:row>
      <xdr:rowOff>9525</xdr:rowOff>
    </xdr:from>
    <xdr:to>
      <xdr:col>3</xdr:col>
      <xdr:colOff>290512</xdr:colOff>
      <xdr:row>3</xdr:row>
      <xdr:rowOff>190500</xdr:rowOff>
    </xdr:to>
    <xdr:pic>
      <xdr:nvPicPr>
        <xdr:cNvPr id="4" name="Picture 3" descr="Ascension_Logo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04826" y="390525"/>
          <a:ext cx="2014536" cy="447675"/>
        </a:xfrm>
        <a:prstGeom prst="rect">
          <a:avLst/>
        </a:prstGeom>
      </xdr:spPr>
    </xdr:pic>
    <xdr:clientData/>
  </xdr:twoCellAnchor>
  <xdr:twoCellAnchor editAs="oneCell">
    <xdr:from>
      <xdr:col>10</xdr:col>
      <xdr:colOff>333374</xdr:colOff>
      <xdr:row>0</xdr:row>
      <xdr:rowOff>87884</xdr:rowOff>
    </xdr:from>
    <xdr:to>
      <xdr:col>12</xdr:col>
      <xdr:colOff>361949</xdr:colOff>
      <xdr:row>4</xdr:row>
      <xdr:rowOff>152400</xdr:rowOff>
    </xdr:to>
    <xdr:pic>
      <xdr:nvPicPr>
        <xdr:cNvPr id="5" name="Picture 1" descr="http://www.nca.org.sg/uploads/images/photos/sanctuary%20house%20logo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248524" y="87884"/>
          <a:ext cx="1247775" cy="978916"/>
        </a:xfrm>
        <a:prstGeom prst="rect">
          <a:avLst/>
        </a:prstGeom>
        <a:noFill/>
      </xdr:spPr>
    </xdr:pic>
    <xdr:clientData/>
  </xdr:twoCellAnchor>
  <xdr:twoCellAnchor>
    <xdr:from>
      <xdr:col>1</xdr:col>
      <xdr:colOff>38099</xdr:colOff>
      <xdr:row>31</xdr:row>
      <xdr:rowOff>66674</xdr:rowOff>
    </xdr:from>
    <xdr:to>
      <xdr:col>7</xdr:col>
      <xdr:colOff>1333499</xdr:colOff>
      <xdr:row>48</xdr:row>
      <xdr:rowOff>19050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504826</xdr:colOff>
      <xdr:row>2</xdr:row>
      <xdr:rowOff>9525</xdr:rowOff>
    </xdr:from>
    <xdr:to>
      <xdr:col>5</xdr:col>
      <xdr:colOff>14287</xdr:colOff>
      <xdr:row>3</xdr:row>
      <xdr:rowOff>190500</xdr:rowOff>
    </xdr:to>
    <xdr:pic>
      <xdr:nvPicPr>
        <xdr:cNvPr id="4" name="Picture 3" descr="Ascension_Logo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04826" y="390525"/>
          <a:ext cx="1614486" cy="371475"/>
        </a:xfrm>
        <a:prstGeom prst="rect">
          <a:avLst/>
        </a:prstGeom>
      </xdr:spPr>
    </xdr:pic>
    <xdr:clientData/>
  </xdr:twoCellAnchor>
  <xdr:twoCellAnchor editAs="oneCell">
    <xdr:from>
      <xdr:col>12</xdr:col>
      <xdr:colOff>333374</xdr:colOff>
      <xdr:row>0</xdr:row>
      <xdr:rowOff>87884</xdr:rowOff>
    </xdr:from>
    <xdr:to>
      <xdr:col>14</xdr:col>
      <xdr:colOff>361949</xdr:colOff>
      <xdr:row>3</xdr:row>
      <xdr:rowOff>342900</xdr:rowOff>
    </xdr:to>
    <xdr:pic>
      <xdr:nvPicPr>
        <xdr:cNvPr id="5" name="Picture 1" descr="http://www.nca.org.sg/uploads/images/photos/sanctuary%20house%20logo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248524" y="87884"/>
          <a:ext cx="1247775" cy="978916"/>
        </a:xfrm>
        <a:prstGeom prst="rect">
          <a:avLst/>
        </a:prstGeom>
        <a:noFill/>
      </xdr:spPr>
    </xdr:pic>
    <xdr:clientData/>
  </xdr:twoCellAnchor>
  <xdr:twoCellAnchor>
    <xdr:from>
      <xdr:col>14</xdr:col>
      <xdr:colOff>85725</xdr:colOff>
      <xdr:row>33</xdr:row>
      <xdr:rowOff>152400</xdr:rowOff>
    </xdr:from>
    <xdr:to>
      <xdr:col>21</xdr:col>
      <xdr:colOff>390525</xdr:colOff>
      <xdr:row>48</xdr:row>
      <xdr:rowOff>38100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19050</xdr:colOff>
      <xdr:row>33</xdr:row>
      <xdr:rowOff>161925</xdr:rowOff>
    </xdr:from>
    <xdr:to>
      <xdr:col>29</xdr:col>
      <xdr:colOff>323850</xdr:colOff>
      <xdr:row>48</xdr:row>
      <xdr:rowOff>47625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428624</xdr:colOff>
      <xdr:row>7</xdr:row>
      <xdr:rowOff>95248</xdr:rowOff>
    </xdr:from>
    <xdr:to>
      <xdr:col>26</xdr:col>
      <xdr:colOff>95249</xdr:colOff>
      <xdr:row>18</xdr:row>
      <xdr:rowOff>154781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333376</xdr:colOff>
      <xdr:row>7</xdr:row>
      <xdr:rowOff>83342</xdr:rowOff>
    </xdr:from>
    <xdr:to>
      <xdr:col>33</xdr:col>
      <xdr:colOff>154781</xdr:colOff>
      <xdr:row>18</xdr:row>
      <xdr:rowOff>154780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369094</xdr:colOff>
      <xdr:row>21</xdr:row>
      <xdr:rowOff>107156</xdr:rowOff>
    </xdr:from>
    <xdr:to>
      <xdr:col>26</xdr:col>
      <xdr:colOff>166688</xdr:colOff>
      <xdr:row>34</xdr:row>
      <xdr:rowOff>130970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26</xdr:col>
      <xdr:colOff>511969</xdr:colOff>
      <xdr:row>21</xdr:row>
      <xdr:rowOff>83343</xdr:rowOff>
    </xdr:from>
    <xdr:to>
      <xdr:col>34</xdr:col>
      <xdr:colOff>226219</xdr:colOff>
      <xdr:row>35</xdr:row>
      <xdr:rowOff>119062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71438</xdr:colOff>
      <xdr:row>37</xdr:row>
      <xdr:rowOff>119062</xdr:rowOff>
    </xdr:from>
    <xdr:to>
      <xdr:col>28</xdr:col>
      <xdr:colOff>285750</xdr:colOff>
      <xdr:row>52</xdr:row>
      <xdr:rowOff>154782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28</xdr:col>
      <xdr:colOff>583406</xdr:colOff>
      <xdr:row>37</xdr:row>
      <xdr:rowOff>119061</xdr:rowOff>
    </xdr:from>
    <xdr:to>
      <xdr:col>36</xdr:col>
      <xdr:colOff>488156</xdr:colOff>
      <xdr:row>52</xdr:row>
      <xdr:rowOff>166688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226219</xdr:colOff>
      <xdr:row>53</xdr:row>
      <xdr:rowOff>119062</xdr:rowOff>
    </xdr:from>
    <xdr:to>
      <xdr:col>27</xdr:col>
      <xdr:colOff>547688</xdr:colOff>
      <xdr:row>67</xdr:row>
      <xdr:rowOff>154780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29</xdr:col>
      <xdr:colOff>166688</xdr:colOff>
      <xdr:row>54</xdr:row>
      <xdr:rowOff>71437</xdr:rowOff>
    </xdr:from>
    <xdr:to>
      <xdr:col>36</xdr:col>
      <xdr:colOff>488157</xdr:colOff>
      <xdr:row>68</xdr:row>
      <xdr:rowOff>107155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10</xdr:col>
      <xdr:colOff>238124</xdr:colOff>
      <xdr:row>1</xdr:row>
      <xdr:rowOff>28353</xdr:rowOff>
    </xdr:from>
    <xdr:to>
      <xdr:col>12</xdr:col>
      <xdr:colOff>266699</xdr:colOff>
      <xdr:row>3</xdr:row>
      <xdr:rowOff>321469</xdr:rowOff>
    </xdr:to>
    <xdr:pic>
      <xdr:nvPicPr>
        <xdr:cNvPr id="16" name="Picture 1" descr="http://www.nca.org.sg/uploads/images/photos/sanctuary%20house%20logo.jp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9917905" y="218853"/>
          <a:ext cx="1243013" cy="67411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595314</xdr:colOff>
      <xdr:row>1</xdr:row>
      <xdr:rowOff>178592</xdr:rowOff>
    </xdr:from>
    <xdr:to>
      <xdr:col>2</xdr:col>
      <xdr:colOff>1085470</xdr:colOff>
      <xdr:row>3</xdr:row>
      <xdr:rowOff>71437</xdr:rowOff>
    </xdr:to>
    <xdr:pic>
      <xdr:nvPicPr>
        <xdr:cNvPr id="18" name="Picture 17" descr="Ascension_Logo.png">
          <a:hlinkClick xmlns:r="http://schemas.openxmlformats.org/officeDocument/2006/relationships" r:id="rId10"/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595314" y="369092"/>
          <a:ext cx="1847469" cy="2738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N17"/>
  <sheetViews>
    <sheetView showGridLines="0" workbookViewId="0"/>
  </sheetViews>
  <sheetFormatPr defaultRowHeight="15"/>
  <cols>
    <col min="2" max="2" width="15.140625" customWidth="1"/>
  </cols>
  <sheetData>
    <row r="4" spans="1:14" ht="27">
      <c r="F4" s="65" t="s">
        <v>98</v>
      </c>
    </row>
    <row r="7" spans="1:14" ht="15.75" thickBot="1"/>
    <row r="8" spans="1:14" ht="15.75" thickTop="1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</row>
    <row r="9" spans="1:14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7" spans="2:2">
      <c r="B17" s="66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C4:L31"/>
  <sheetViews>
    <sheetView showGridLines="0" topLeftCell="B7" workbookViewId="0">
      <selection activeCell="J29" sqref="J29:L29"/>
    </sheetView>
  </sheetViews>
  <sheetFormatPr defaultRowHeight="15"/>
  <cols>
    <col min="6" max="6" width="10.140625" customWidth="1"/>
    <col min="8" max="8" width="20.42578125" bestFit="1" customWidth="1"/>
  </cols>
  <sheetData>
    <row r="4" spans="3:12" ht="27">
      <c r="F4" s="65" t="s">
        <v>98</v>
      </c>
    </row>
    <row r="6" spans="3:12" ht="15.75" thickBot="1">
      <c r="C6" s="2" t="s">
        <v>102</v>
      </c>
      <c r="I6" s="2" t="s">
        <v>99</v>
      </c>
    </row>
    <row r="7" spans="3:12" ht="16.5" thickTop="1" thickBot="1">
      <c r="C7" s="67"/>
      <c r="D7" s="67" t="s">
        <v>0</v>
      </c>
      <c r="E7" s="67" t="s">
        <v>2</v>
      </c>
      <c r="F7" s="67" t="s">
        <v>1</v>
      </c>
      <c r="I7" s="67"/>
      <c r="J7" s="67" t="s">
        <v>0</v>
      </c>
      <c r="K7" s="67" t="s">
        <v>2</v>
      </c>
      <c r="L7" s="67" t="s">
        <v>1</v>
      </c>
    </row>
    <row r="8" spans="3:12" ht="16.5" thickTop="1" thickBot="1">
      <c r="C8" s="67">
        <v>1</v>
      </c>
      <c r="D8" s="67">
        <v>2.2000000000000002</v>
      </c>
      <c r="E8" s="67">
        <v>2.2999999999999998</v>
      </c>
      <c r="F8" s="67">
        <v>2.1</v>
      </c>
      <c r="I8" s="68">
        <v>1</v>
      </c>
      <c r="J8" s="68">
        <v>15</v>
      </c>
      <c r="K8" s="68">
        <v>7.8</v>
      </c>
      <c r="L8" s="68">
        <v>4</v>
      </c>
    </row>
    <row r="9" spans="3:12" ht="16.5" thickTop="1" thickBot="1">
      <c r="C9" s="67">
        <v>2</v>
      </c>
      <c r="D9" s="68">
        <v>4.2</v>
      </c>
      <c r="E9" s="67">
        <v>2.6</v>
      </c>
      <c r="F9" s="67">
        <v>0.1</v>
      </c>
      <c r="I9" s="69">
        <v>2</v>
      </c>
      <c r="J9" s="69">
        <v>1.4</v>
      </c>
      <c r="K9" s="69">
        <v>10</v>
      </c>
      <c r="L9" s="69">
        <v>2</v>
      </c>
    </row>
    <row r="10" spans="3:12" ht="16.5" thickTop="1" thickBot="1">
      <c r="C10" s="67">
        <v>3</v>
      </c>
      <c r="D10" s="67">
        <v>2</v>
      </c>
      <c r="E10" s="67">
        <v>2.2999999999999998</v>
      </c>
      <c r="F10" s="67">
        <v>0.1</v>
      </c>
      <c r="I10" s="69">
        <v>3</v>
      </c>
      <c r="J10" s="69">
        <v>1.8</v>
      </c>
      <c r="K10" s="69">
        <v>6.2</v>
      </c>
      <c r="L10" s="69">
        <v>2.2999999999999998</v>
      </c>
    </row>
    <row r="11" spans="3:12" ht="16.5" thickTop="1" thickBot="1">
      <c r="C11" s="67">
        <v>4</v>
      </c>
      <c r="D11" s="67">
        <v>0.4</v>
      </c>
      <c r="E11" s="68">
        <v>4.8</v>
      </c>
      <c r="F11" s="67">
        <v>0.15</v>
      </c>
      <c r="I11" s="69">
        <v>4</v>
      </c>
      <c r="J11" s="69">
        <v>4.5999999999999996</v>
      </c>
      <c r="K11" s="69">
        <v>5.9</v>
      </c>
      <c r="L11" s="69">
        <v>1.4</v>
      </c>
    </row>
    <row r="12" spans="3:12" ht="16.5" thickTop="1" thickBot="1">
      <c r="C12" s="67">
        <v>5</v>
      </c>
      <c r="D12" s="67">
        <v>2.2999999999999998</v>
      </c>
      <c r="E12" s="67">
        <v>2.4</v>
      </c>
      <c r="F12" s="67">
        <v>7.0000000000000007E-2</v>
      </c>
      <c r="I12" s="69">
        <v>5</v>
      </c>
      <c r="J12" s="69">
        <v>4.5</v>
      </c>
      <c r="K12" s="69">
        <v>4.5999999999999996</v>
      </c>
      <c r="L12" s="69">
        <v>1.6</v>
      </c>
    </row>
    <row r="13" spans="3:12" ht="16.5" thickTop="1" thickBot="1">
      <c r="C13" s="67">
        <v>6</v>
      </c>
      <c r="D13" s="67">
        <v>2.2000000000000002</v>
      </c>
      <c r="E13" s="67">
        <v>2.2000000000000002</v>
      </c>
      <c r="F13" s="67">
        <v>0.1</v>
      </c>
      <c r="I13" s="69">
        <v>6</v>
      </c>
      <c r="J13" s="69">
        <v>4.4000000000000004</v>
      </c>
      <c r="K13" s="69">
        <v>6.2</v>
      </c>
      <c r="L13" s="69">
        <v>1.2</v>
      </c>
    </row>
    <row r="14" spans="3:12" ht="16.5" thickTop="1" thickBot="1">
      <c r="C14" s="67">
        <v>7</v>
      </c>
      <c r="D14" s="68">
        <v>3.5</v>
      </c>
      <c r="E14" s="67">
        <v>2.1</v>
      </c>
      <c r="F14" s="67">
        <v>7.0000000000000007E-2</v>
      </c>
      <c r="I14" s="69">
        <v>7</v>
      </c>
      <c r="J14" s="69">
        <v>3.8</v>
      </c>
      <c r="K14" s="69">
        <v>6.4</v>
      </c>
      <c r="L14" s="69">
        <v>1.7</v>
      </c>
    </row>
    <row r="15" spans="3:12" ht="16.5" thickTop="1" thickBot="1">
      <c r="C15" s="67">
        <v>8</v>
      </c>
      <c r="D15" s="67">
        <v>0.4</v>
      </c>
      <c r="E15" s="67">
        <v>1.8</v>
      </c>
      <c r="F15" s="68">
        <v>0.41</v>
      </c>
      <c r="I15" s="69">
        <v>8</v>
      </c>
      <c r="J15" s="69">
        <v>4.2</v>
      </c>
      <c r="K15" s="69">
        <v>5.0999999999999996</v>
      </c>
      <c r="L15" s="69">
        <v>1.8</v>
      </c>
    </row>
    <row r="16" spans="3:12" ht="16.5" thickTop="1" thickBot="1">
      <c r="C16" s="67">
        <v>9</v>
      </c>
      <c r="D16" s="67">
        <v>2.1</v>
      </c>
      <c r="E16" s="67">
        <v>2.4</v>
      </c>
      <c r="F16" s="67">
        <v>0.1</v>
      </c>
      <c r="I16" s="69">
        <v>9</v>
      </c>
      <c r="J16" s="69">
        <v>6.5</v>
      </c>
      <c r="K16" s="69">
        <v>4.3</v>
      </c>
      <c r="L16" s="69">
        <v>2.6</v>
      </c>
    </row>
    <row r="17" spans="3:12" ht="16.5" thickTop="1" thickBot="1">
      <c r="C17" s="67">
        <v>10</v>
      </c>
      <c r="D17" s="67">
        <v>2.7</v>
      </c>
      <c r="E17" s="68">
        <v>4.7</v>
      </c>
      <c r="F17" s="67">
        <v>7.0000000000000007E-2</v>
      </c>
      <c r="I17" s="69">
        <v>10</v>
      </c>
      <c r="J17" s="69">
        <v>4.7</v>
      </c>
      <c r="K17" s="69">
        <v>6.1</v>
      </c>
      <c r="L17" s="69">
        <v>2.9</v>
      </c>
    </row>
    <row r="18" spans="3:12" ht="16.5" thickTop="1" thickBot="1">
      <c r="C18" s="67">
        <v>11</v>
      </c>
      <c r="D18" s="67">
        <v>2.1</v>
      </c>
      <c r="E18" s="68">
        <v>3.3</v>
      </c>
      <c r="F18" s="67">
        <v>0.1</v>
      </c>
      <c r="I18" s="69">
        <v>11</v>
      </c>
      <c r="J18" s="69">
        <v>4.7</v>
      </c>
      <c r="K18" s="69">
        <v>5.3</v>
      </c>
      <c r="L18" s="69">
        <v>2.7</v>
      </c>
    </row>
    <row r="19" spans="3:12" ht="16.5" thickTop="1" thickBot="1">
      <c r="C19" s="67">
        <v>12</v>
      </c>
      <c r="D19" s="67">
        <v>0.3</v>
      </c>
      <c r="E19" s="68">
        <v>4.5</v>
      </c>
      <c r="F19" s="67">
        <v>0.1</v>
      </c>
      <c r="I19" s="69">
        <v>12</v>
      </c>
      <c r="J19" s="69">
        <v>4.7</v>
      </c>
      <c r="K19" s="69">
        <v>4.9000000000000004</v>
      </c>
      <c r="L19" s="69">
        <v>1.8</v>
      </c>
    </row>
    <row r="20" spans="3:12" ht="16.5" thickTop="1" thickBot="1">
      <c r="C20" s="67">
        <v>13</v>
      </c>
      <c r="D20" s="67">
        <v>0.4</v>
      </c>
      <c r="E20" s="67">
        <v>1.6</v>
      </c>
      <c r="F20" s="67">
        <v>0.08</v>
      </c>
      <c r="I20" s="69">
        <v>13</v>
      </c>
      <c r="J20" s="69">
        <v>4.2</v>
      </c>
      <c r="K20" s="69">
        <v>5.7</v>
      </c>
      <c r="L20" s="69">
        <v>1.2</v>
      </c>
    </row>
    <row r="21" spans="3:12" ht="16.5" thickTop="1" thickBot="1">
      <c r="C21" s="67">
        <v>14</v>
      </c>
      <c r="D21" s="67">
        <v>2.4</v>
      </c>
      <c r="E21" s="67">
        <v>2.2000000000000002</v>
      </c>
      <c r="F21" s="67">
        <v>0.08</v>
      </c>
      <c r="I21" s="69">
        <v>14</v>
      </c>
      <c r="J21" s="69">
        <v>4.2</v>
      </c>
      <c r="K21" s="69">
        <v>4.8</v>
      </c>
      <c r="L21" s="69">
        <v>1.6</v>
      </c>
    </row>
    <row r="22" spans="3:12" ht="16.5" thickTop="1" thickBot="1">
      <c r="C22" s="67">
        <v>15</v>
      </c>
      <c r="D22" s="67">
        <v>0.4</v>
      </c>
      <c r="E22" s="67">
        <v>0.2</v>
      </c>
      <c r="F22" s="67">
        <v>0.4</v>
      </c>
      <c r="I22" s="69">
        <v>15</v>
      </c>
      <c r="J22" s="69">
        <v>4.5</v>
      </c>
      <c r="K22" s="69">
        <v>4.9000000000000004</v>
      </c>
      <c r="L22" s="69">
        <v>1.4</v>
      </c>
    </row>
    <row r="23" spans="3:12" ht="16.5" thickTop="1" thickBot="1">
      <c r="C23" s="67">
        <v>16</v>
      </c>
      <c r="D23" s="68">
        <v>5.0999999999999996</v>
      </c>
      <c r="E23" s="67">
        <v>2.5</v>
      </c>
      <c r="F23" s="67">
        <v>0.08</v>
      </c>
      <c r="I23" s="69">
        <v>16</v>
      </c>
      <c r="J23" s="69">
        <v>4.2</v>
      </c>
      <c r="K23" s="74">
        <v>5</v>
      </c>
      <c r="L23" s="69">
        <v>2.8</v>
      </c>
    </row>
    <row r="24" spans="3:12" ht="16.5" thickTop="1" thickBot="1">
      <c r="C24" s="67">
        <v>17</v>
      </c>
      <c r="D24" s="67">
        <v>1</v>
      </c>
      <c r="E24" s="67">
        <v>0.2</v>
      </c>
      <c r="F24" s="67">
        <v>0.2</v>
      </c>
      <c r="I24" s="69">
        <v>17</v>
      </c>
      <c r="J24" s="74">
        <v>5</v>
      </c>
      <c r="K24" s="69">
        <v>6.3</v>
      </c>
      <c r="L24" s="69">
        <v>2.1</v>
      </c>
    </row>
    <row r="25" spans="3:12" ht="16.5" thickTop="1" thickBot="1">
      <c r="C25" s="67">
        <v>18</v>
      </c>
      <c r="D25" s="67">
        <v>2.5</v>
      </c>
      <c r="E25" s="67">
        <v>0.4</v>
      </c>
      <c r="F25" s="67">
        <v>7.0000000000000007E-2</v>
      </c>
      <c r="I25" s="69">
        <v>18</v>
      </c>
      <c r="J25" s="69">
        <v>4.5999999999999996</v>
      </c>
      <c r="K25" s="69">
        <v>5.7</v>
      </c>
      <c r="L25" s="69">
        <v>2.2000000000000002</v>
      </c>
    </row>
    <row r="26" spans="3:12" ht="16.5" thickTop="1" thickBot="1">
      <c r="C26" s="67">
        <v>19</v>
      </c>
      <c r="D26" s="67">
        <v>2.5</v>
      </c>
      <c r="E26" s="67">
        <v>0.2</v>
      </c>
      <c r="F26" s="67">
        <v>0.06</v>
      </c>
      <c r="I26" s="69">
        <v>19</v>
      </c>
      <c r="J26" s="69">
        <v>4.8</v>
      </c>
      <c r="K26" s="69">
        <v>6.8</v>
      </c>
      <c r="L26" s="69">
        <v>3.9</v>
      </c>
    </row>
    <row r="27" spans="3:12" ht="16.5" thickTop="1" thickBot="1">
      <c r="C27" s="67">
        <v>20</v>
      </c>
      <c r="D27" s="67">
        <v>0.4</v>
      </c>
      <c r="E27" s="67">
        <v>2.2000000000000002</v>
      </c>
      <c r="F27" s="67">
        <v>0.08</v>
      </c>
      <c r="I27" s="69">
        <v>20</v>
      </c>
      <c r="J27" s="69">
        <v>4.7</v>
      </c>
      <c r="K27" s="69">
        <v>6.6</v>
      </c>
      <c r="L27" s="69">
        <v>6.8</v>
      </c>
    </row>
    <row r="28" spans="3:12" ht="15.75" thickTop="1"/>
    <row r="29" spans="3:12">
      <c r="C29" t="s">
        <v>3</v>
      </c>
      <c r="D29" s="1">
        <f>AVERAGE(D8:D27)</f>
        <v>1.9549999999999996</v>
      </c>
      <c r="E29" s="1">
        <f t="shared" ref="E29:F29" si="0">AVERAGE(E8:E27)</f>
        <v>2.245000000000001</v>
      </c>
      <c r="F29" s="1">
        <f t="shared" si="0"/>
        <v>0.22600000000000003</v>
      </c>
      <c r="I29" t="s">
        <v>3</v>
      </c>
      <c r="J29">
        <f>AVERAGE(J8:J27)</f>
        <v>4.8250000000000002</v>
      </c>
      <c r="K29">
        <f t="shared" ref="K29:L29" si="1">AVERAGE(K8:K27)</f>
        <v>5.9300000000000006</v>
      </c>
      <c r="L29">
        <f t="shared" si="1"/>
        <v>2.4</v>
      </c>
    </row>
    <row r="30" spans="3:12">
      <c r="C30" t="s">
        <v>100</v>
      </c>
      <c r="D30">
        <v>3</v>
      </c>
      <c r="E30">
        <v>3</v>
      </c>
      <c r="F30">
        <v>3</v>
      </c>
      <c r="I30" t="s">
        <v>100</v>
      </c>
      <c r="J30" s="70" t="s">
        <v>101</v>
      </c>
      <c r="K30" s="70" t="s">
        <v>101</v>
      </c>
      <c r="L30" s="70" t="s">
        <v>101</v>
      </c>
    </row>
    <row r="31" spans="3:12">
      <c r="J31" s="70"/>
      <c r="K31" s="70"/>
      <c r="L31" s="70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C4:AB33"/>
  <sheetViews>
    <sheetView showGridLines="0" tabSelected="1" topLeftCell="M11" workbookViewId="0">
      <selection activeCell="W24" sqref="W24"/>
    </sheetView>
  </sheetViews>
  <sheetFormatPr defaultRowHeight="15"/>
  <cols>
    <col min="3" max="3" width="10.5703125" customWidth="1"/>
    <col min="4" max="4" width="10.140625" bestFit="1" customWidth="1"/>
    <col min="5" max="5" width="12.85546875" customWidth="1"/>
    <col min="9" max="10" width="10.140625" bestFit="1" customWidth="1"/>
    <col min="13" max="13" width="14.42578125" bestFit="1" customWidth="1"/>
    <col min="14" max="14" width="10.140625" bestFit="1" customWidth="1"/>
  </cols>
  <sheetData>
    <row r="4" spans="3:28" ht="27.75" thickBot="1">
      <c r="H4" s="65" t="s">
        <v>98</v>
      </c>
    </row>
    <row r="5" spans="3:28" ht="15.75" thickTop="1"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</row>
    <row r="6" spans="3:28">
      <c r="M6">
        <v>7.2</v>
      </c>
      <c r="N6" t="s">
        <v>8</v>
      </c>
      <c r="O6" t="s">
        <v>9</v>
      </c>
      <c r="Q6">
        <v>1</v>
      </c>
      <c r="R6" t="s">
        <v>8</v>
      </c>
      <c r="S6" t="s">
        <v>9</v>
      </c>
      <c r="U6">
        <v>7.2</v>
      </c>
      <c r="V6" t="s">
        <v>9</v>
      </c>
      <c r="Y6">
        <v>1</v>
      </c>
      <c r="Z6" t="s">
        <v>9</v>
      </c>
    </row>
    <row r="7" spans="3:28">
      <c r="D7" s="77" t="s">
        <v>103</v>
      </c>
      <c r="E7" s="77"/>
      <c r="I7" s="76" t="s">
        <v>7</v>
      </c>
      <c r="J7" s="76"/>
      <c r="M7" t="s">
        <v>10</v>
      </c>
      <c r="N7" s="76" t="s">
        <v>6</v>
      </c>
      <c r="O7" s="76"/>
      <c r="Q7" t="s">
        <v>10</v>
      </c>
      <c r="R7" s="76" t="s">
        <v>6</v>
      </c>
      <c r="S7" s="76"/>
      <c r="U7" t="s">
        <v>95</v>
      </c>
      <c r="V7" s="76" t="s">
        <v>6</v>
      </c>
      <c r="W7" s="76"/>
      <c r="Y7" t="s">
        <v>95</v>
      </c>
      <c r="Z7" s="76" t="s">
        <v>6</v>
      </c>
      <c r="AA7" s="76"/>
    </row>
    <row r="8" spans="3:28" ht="15.75" thickBot="1">
      <c r="D8" s="2" t="s">
        <v>4</v>
      </c>
      <c r="E8" s="2" t="s">
        <v>5</v>
      </c>
      <c r="I8" t="s">
        <v>4</v>
      </c>
      <c r="J8" t="s">
        <v>5</v>
      </c>
      <c r="N8" t="s">
        <v>4</v>
      </c>
      <c r="O8" t="s">
        <v>5</v>
      </c>
      <c r="R8" t="s">
        <v>4</v>
      </c>
      <c r="S8" t="s">
        <v>5</v>
      </c>
      <c r="V8" t="s">
        <v>96</v>
      </c>
      <c r="W8" t="s">
        <v>97</v>
      </c>
      <c r="Z8" t="s">
        <v>96</v>
      </c>
      <c r="AA8" t="s">
        <v>97</v>
      </c>
    </row>
    <row r="9" spans="3:28" ht="16.5" thickTop="1" thickBot="1">
      <c r="C9" s="67">
        <v>1</v>
      </c>
      <c r="D9" s="67">
        <v>26.8</v>
      </c>
      <c r="E9" s="68">
        <v>72</v>
      </c>
      <c r="H9" s="67">
        <v>1</v>
      </c>
      <c r="I9" s="67">
        <f>D9/4</f>
        <v>6.7</v>
      </c>
      <c r="J9" s="67">
        <f>E9/8</f>
        <v>9</v>
      </c>
      <c r="M9" s="67">
        <v>1</v>
      </c>
      <c r="N9" s="68">
        <v>3.5</v>
      </c>
      <c r="O9" s="68">
        <v>5.0999999999999996</v>
      </c>
      <c r="P9" s="75">
        <f>AVERAGE(N9,R9)</f>
        <v>3.8</v>
      </c>
      <c r="Q9" s="67">
        <v>1</v>
      </c>
      <c r="R9" s="68">
        <v>4.0999999999999996</v>
      </c>
      <c r="S9" s="68">
        <v>5.9</v>
      </c>
      <c r="T9" s="75">
        <f>AVERAGE(O9,S9)</f>
        <v>5.5</v>
      </c>
      <c r="U9" s="67">
        <v>1</v>
      </c>
      <c r="V9" s="68">
        <v>5.8</v>
      </c>
      <c r="W9" s="67">
        <v>10.9</v>
      </c>
      <c r="X9" s="75">
        <f>AVERAGE(V9,Z9)</f>
        <v>6.55</v>
      </c>
      <c r="Y9" s="67">
        <v>1</v>
      </c>
      <c r="Z9" s="68">
        <v>7.3</v>
      </c>
      <c r="AA9" s="67">
        <v>12.1</v>
      </c>
      <c r="AB9" s="75">
        <f>AVERAGE(W9,AA9)</f>
        <v>11.5</v>
      </c>
    </row>
    <row r="10" spans="3:28" ht="16.5" thickTop="1" thickBot="1">
      <c r="C10" s="67">
        <v>2</v>
      </c>
      <c r="D10" s="67">
        <v>27</v>
      </c>
      <c r="E10" s="68">
        <v>68</v>
      </c>
      <c r="H10" s="67">
        <v>2</v>
      </c>
      <c r="I10" s="67">
        <f t="shared" ref="I10:I11" si="0">D10/4</f>
        <v>6.75</v>
      </c>
      <c r="J10" s="67">
        <f t="shared" ref="J10:J11" si="1">E10/8</f>
        <v>8.5</v>
      </c>
      <c r="M10" s="67">
        <v>2</v>
      </c>
      <c r="N10" s="68">
        <v>3.1</v>
      </c>
      <c r="O10" s="67">
        <v>4.9000000000000004</v>
      </c>
      <c r="P10" s="75">
        <f t="shared" ref="P10:P28" si="2">AVERAGE(N10,R10)</f>
        <v>3.95</v>
      </c>
      <c r="Q10" s="67">
        <v>2</v>
      </c>
      <c r="R10" s="68">
        <v>4.8</v>
      </c>
      <c r="S10" s="67">
        <v>4.5</v>
      </c>
      <c r="T10" s="75">
        <f t="shared" ref="T10:T28" si="3">AVERAGE(O10,S10)</f>
        <v>4.7</v>
      </c>
      <c r="U10" s="67">
        <v>2</v>
      </c>
      <c r="V10" s="68">
        <v>5.8</v>
      </c>
      <c r="W10" s="67">
        <v>9.8000000000000007</v>
      </c>
      <c r="X10" s="75">
        <f t="shared" ref="X10:X28" si="4">AVERAGE(V10,Z10)</f>
        <v>6.1999999999999993</v>
      </c>
      <c r="Y10" s="67">
        <v>2</v>
      </c>
      <c r="Z10" s="68">
        <v>6.6</v>
      </c>
      <c r="AA10" s="67">
        <v>8.4</v>
      </c>
      <c r="AB10" s="75">
        <f t="shared" ref="AB10:AB28" si="5">AVERAGE(W10,AA10)</f>
        <v>9.1000000000000014</v>
      </c>
    </row>
    <row r="11" spans="3:28" ht="16.5" thickTop="1" thickBot="1">
      <c r="C11" s="67">
        <v>3</v>
      </c>
      <c r="D11" s="67">
        <v>24.1</v>
      </c>
      <c r="E11" s="68">
        <v>58</v>
      </c>
      <c r="H11" s="67">
        <v>3</v>
      </c>
      <c r="I11" s="67">
        <f t="shared" si="0"/>
        <v>6.0250000000000004</v>
      </c>
      <c r="J11" s="67">
        <f t="shared" si="1"/>
        <v>7.25</v>
      </c>
      <c r="M11" s="67">
        <v>3</v>
      </c>
      <c r="N11" s="67">
        <v>1.8</v>
      </c>
      <c r="O11" s="68">
        <v>5.8</v>
      </c>
      <c r="P11" s="75">
        <f t="shared" si="2"/>
        <v>3.1999999999999997</v>
      </c>
      <c r="Q11" s="67">
        <v>3</v>
      </c>
      <c r="R11" s="67">
        <v>4.5999999999999996</v>
      </c>
      <c r="S11" s="68">
        <v>7.4</v>
      </c>
      <c r="T11" s="75">
        <f t="shared" si="3"/>
        <v>6.6</v>
      </c>
      <c r="U11" s="67">
        <v>3</v>
      </c>
      <c r="V11" s="68">
        <v>5.4</v>
      </c>
      <c r="W11" s="67">
        <v>12.5</v>
      </c>
      <c r="X11" s="75">
        <f t="shared" si="4"/>
        <v>4.9000000000000004</v>
      </c>
      <c r="Y11" s="67">
        <v>3</v>
      </c>
      <c r="Z11" s="73">
        <v>4.4000000000000004</v>
      </c>
      <c r="AA11" s="67">
        <v>10.3</v>
      </c>
      <c r="AB11" s="75">
        <f t="shared" si="5"/>
        <v>11.4</v>
      </c>
    </row>
    <row r="12" spans="3:28" ht="16.5" thickTop="1" thickBot="1">
      <c r="C12" s="2" t="s">
        <v>3</v>
      </c>
      <c r="D12" s="71">
        <f>AVERAGE(D9:D11)</f>
        <v>25.966666666666669</v>
      </c>
      <c r="E12" s="71">
        <f>AVERAGE(E9:E11)</f>
        <v>66</v>
      </c>
      <c r="H12" t="s">
        <v>3</v>
      </c>
      <c r="I12" s="71">
        <f>AVERAGE(I9:I11)</f>
        <v>6.4916666666666671</v>
      </c>
      <c r="J12" s="71">
        <f>AVERAGE(J9:J11)</f>
        <v>8.25</v>
      </c>
      <c r="M12" s="67">
        <v>4</v>
      </c>
      <c r="N12" s="67">
        <v>2.1</v>
      </c>
      <c r="O12" s="68">
        <v>8.5</v>
      </c>
      <c r="P12" s="75">
        <f t="shared" si="2"/>
        <v>3.8499999999999996</v>
      </c>
      <c r="Q12" s="67">
        <v>4</v>
      </c>
      <c r="R12" s="67">
        <v>5.6</v>
      </c>
      <c r="S12" s="67">
        <v>4.5</v>
      </c>
      <c r="T12" s="75">
        <f t="shared" si="3"/>
        <v>6.5</v>
      </c>
      <c r="U12" s="67">
        <v>4</v>
      </c>
      <c r="V12" s="67">
        <v>2.5</v>
      </c>
      <c r="W12" s="67">
        <v>8.9</v>
      </c>
      <c r="X12" s="75">
        <f t="shared" si="4"/>
        <v>4.3</v>
      </c>
      <c r="Y12" s="67">
        <v>4</v>
      </c>
      <c r="Z12" s="67">
        <v>6.1</v>
      </c>
      <c r="AA12" s="67">
        <v>8.6</v>
      </c>
      <c r="AB12" s="75">
        <f t="shared" si="5"/>
        <v>8.75</v>
      </c>
    </row>
    <row r="13" spans="3:28" ht="16.5" thickTop="1" thickBot="1">
      <c r="C13" s="2" t="s">
        <v>104</v>
      </c>
      <c r="D13" t="s">
        <v>105</v>
      </c>
      <c r="E13" s="70" t="s">
        <v>101</v>
      </c>
      <c r="M13" s="67">
        <v>5</v>
      </c>
      <c r="N13" s="67">
        <v>1.7</v>
      </c>
      <c r="O13" s="67">
        <v>4.8</v>
      </c>
      <c r="P13" s="75">
        <f t="shared" si="2"/>
        <v>2.75</v>
      </c>
      <c r="Q13" s="67">
        <v>5</v>
      </c>
      <c r="R13" s="67">
        <v>3.8</v>
      </c>
      <c r="S13" s="68">
        <v>8.5</v>
      </c>
      <c r="T13" s="75">
        <f t="shared" si="3"/>
        <v>6.65</v>
      </c>
      <c r="U13" s="67">
        <v>5</v>
      </c>
      <c r="V13" s="68">
        <v>9.6</v>
      </c>
      <c r="W13" s="67">
        <v>11.5</v>
      </c>
      <c r="X13" s="75">
        <f t="shared" si="4"/>
        <v>7.85</v>
      </c>
      <c r="Y13" s="67">
        <v>5</v>
      </c>
      <c r="Z13" s="68">
        <v>6.1</v>
      </c>
      <c r="AA13" s="67">
        <v>10.3</v>
      </c>
      <c r="AB13" s="75">
        <f t="shared" si="5"/>
        <v>10.9</v>
      </c>
    </row>
    <row r="14" spans="3:28" ht="16.5" thickTop="1" thickBot="1">
      <c r="M14" s="67">
        <v>6</v>
      </c>
      <c r="N14" s="68">
        <v>3.6</v>
      </c>
      <c r="O14" s="67">
        <v>3</v>
      </c>
      <c r="P14" s="75">
        <f t="shared" si="2"/>
        <v>3.45</v>
      </c>
      <c r="Q14" s="67">
        <v>6</v>
      </c>
      <c r="R14" s="68">
        <v>3.3</v>
      </c>
      <c r="S14" s="68">
        <v>10</v>
      </c>
      <c r="T14" s="75">
        <f t="shared" si="3"/>
        <v>6.5</v>
      </c>
      <c r="U14" s="67">
        <v>6</v>
      </c>
      <c r="V14" s="67">
        <v>2.2000000000000002</v>
      </c>
      <c r="W14" s="67">
        <v>7.9</v>
      </c>
      <c r="X14" s="75">
        <f t="shared" si="4"/>
        <v>3.8000000000000003</v>
      </c>
      <c r="Y14" s="67">
        <v>6</v>
      </c>
      <c r="Z14" s="68">
        <v>5.4</v>
      </c>
      <c r="AA14" s="67">
        <v>8.6999999999999993</v>
      </c>
      <c r="AB14" s="75">
        <f t="shared" si="5"/>
        <v>8.3000000000000007</v>
      </c>
    </row>
    <row r="15" spans="3:28" ht="16.5" thickTop="1" thickBot="1">
      <c r="M15" s="67">
        <v>7</v>
      </c>
      <c r="N15" s="67">
        <v>1.8</v>
      </c>
      <c r="O15" s="67">
        <v>3.7</v>
      </c>
      <c r="P15" s="75">
        <f t="shared" si="2"/>
        <v>2.7</v>
      </c>
      <c r="Q15" s="67">
        <v>7</v>
      </c>
      <c r="R15" s="67">
        <v>3.6</v>
      </c>
      <c r="S15" s="68">
        <v>6.2</v>
      </c>
      <c r="T15" s="75">
        <f t="shared" si="3"/>
        <v>4.95</v>
      </c>
      <c r="U15" s="67">
        <v>7</v>
      </c>
      <c r="V15" s="68">
        <v>5.2</v>
      </c>
      <c r="W15" s="67">
        <v>8.9</v>
      </c>
      <c r="X15" s="75">
        <f t="shared" si="4"/>
        <v>5.5</v>
      </c>
      <c r="Y15" s="67">
        <v>7</v>
      </c>
      <c r="Z15" s="68">
        <v>5.8</v>
      </c>
      <c r="AA15" s="67">
        <v>9</v>
      </c>
      <c r="AB15" s="75">
        <f t="shared" si="5"/>
        <v>8.9499999999999993</v>
      </c>
    </row>
    <row r="16" spans="3:28" ht="16.5" thickTop="1" thickBot="1">
      <c r="M16" s="67">
        <v>8</v>
      </c>
      <c r="N16" s="68">
        <v>3.1</v>
      </c>
      <c r="O16" s="67">
        <v>3.7</v>
      </c>
      <c r="P16" s="75">
        <f t="shared" si="2"/>
        <v>3.1</v>
      </c>
      <c r="Q16" s="67">
        <v>8</v>
      </c>
      <c r="R16" s="68">
        <v>3.1</v>
      </c>
      <c r="S16" s="67">
        <v>4.7</v>
      </c>
      <c r="T16" s="75">
        <f t="shared" si="3"/>
        <v>4.2</v>
      </c>
      <c r="U16" s="67">
        <v>8</v>
      </c>
      <c r="V16" s="67">
        <v>4.5</v>
      </c>
      <c r="W16" s="67">
        <v>7</v>
      </c>
      <c r="X16" s="75">
        <f t="shared" si="4"/>
        <v>4.3</v>
      </c>
      <c r="Y16" s="67">
        <v>8</v>
      </c>
      <c r="Z16" s="67">
        <v>4.0999999999999996</v>
      </c>
      <c r="AA16" s="67">
        <v>9.6</v>
      </c>
      <c r="AB16" s="75">
        <f t="shared" si="5"/>
        <v>8.3000000000000007</v>
      </c>
    </row>
    <row r="17" spans="13:28" ht="16.5" thickTop="1" thickBot="1">
      <c r="M17" s="67">
        <v>9</v>
      </c>
      <c r="N17" s="67">
        <v>1.8</v>
      </c>
      <c r="O17" s="67">
        <v>2.6</v>
      </c>
      <c r="P17" s="75">
        <f t="shared" si="2"/>
        <v>2.65</v>
      </c>
      <c r="Q17" s="67">
        <v>9</v>
      </c>
      <c r="R17" s="67">
        <v>3.5</v>
      </c>
      <c r="S17" s="67">
        <v>4.5999999999999996</v>
      </c>
      <c r="T17" s="75">
        <f t="shared" si="3"/>
        <v>3.5999999999999996</v>
      </c>
      <c r="U17" s="67">
        <v>9</v>
      </c>
      <c r="V17" s="67">
        <v>4.7</v>
      </c>
      <c r="W17" s="67">
        <v>9.3000000000000007</v>
      </c>
      <c r="X17" s="75">
        <f t="shared" si="4"/>
        <v>4.45</v>
      </c>
      <c r="Y17" s="67">
        <v>9</v>
      </c>
      <c r="Z17" s="67">
        <v>4.2</v>
      </c>
      <c r="AA17" s="67">
        <v>11.2</v>
      </c>
      <c r="AB17" s="75">
        <f t="shared" si="5"/>
        <v>10.25</v>
      </c>
    </row>
    <row r="18" spans="13:28" ht="16.5" thickTop="1" thickBot="1">
      <c r="M18" s="67">
        <v>10</v>
      </c>
      <c r="N18" s="67">
        <v>2.4</v>
      </c>
      <c r="O18" s="67">
        <v>4.3</v>
      </c>
      <c r="P18" s="75">
        <f t="shared" si="2"/>
        <v>3.25</v>
      </c>
      <c r="Q18" s="67">
        <v>10</v>
      </c>
      <c r="R18" s="67">
        <v>4.0999999999999996</v>
      </c>
      <c r="S18" s="67">
        <v>4.5999999999999996</v>
      </c>
      <c r="T18" s="75">
        <f t="shared" si="3"/>
        <v>4.4499999999999993</v>
      </c>
      <c r="U18" s="67">
        <v>10</v>
      </c>
      <c r="V18" s="67">
        <v>3.3</v>
      </c>
      <c r="W18" s="67">
        <v>8.5</v>
      </c>
      <c r="X18" s="75">
        <f t="shared" si="4"/>
        <v>3.9</v>
      </c>
      <c r="Y18" s="67">
        <v>10</v>
      </c>
      <c r="Z18" s="67">
        <v>4.5</v>
      </c>
      <c r="AA18" s="67">
        <v>9.8000000000000007</v>
      </c>
      <c r="AB18" s="75">
        <f t="shared" si="5"/>
        <v>9.15</v>
      </c>
    </row>
    <row r="19" spans="13:28" ht="16.5" thickTop="1" thickBot="1">
      <c r="M19" s="67">
        <v>11</v>
      </c>
      <c r="N19" s="68">
        <v>3.9</v>
      </c>
      <c r="O19" s="67">
        <v>3.7</v>
      </c>
      <c r="P19" s="75">
        <f t="shared" si="2"/>
        <v>3.25</v>
      </c>
      <c r="Q19" s="67">
        <v>11</v>
      </c>
      <c r="R19" s="68">
        <v>2.6</v>
      </c>
      <c r="S19" s="68">
        <v>5.9</v>
      </c>
      <c r="T19" s="75">
        <f t="shared" si="3"/>
        <v>4.8000000000000007</v>
      </c>
      <c r="U19" s="67">
        <v>11</v>
      </c>
      <c r="V19" s="67">
        <v>3.8</v>
      </c>
      <c r="W19" s="67">
        <v>9.8000000000000007</v>
      </c>
      <c r="X19" s="75">
        <f t="shared" si="4"/>
        <v>4.8499999999999996</v>
      </c>
      <c r="Y19" s="67">
        <v>11</v>
      </c>
      <c r="Z19" s="68">
        <v>5.9</v>
      </c>
      <c r="AA19" s="67">
        <v>7.5</v>
      </c>
      <c r="AB19" s="75">
        <f t="shared" si="5"/>
        <v>8.65</v>
      </c>
    </row>
    <row r="20" spans="13:28" ht="16.5" thickTop="1" thickBot="1">
      <c r="M20" s="67">
        <v>12</v>
      </c>
      <c r="N20" s="67">
        <v>2.9</v>
      </c>
      <c r="O20" s="68">
        <v>5.4</v>
      </c>
      <c r="P20" s="75">
        <f t="shared" si="2"/>
        <v>2.5499999999999998</v>
      </c>
      <c r="Q20" s="67">
        <v>12</v>
      </c>
      <c r="R20" s="67">
        <v>2.2000000000000002</v>
      </c>
      <c r="S20" s="67">
        <v>6</v>
      </c>
      <c r="T20" s="75">
        <f t="shared" si="3"/>
        <v>5.7</v>
      </c>
      <c r="U20" s="67">
        <v>12</v>
      </c>
      <c r="V20" s="67">
        <v>3.9</v>
      </c>
      <c r="W20" s="67">
        <v>7.7</v>
      </c>
      <c r="X20" s="75">
        <f t="shared" si="4"/>
        <v>3.8</v>
      </c>
      <c r="Y20" s="67">
        <v>12</v>
      </c>
      <c r="Z20" s="67">
        <v>3.7</v>
      </c>
      <c r="AA20" s="67">
        <v>8.6</v>
      </c>
      <c r="AB20" s="75">
        <f t="shared" si="5"/>
        <v>8.15</v>
      </c>
    </row>
    <row r="21" spans="13:28" ht="16.5" thickTop="1" thickBot="1">
      <c r="M21" s="67">
        <v>13</v>
      </c>
      <c r="N21" s="68">
        <v>3.2</v>
      </c>
      <c r="O21" s="67">
        <v>3.9</v>
      </c>
      <c r="P21" s="75">
        <f t="shared" si="2"/>
        <v>2.8</v>
      </c>
      <c r="Q21" s="67">
        <v>13</v>
      </c>
      <c r="R21" s="68">
        <v>2.4</v>
      </c>
      <c r="S21" s="68">
        <v>6.6</v>
      </c>
      <c r="T21" s="75">
        <f t="shared" si="3"/>
        <v>5.25</v>
      </c>
      <c r="U21" s="67">
        <v>13</v>
      </c>
      <c r="V21" s="67">
        <v>4.9000000000000004</v>
      </c>
      <c r="W21" s="67">
        <v>9</v>
      </c>
      <c r="X21" s="75">
        <f t="shared" si="4"/>
        <v>4.3499999999999996</v>
      </c>
      <c r="Y21" s="67">
        <v>13</v>
      </c>
      <c r="Z21" s="67">
        <v>3.8</v>
      </c>
      <c r="AA21" s="67">
        <v>10</v>
      </c>
      <c r="AB21" s="75">
        <f t="shared" si="5"/>
        <v>9.5</v>
      </c>
    </row>
    <row r="22" spans="13:28" ht="16.5" thickTop="1" thickBot="1">
      <c r="M22" s="67">
        <v>14</v>
      </c>
      <c r="N22" s="68">
        <v>3.4</v>
      </c>
      <c r="O22" s="67">
        <v>3.9</v>
      </c>
      <c r="P22" s="75">
        <f t="shared" si="2"/>
        <v>3.2</v>
      </c>
      <c r="Q22" s="67">
        <v>14</v>
      </c>
      <c r="R22" s="68">
        <v>3</v>
      </c>
      <c r="S22" s="67">
        <v>4.2</v>
      </c>
      <c r="T22" s="75">
        <f t="shared" si="3"/>
        <v>4.05</v>
      </c>
      <c r="U22" s="67">
        <v>14</v>
      </c>
      <c r="V22" s="67">
        <v>4</v>
      </c>
      <c r="W22" s="67">
        <v>8</v>
      </c>
      <c r="X22" s="75">
        <f t="shared" si="4"/>
        <v>3.95</v>
      </c>
      <c r="Y22" s="67">
        <v>14</v>
      </c>
      <c r="Z22" s="67">
        <v>3.9</v>
      </c>
      <c r="AA22" s="67">
        <v>9.8000000000000007</v>
      </c>
      <c r="AB22" s="75">
        <f t="shared" si="5"/>
        <v>8.9</v>
      </c>
    </row>
    <row r="23" spans="13:28" ht="16.5" thickTop="1" thickBot="1">
      <c r="M23" s="67">
        <v>15</v>
      </c>
      <c r="N23" s="67">
        <v>1.5</v>
      </c>
      <c r="O23" s="68">
        <v>5.7</v>
      </c>
      <c r="P23" s="75">
        <f t="shared" si="2"/>
        <v>1.6</v>
      </c>
      <c r="Q23" s="67">
        <v>15</v>
      </c>
      <c r="R23" s="67">
        <v>1.7</v>
      </c>
      <c r="S23" s="67">
        <v>3.9</v>
      </c>
      <c r="T23" s="75">
        <f t="shared" si="3"/>
        <v>4.8</v>
      </c>
      <c r="U23" s="67">
        <v>15</v>
      </c>
      <c r="V23" s="67">
        <v>4.5</v>
      </c>
      <c r="W23" s="67">
        <v>9</v>
      </c>
      <c r="X23" s="75">
        <f t="shared" si="4"/>
        <v>4.1500000000000004</v>
      </c>
      <c r="Y23" s="67">
        <v>15</v>
      </c>
      <c r="Z23" s="67">
        <v>3.8</v>
      </c>
      <c r="AA23" s="67">
        <v>8.6</v>
      </c>
      <c r="AB23" s="75">
        <f t="shared" si="5"/>
        <v>8.8000000000000007</v>
      </c>
    </row>
    <row r="24" spans="13:28" ht="16.5" thickTop="1" thickBot="1">
      <c r="M24" s="67">
        <v>16</v>
      </c>
      <c r="N24" s="67">
        <v>1</v>
      </c>
      <c r="O24" s="68">
        <v>6.2</v>
      </c>
      <c r="P24" s="75">
        <f t="shared" si="2"/>
        <v>1.8</v>
      </c>
      <c r="Q24" s="67">
        <v>16</v>
      </c>
      <c r="R24" s="67">
        <v>2.6</v>
      </c>
      <c r="S24" s="68">
        <v>5.2</v>
      </c>
      <c r="T24" s="75">
        <f t="shared" si="3"/>
        <v>5.7</v>
      </c>
      <c r="U24" s="67">
        <v>16</v>
      </c>
      <c r="V24" s="67">
        <v>5</v>
      </c>
      <c r="W24" s="67">
        <v>9.5</v>
      </c>
      <c r="X24" s="75">
        <f t="shared" si="4"/>
        <v>4.5</v>
      </c>
      <c r="Y24" s="67">
        <v>16</v>
      </c>
      <c r="Z24" s="67">
        <v>4</v>
      </c>
      <c r="AA24" s="67">
        <v>7.7</v>
      </c>
      <c r="AB24" s="75">
        <f t="shared" si="5"/>
        <v>8.6</v>
      </c>
    </row>
    <row r="25" spans="13:28" ht="16.5" thickTop="1" thickBot="1">
      <c r="M25" s="67">
        <v>17</v>
      </c>
      <c r="N25" s="67">
        <v>1.5</v>
      </c>
      <c r="O25" s="68">
        <v>5.5</v>
      </c>
      <c r="P25" s="75">
        <f t="shared" si="2"/>
        <v>2.1</v>
      </c>
      <c r="Q25" s="67">
        <v>17</v>
      </c>
      <c r="R25" s="67">
        <v>2.7</v>
      </c>
      <c r="S25" s="68">
        <v>7</v>
      </c>
      <c r="T25" s="75">
        <f t="shared" si="3"/>
        <v>6.25</v>
      </c>
      <c r="U25" s="67">
        <v>17</v>
      </c>
      <c r="V25" s="68">
        <v>5.4</v>
      </c>
      <c r="W25" s="67">
        <v>8</v>
      </c>
      <c r="X25" s="75">
        <f t="shared" si="4"/>
        <v>5.5</v>
      </c>
      <c r="Y25" s="67">
        <v>17</v>
      </c>
      <c r="Z25" s="68">
        <v>5.6</v>
      </c>
      <c r="AA25" s="67">
        <v>8.9</v>
      </c>
      <c r="AB25" s="75">
        <f t="shared" si="5"/>
        <v>8.4499999999999993</v>
      </c>
    </row>
    <row r="26" spans="13:28" ht="16.5" thickTop="1" thickBot="1">
      <c r="M26" s="67">
        <v>18</v>
      </c>
      <c r="N26" s="67">
        <v>1.4</v>
      </c>
      <c r="O26" s="68">
        <v>5.4</v>
      </c>
      <c r="P26" s="75">
        <f t="shared" si="2"/>
        <v>1.65</v>
      </c>
      <c r="Q26" s="67">
        <v>18</v>
      </c>
      <c r="R26" s="67">
        <v>1.9</v>
      </c>
      <c r="S26" s="67">
        <v>4.0999999999999996</v>
      </c>
      <c r="T26" s="75">
        <f t="shared" si="3"/>
        <v>4.75</v>
      </c>
      <c r="U26" s="67">
        <v>18</v>
      </c>
      <c r="V26" s="67">
        <v>4.8</v>
      </c>
      <c r="W26" s="67">
        <v>8.1</v>
      </c>
      <c r="X26" s="75">
        <f t="shared" si="4"/>
        <v>5.15</v>
      </c>
      <c r="Y26" s="67">
        <v>18</v>
      </c>
      <c r="Z26" s="68">
        <v>5.5</v>
      </c>
      <c r="AA26" s="67">
        <v>10.199999999999999</v>
      </c>
      <c r="AB26" s="75">
        <f t="shared" si="5"/>
        <v>9.1499999999999986</v>
      </c>
    </row>
    <row r="27" spans="13:28" ht="16.5" thickTop="1" thickBot="1">
      <c r="M27" s="67">
        <v>19</v>
      </c>
      <c r="N27" s="67">
        <v>1.4</v>
      </c>
      <c r="O27" s="67">
        <v>3.2</v>
      </c>
      <c r="P27" s="75">
        <f t="shared" si="2"/>
        <v>1.8499999999999999</v>
      </c>
      <c r="Q27" s="67">
        <v>19</v>
      </c>
      <c r="R27" s="67">
        <v>2.2999999999999998</v>
      </c>
      <c r="S27" s="67">
        <v>4.3</v>
      </c>
      <c r="T27" s="75">
        <f t="shared" si="3"/>
        <v>3.75</v>
      </c>
      <c r="U27" s="67">
        <v>19</v>
      </c>
      <c r="V27" s="68">
        <v>5.2</v>
      </c>
      <c r="W27" s="67">
        <v>10.199999999999999</v>
      </c>
      <c r="X27" s="75">
        <f t="shared" si="4"/>
        <v>5.65</v>
      </c>
      <c r="Y27" s="67">
        <v>19</v>
      </c>
      <c r="Z27" s="68">
        <v>6.1</v>
      </c>
      <c r="AA27" s="67">
        <v>7.9</v>
      </c>
      <c r="AB27" s="75">
        <f t="shared" si="5"/>
        <v>9.0500000000000007</v>
      </c>
    </row>
    <row r="28" spans="13:28" ht="16.5" thickTop="1" thickBot="1">
      <c r="M28" s="67">
        <v>20</v>
      </c>
      <c r="N28" s="68">
        <v>3.9</v>
      </c>
      <c r="O28" s="67">
        <v>3.1</v>
      </c>
      <c r="P28" s="75">
        <f t="shared" si="2"/>
        <v>3.3499999999999996</v>
      </c>
      <c r="Q28" s="67">
        <v>20</v>
      </c>
      <c r="R28" s="68">
        <v>2.8</v>
      </c>
      <c r="S28" s="68">
        <v>6</v>
      </c>
      <c r="T28" s="75">
        <f t="shared" si="3"/>
        <v>4.55</v>
      </c>
      <c r="U28" s="67">
        <v>20</v>
      </c>
      <c r="V28" s="68">
        <v>5.6</v>
      </c>
      <c r="W28" s="67">
        <v>7.5</v>
      </c>
      <c r="X28" s="75">
        <f t="shared" si="4"/>
        <v>5.9</v>
      </c>
      <c r="Y28" s="67">
        <v>20</v>
      </c>
      <c r="Z28" s="68">
        <v>6.2</v>
      </c>
      <c r="AA28" s="67">
        <v>7.3</v>
      </c>
      <c r="AB28" s="75">
        <f t="shared" si="5"/>
        <v>7.4</v>
      </c>
    </row>
    <row r="29" spans="13:28" ht="15.75" thickTop="1"/>
    <row r="30" spans="13:28">
      <c r="M30" s="2" t="s">
        <v>3</v>
      </c>
      <c r="N30" s="71">
        <f>AVERAGE(N9:N28)</f>
        <v>2.4499999999999997</v>
      </c>
      <c r="O30" s="71">
        <f>AVERAGE(O9:O29)</f>
        <v>4.62</v>
      </c>
      <c r="Q30" s="2" t="s">
        <v>3</v>
      </c>
      <c r="R30" s="71">
        <f>AVERAGE(R9:R28)</f>
        <v>3.2350000000000003</v>
      </c>
      <c r="S30" s="71">
        <f>AVERAGE(S9:S29)</f>
        <v>5.7050000000000001</v>
      </c>
      <c r="U30" s="2" t="s">
        <v>3</v>
      </c>
      <c r="V30" s="71">
        <f>AVERAGE(V9:V28)</f>
        <v>4.8049999999999997</v>
      </c>
      <c r="W30" s="71">
        <f>AVERAGE(W9:W28)</f>
        <v>9.0999999999999979</v>
      </c>
      <c r="Y30" s="2" t="s">
        <v>3</v>
      </c>
      <c r="Z30" s="71">
        <f>AVERAGE(Z9:Z28)</f>
        <v>5.1499999999999995</v>
      </c>
      <c r="AA30" s="71">
        <f>AVERAGE(AA9:AA28)</f>
        <v>9.2249999999999996</v>
      </c>
    </row>
    <row r="31" spans="13:28" ht="30">
      <c r="M31" s="72" t="s">
        <v>106</v>
      </c>
      <c r="N31" s="71">
        <v>8</v>
      </c>
      <c r="O31" s="71">
        <v>8</v>
      </c>
      <c r="Q31" s="2" t="s">
        <v>107</v>
      </c>
      <c r="R31" s="71">
        <v>8</v>
      </c>
      <c r="S31" s="71">
        <v>10</v>
      </c>
      <c r="U31" s="2" t="s">
        <v>107</v>
      </c>
      <c r="V31" s="71">
        <v>8</v>
      </c>
      <c r="W31" s="71"/>
      <c r="Y31" s="2" t="s">
        <v>107</v>
      </c>
      <c r="Z31" s="71">
        <v>10</v>
      </c>
      <c r="AA31" s="71"/>
    </row>
    <row r="32" spans="13:28">
      <c r="M32" s="2" t="s">
        <v>100</v>
      </c>
      <c r="N32" s="71">
        <v>3</v>
      </c>
      <c r="O32" s="71">
        <v>6</v>
      </c>
      <c r="Q32" s="2" t="s">
        <v>100</v>
      </c>
      <c r="R32" s="71">
        <v>3</v>
      </c>
      <c r="S32" s="71">
        <v>6</v>
      </c>
      <c r="U32" s="2" t="s">
        <v>100</v>
      </c>
      <c r="V32" s="71">
        <v>5</v>
      </c>
      <c r="W32" s="71"/>
      <c r="Y32" s="2" t="s">
        <v>100</v>
      </c>
      <c r="Z32" s="71">
        <v>5</v>
      </c>
      <c r="AA32" s="71"/>
    </row>
    <row r="33" spans="17:17">
      <c r="Q33" s="2"/>
    </row>
  </sheetData>
  <mergeCells count="6">
    <mergeCell ref="Z7:AA7"/>
    <mergeCell ref="D7:E7"/>
    <mergeCell ref="I7:J7"/>
    <mergeCell ref="N7:O7"/>
    <mergeCell ref="R7:S7"/>
    <mergeCell ref="V7:W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4:T87"/>
  <sheetViews>
    <sheetView showGridLines="0" topLeftCell="G60" zoomScale="80" zoomScaleNormal="80" workbookViewId="0">
      <selection activeCell="G85" sqref="G85"/>
    </sheetView>
  </sheetViews>
  <sheetFormatPr defaultRowHeight="15"/>
  <cols>
    <col min="2" max="2" width="11.28515625" customWidth="1"/>
    <col min="3" max="3" width="48.7109375" customWidth="1"/>
    <col min="7" max="7" width="12.42578125" bestFit="1" customWidth="1"/>
    <col min="8" max="8" width="14.7109375" bestFit="1" customWidth="1"/>
    <col min="9" max="9" width="12.5703125" bestFit="1" customWidth="1"/>
  </cols>
  <sheetData>
    <row r="4" spans="1:19" ht="27">
      <c r="F4" s="65" t="s">
        <v>98</v>
      </c>
    </row>
    <row r="6" spans="1:19" ht="15.75" thickBot="1"/>
    <row r="7" spans="1:19">
      <c r="A7" s="5"/>
      <c r="B7" s="6"/>
      <c r="C7" s="7" t="s">
        <v>11</v>
      </c>
      <c r="D7" s="6"/>
      <c r="E7" s="7" t="s">
        <v>17</v>
      </c>
      <c r="F7" s="6"/>
      <c r="G7" s="6"/>
      <c r="H7" s="6"/>
      <c r="I7" s="6"/>
      <c r="J7" s="6"/>
      <c r="K7" s="7" t="s">
        <v>13</v>
      </c>
      <c r="L7" s="6"/>
      <c r="M7" s="6"/>
      <c r="N7" s="6"/>
      <c r="O7" s="6"/>
      <c r="P7" s="6"/>
      <c r="Q7" s="6"/>
      <c r="R7" s="6"/>
      <c r="S7" s="8"/>
    </row>
    <row r="8" spans="1:19">
      <c r="A8" s="9" t="s">
        <v>15</v>
      </c>
      <c r="B8" s="10" t="s">
        <v>12</v>
      </c>
      <c r="C8" s="10">
        <v>4.3</v>
      </c>
      <c r="D8" s="10"/>
      <c r="E8" s="10" t="s">
        <v>18</v>
      </c>
      <c r="F8" s="10"/>
      <c r="G8" s="10"/>
      <c r="H8" s="10"/>
      <c r="I8" s="10"/>
      <c r="J8" s="10"/>
      <c r="K8" s="10">
        <v>4</v>
      </c>
      <c r="L8" s="10"/>
      <c r="M8" s="10"/>
      <c r="N8" s="10"/>
      <c r="O8" s="10"/>
      <c r="P8" s="10"/>
      <c r="Q8" s="10"/>
      <c r="R8" s="10"/>
      <c r="S8" s="11"/>
    </row>
    <row r="9" spans="1:19">
      <c r="A9" s="9" t="s">
        <v>16</v>
      </c>
      <c r="B9" s="10" t="s">
        <v>14</v>
      </c>
      <c r="C9" s="10">
        <v>4</v>
      </c>
      <c r="D9" s="10"/>
      <c r="E9" s="10" t="s">
        <v>18</v>
      </c>
      <c r="F9" s="10"/>
      <c r="G9" s="10"/>
      <c r="H9" s="10"/>
      <c r="I9" s="10"/>
      <c r="J9" s="10"/>
      <c r="K9" s="10">
        <v>4</v>
      </c>
      <c r="L9" s="10"/>
      <c r="M9" s="10"/>
      <c r="N9" s="10"/>
      <c r="O9" s="10"/>
      <c r="P9" s="10"/>
      <c r="Q9" s="10"/>
      <c r="R9" s="10"/>
      <c r="S9" s="11"/>
    </row>
    <row r="10" spans="1:19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1"/>
    </row>
    <row r="11" spans="1:19">
      <c r="A11" s="9"/>
      <c r="B11" s="10" t="s">
        <v>19</v>
      </c>
      <c r="C11" s="10" t="s">
        <v>20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1"/>
    </row>
    <row r="12" spans="1:19" ht="30">
      <c r="A12" s="9"/>
      <c r="B12" s="10"/>
      <c r="C12" s="12" t="s">
        <v>21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1"/>
    </row>
    <row r="13" spans="1:19">
      <c r="A13" s="9"/>
      <c r="B13" s="10"/>
      <c r="C13" s="10" t="s">
        <v>66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1"/>
    </row>
    <row r="14" spans="1:19" ht="30">
      <c r="A14" s="9"/>
      <c r="B14" s="10"/>
      <c r="C14" s="12" t="s">
        <v>68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1"/>
    </row>
    <row r="15" spans="1:19" ht="15.75" thickBot="1">
      <c r="A15" s="13"/>
      <c r="B15" s="14"/>
      <c r="C15" s="14" t="s">
        <v>69</v>
      </c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5"/>
    </row>
    <row r="16" spans="1:19" ht="15.75" thickBot="1"/>
    <row r="17" spans="1:19">
      <c r="A17" s="17"/>
      <c r="B17" s="18"/>
      <c r="C17" s="19" t="s">
        <v>24</v>
      </c>
      <c r="D17" s="18"/>
      <c r="E17" s="19" t="s">
        <v>25</v>
      </c>
      <c r="F17" s="18"/>
      <c r="G17" s="18"/>
      <c r="H17" s="18"/>
      <c r="I17" s="18"/>
      <c r="J17" s="18"/>
      <c r="K17" s="19" t="s">
        <v>27</v>
      </c>
      <c r="L17" s="18"/>
      <c r="M17" s="18"/>
      <c r="N17" s="18"/>
      <c r="O17" s="18"/>
      <c r="P17" s="18"/>
      <c r="Q17" s="18"/>
      <c r="R17" s="18"/>
      <c r="S17" s="20"/>
    </row>
    <row r="18" spans="1:19">
      <c r="A18" s="21" t="s">
        <v>15</v>
      </c>
      <c r="B18" s="3" t="s">
        <v>12</v>
      </c>
      <c r="C18" s="16">
        <v>2.6</v>
      </c>
      <c r="D18" s="3"/>
      <c r="E18" s="3" t="s">
        <v>26</v>
      </c>
      <c r="F18" s="3"/>
      <c r="G18" s="3"/>
      <c r="H18" s="3"/>
      <c r="I18" s="3"/>
      <c r="J18" s="3"/>
      <c r="K18" s="3" t="s">
        <v>28</v>
      </c>
      <c r="L18" s="3"/>
      <c r="M18" s="3"/>
      <c r="N18" s="3"/>
      <c r="O18" s="3"/>
      <c r="P18" s="3"/>
      <c r="Q18" s="3"/>
      <c r="R18" s="3"/>
      <c r="S18" s="22"/>
    </row>
    <row r="19" spans="1:19">
      <c r="A19" s="21" t="s">
        <v>16</v>
      </c>
      <c r="B19" s="3" t="s">
        <v>14</v>
      </c>
      <c r="C19" s="3">
        <v>3.25</v>
      </c>
      <c r="D19" s="3"/>
      <c r="E19" s="3" t="s">
        <v>72</v>
      </c>
      <c r="F19" s="3"/>
      <c r="G19" s="3"/>
      <c r="H19" s="3"/>
      <c r="I19" s="3"/>
      <c r="J19" s="3"/>
      <c r="K19" s="3" t="s">
        <v>73</v>
      </c>
      <c r="L19" s="3"/>
      <c r="M19" s="3"/>
      <c r="N19" s="3"/>
      <c r="O19" s="4"/>
      <c r="P19" s="3"/>
      <c r="Q19" s="3"/>
      <c r="R19" s="3"/>
      <c r="S19" s="22"/>
    </row>
    <row r="20" spans="1:19">
      <c r="A20" s="21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22"/>
    </row>
    <row r="21" spans="1:19">
      <c r="A21" s="21"/>
      <c r="B21" s="3" t="s">
        <v>19</v>
      </c>
      <c r="C21" s="3" t="s">
        <v>22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22"/>
    </row>
    <row r="22" spans="1:19">
      <c r="A22" s="21"/>
      <c r="B22" s="3"/>
      <c r="C22" s="3" t="s">
        <v>23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22"/>
    </row>
    <row r="23" spans="1:19">
      <c r="A23" s="21"/>
      <c r="B23" s="3"/>
      <c r="C23" s="3" t="s">
        <v>70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22"/>
    </row>
    <row r="24" spans="1:19" ht="15.75" thickBot="1">
      <c r="A24" s="23"/>
      <c r="B24" s="24"/>
      <c r="C24" s="24" t="s">
        <v>71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5"/>
    </row>
    <row r="25" spans="1:19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ht="15.75" thickBot="1"/>
    <row r="28" spans="1:19">
      <c r="A28" s="27"/>
      <c r="B28" s="28"/>
      <c r="C28" s="29" t="s">
        <v>29</v>
      </c>
      <c r="D28" s="28"/>
      <c r="E28" s="29" t="s">
        <v>30</v>
      </c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30"/>
    </row>
    <row r="29" spans="1:19">
      <c r="A29" s="31" t="s">
        <v>15</v>
      </c>
      <c r="B29" s="3" t="s">
        <v>12</v>
      </c>
      <c r="C29" s="3">
        <v>4.5999999999999996</v>
      </c>
      <c r="D29" s="3"/>
      <c r="E29" s="3">
        <v>4.5999999999999996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2"/>
    </row>
    <row r="30" spans="1:19">
      <c r="A30" s="31" t="s">
        <v>16</v>
      </c>
      <c r="B30" s="3" t="s">
        <v>14</v>
      </c>
      <c r="C30" s="3">
        <v>4.5</v>
      </c>
      <c r="D30" s="3"/>
      <c r="E30" s="3">
        <v>4.75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2"/>
    </row>
    <row r="31" spans="1:19">
      <c r="A31" s="31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2"/>
    </row>
    <row r="32" spans="1:19">
      <c r="A32" s="31"/>
      <c r="B32" s="3" t="s">
        <v>19</v>
      </c>
      <c r="C32" s="3" t="s">
        <v>74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2"/>
    </row>
    <row r="33" spans="1:19">
      <c r="A33" s="31"/>
      <c r="B33" s="3"/>
      <c r="C33" s="26" t="s">
        <v>31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2"/>
    </row>
    <row r="34" spans="1:19">
      <c r="A34" s="31"/>
      <c r="B34" s="3"/>
      <c r="C34" s="3" t="s">
        <v>75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2"/>
    </row>
    <row r="35" spans="1:19" ht="15.75" thickBot="1">
      <c r="A35" s="33"/>
      <c r="B35" s="34"/>
      <c r="C35" s="34" t="s">
        <v>76</v>
      </c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5"/>
    </row>
    <row r="36" spans="1:19" ht="15.75" thickBot="1"/>
    <row r="37" spans="1:19">
      <c r="A37" s="36"/>
      <c r="B37" s="37"/>
      <c r="C37" s="38" t="s">
        <v>32</v>
      </c>
      <c r="D37" s="37"/>
      <c r="E37" s="38" t="s">
        <v>34</v>
      </c>
      <c r="F37" s="38" t="s">
        <v>35</v>
      </c>
      <c r="G37" s="38" t="s">
        <v>36</v>
      </c>
      <c r="H37" s="38" t="s">
        <v>37</v>
      </c>
      <c r="I37" s="38" t="s">
        <v>38</v>
      </c>
      <c r="J37" s="37"/>
      <c r="K37" s="38" t="s">
        <v>39</v>
      </c>
      <c r="L37" s="37"/>
      <c r="M37" s="37"/>
      <c r="N37" s="37"/>
      <c r="O37" s="37"/>
      <c r="P37" s="37"/>
      <c r="Q37" s="37"/>
      <c r="R37" s="37"/>
      <c r="S37" s="39"/>
    </row>
    <row r="38" spans="1:19">
      <c r="A38" s="40" t="s">
        <v>15</v>
      </c>
      <c r="B38" s="3" t="s">
        <v>12</v>
      </c>
      <c r="C38" s="3">
        <v>2.6</v>
      </c>
      <c r="D38" s="3"/>
      <c r="E38" s="3">
        <v>3.6</v>
      </c>
      <c r="F38" s="3">
        <v>3</v>
      </c>
      <c r="G38" s="3">
        <v>3.6</v>
      </c>
      <c r="H38" s="3">
        <v>3</v>
      </c>
      <c r="I38" s="3">
        <v>4.3</v>
      </c>
      <c r="J38" s="3"/>
      <c r="K38" s="3">
        <v>3</v>
      </c>
      <c r="L38" s="3"/>
      <c r="M38" s="3"/>
      <c r="N38" s="3"/>
      <c r="O38" s="3"/>
      <c r="P38" s="3"/>
      <c r="Q38" s="3"/>
      <c r="R38" s="3"/>
      <c r="S38" s="41"/>
    </row>
    <row r="39" spans="1:19">
      <c r="A39" s="40" t="s">
        <v>16</v>
      </c>
      <c r="B39" s="3" t="s">
        <v>14</v>
      </c>
      <c r="C39" s="3">
        <v>4</v>
      </c>
      <c r="D39" s="3"/>
      <c r="E39" s="3">
        <v>4</v>
      </c>
      <c r="F39" s="3">
        <v>3.25</v>
      </c>
      <c r="G39" s="3">
        <v>4.5</v>
      </c>
      <c r="H39" s="3">
        <v>4.25</v>
      </c>
      <c r="I39" s="3">
        <v>4.25</v>
      </c>
      <c r="J39" s="3"/>
      <c r="K39" s="3">
        <v>4</v>
      </c>
      <c r="L39" s="3"/>
      <c r="M39" s="3"/>
      <c r="N39" s="3"/>
      <c r="O39" s="3"/>
      <c r="P39" s="3"/>
      <c r="Q39" s="3"/>
      <c r="R39" s="3"/>
      <c r="S39" s="41"/>
    </row>
    <row r="40" spans="1:19">
      <c r="A40" s="40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41"/>
    </row>
    <row r="41" spans="1:19">
      <c r="A41" s="40"/>
      <c r="B41" s="3" t="s">
        <v>19</v>
      </c>
      <c r="C41" s="3" t="s">
        <v>33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41"/>
    </row>
    <row r="42" spans="1:19">
      <c r="A42" s="40"/>
      <c r="B42" s="3"/>
      <c r="C42" s="3" t="s">
        <v>40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41"/>
    </row>
    <row r="43" spans="1:19">
      <c r="A43" s="40"/>
      <c r="B43" s="3"/>
      <c r="C43" s="3" t="s">
        <v>41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41"/>
    </row>
    <row r="44" spans="1:19">
      <c r="A44" s="40"/>
      <c r="B44" s="3"/>
      <c r="C44" s="3" t="s">
        <v>77</v>
      </c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41"/>
    </row>
    <row r="45" spans="1:19">
      <c r="A45" s="40"/>
      <c r="B45" s="3"/>
      <c r="C45" s="3" t="s">
        <v>78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41"/>
    </row>
    <row r="46" spans="1:19">
      <c r="A46" s="40"/>
      <c r="B46" s="3"/>
      <c r="C46" s="3" t="s">
        <v>79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41"/>
    </row>
    <row r="47" spans="1:19">
      <c r="A47" s="40"/>
      <c r="B47" s="3"/>
      <c r="C47" s="3" t="s">
        <v>80</v>
      </c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41"/>
    </row>
    <row r="48" spans="1:19">
      <c r="A48" s="40"/>
      <c r="B48" s="3"/>
      <c r="C48" s="3" t="s">
        <v>81</v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41"/>
    </row>
    <row r="49" spans="1:19" ht="30.75" thickBot="1">
      <c r="A49" s="42"/>
      <c r="B49" s="43"/>
      <c r="C49" s="44" t="s">
        <v>82</v>
      </c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5"/>
    </row>
    <row r="50" spans="1:19" ht="15.75" thickBot="1"/>
    <row r="51" spans="1:19">
      <c r="A51" s="46"/>
      <c r="B51" s="47"/>
      <c r="C51" s="48" t="s">
        <v>42</v>
      </c>
      <c r="D51" s="47"/>
      <c r="E51" s="48" t="s">
        <v>44</v>
      </c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9"/>
    </row>
    <row r="52" spans="1:19">
      <c r="A52" s="50" t="s">
        <v>15</v>
      </c>
      <c r="B52" s="3" t="s">
        <v>12</v>
      </c>
      <c r="C52" s="3">
        <v>4</v>
      </c>
      <c r="D52" s="3"/>
      <c r="E52" s="3">
        <v>4</v>
      </c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51"/>
    </row>
    <row r="53" spans="1:19">
      <c r="A53" s="50" t="s">
        <v>16</v>
      </c>
      <c r="B53" s="3" t="s">
        <v>14</v>
      </c>
      <c r="C53" s="3">
        <v>4.25</v>
      </c>
      <c r="D53" s="3"/>
      <c r="E53" s="3">
        <v>4.5</v>
      </c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51"/>
    </row>
    <row r="54" spans="1:19">
      <c r="A54" s="50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51"/>
    </row>
    <row r="55" spans="1:19">
      <c r="A55" s="50"/>
      <c r="B55" s="3" t="s">
        <v>19</v>
      </c>
      <c r="C55" s="3" t="s">
        <v>43</v>
      </c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51"/>
    </row>
    <row r="56" spans="1:19">
      <c r="A56" s="50"/>
      <c r="B56" s="3"/>
      <c r="C56" s="3" t="s">
        <v>83</v>
      </c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51"/>
    </row>
    <row r="57" spans="1:19">
      <c r="A57" s="50"/>
      <c r="B57" s="3"/>
      <c r="C57" s="3" t="s">
        <v>84</v>
      </c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51"/>
    </row>
    <row r="58" spans="1:19" ht="15.75" thickBot="1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4"/>
    </row>
    <row r="59" spans="1:19" ht="15.75" thickBot="1"/>
    <row r="60" spans="1:19">
      <c r="A60" s="55"/>
      <c r="B60" s="56"/>
      <c r="C60" s="57" t="s">
        <v>45</v>
      </c>
      <c r="D60" s="56"/>
      <c r="E60" s="57" t="s">
        <v>39</v>
      </c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8"/>
    </row>
    <row r="61" spans="1:19">
      <c r="A61" s="59" t="s">
        <v>15</v>
      </c>
      <c r="B61" s="3" t="s">
        <v>12</v>
      </c>
      <c r="C61" s="3">
        <v>4.5999999999999996</v>
      </c>
      <c r="D61" s="3"/>
      <c r="E61" s="3">
        <v>3.6</v>
      </c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60"/>
    </row>
    <row r="62" spans="1:19">
      <c r="A62" s="59" t="s">
        <v>16</v>
      </c>
      <c r="B62" s="3" t="s">
        <v>14</v>
      </c>
      <c r="C62" s="3">
        <v>4</v>
      </c>
      <c r="D62" s="3"/>
      <c r="E62" s="3">
        <v>4</v>
      </c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60"/>
    </row>
    <row r="63" spans="1:19">
      <c r="A63" s="59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60"/>
    </row>
    <row r="64" spans="1:19">
      <c r="A64" s="59"/>
      <c r="B64" s="3" t="s">
        <v>19</v>
      </c>
      <c r="C64" s="3" t="s">
        <v>46</v>
      </c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60"/>
    </row>
    <row r="65" spans="1:20">
      <c r="A65" s="59"/>
      <c r="B65" s="3"/>
      <c r="C65" s="3" t="s">
        <v>47</v>
      </c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60"/>
    </row>
    <row r="66" spans="1:20" ht="15.75" thickBot="1">
      <c r="A66" s="61"/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3"/>
    </row>
    <row r="70" spans="1:20">
      <c r="C70" s="2" t="s">
        <v>48</v>
      </c>
      <c r="F70" s="2" t="s">
        <v>49</v>
      </c>
      <c r="I70" s="2" t="s">
        <v>50</v>
      </c>
      <c r="M70" s="2" t="s">
        <v>53</v>
      </c>
      <c r="O70" s="2" t="s">
        <v>55</v>
      </c>
      <c r="R70" s="2" t="s">
        <v>56</v>
      </c>
      <c r="T70" s="2" t="s">
        <v>67</v>
      </c>
    </row>
    <row r="71" spans="1:20">
      <c r="A71" t="s">
        <v>15</v>
      </c>
      <c r="B71" t="s">
        <v>12</v>
      </c>
      <c r="C71">
        <v>3.3</v>
      </c>
      <c r="F71" t="s">
        <v>52</v>
      </c>
      <c r="I71" t="s">
        <v>51</v>
      </c>
      <c r="M71" t="s">
        <v>54</v>
      </c>
      <c r="O71" t="s">
        <v>57</v>
      </c>
      <c r="R71" t="s">
        <v>58</v>
      </c>
      <c r="T71">
        <v>4.3</v>
      </c>
    </row>
    <row r="72" spans="1:20">
      <c r="A72" t="s">
        <v>16</v>
      </c>
      <c r="B72" t="s">
        <v>14</v>
      </c>
      <c r="C72">
        <v>4</v>
      </c>
      <c r="F72" t="s">
        <v>85</v>
      </c>
      <c r="I72" t="s">
        <v>86</v>
      </c>
      <c r="M72" t="s">
        <v>87</v>
      </c>
      <c r="O72" t="s">
        <v>88</v>
      </c>
      <c r="R72" t="s">
        <v>89</v>
      </c>
      <c r="T72">
        <v>3.75</v>
      </c>
    </row>
    <row r="74" spans="1:20">
      <c r="B74" t="s">
        <v>19</v>
      </c>
      <c r="C74" t="s">
        <v>59</v>
      </c>
    </row>
    <row r="75" spans="1:20">
      <c r="C75" t="s">
        <v>90</v>
      </c>
    </row>
    <row r="79" spans="1:20">
      <c r="C79" s="2" t="s">
        <v>60</v>
      </c>
      <c r="F79" s="2" t="s">
        <v>61</v>
      </c>
      <c r="H79" s="2" t="s">
        <v>62</v>
      </c>
      <c r="J79" s="2" t="s">
        <v>91</v>
      </c>
    </row>
    <row r="80" spans="1:20">
      <c r="A80" t="s">
        <v>15</v>
      </c>
      <c r="B80" t="s">
        <v>12</v>
      </c>
      <c r="C80">
        <v>3.3</v>
      </c>
      <c r="F80">
        <v>4.3</v>
      </c>
      <c r="H80">
        <v>3.3</v>
      </c>
      <c r="J80" t="s">
        <v>94</v>
      </c>
    </row>
    <row r="81" spans="1:10">
      <c r="A81" t="s">
        <v>16</v>
      </c>
      <c r="B81" t="s">
        <v>14</v>
      </c>
      <c r="C81">
        <v>3.75</v>
      </c>
      <c r="F81">
        <v>4.25</v>
      </c>
      <c r="H81">
        <v>4.75</v>
      </c>
      <c r="J81" t="s">
        <v>94</v>
      </c>
    </row>
    <row r="83" spans="1:10">
      <c r="B83" t="s">
        <v>19</v>
      </c>
      <c r="C83" t="s">
        <v>63</v>
      </c>
    </row>
    <row r="84" spans="1:10">
      <c r="C84" t="s">
        <v>65</v>
      </c>
    </row>
    <row r="85" spans="1:10">
      <c r="C85" t="s">
        <v>92</v>
      </c>
    </row>
    <row r="86" spans="1:10">
      <c r="C86" t="s">
        <v>93</v>
      </c>
    </row>
    <row r="87" spans="1:10">
      <c r="C87" t="s">
        <v>64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Content</vt:lpstr>
      <vt:lpstr>Pre Maze</vt:lpstr>
      <vt:lpstr>Maze operation</vt:lpstr>
      <vt:lpstr>UAT Feedback</vt:lpstr>
    </vt:vector>
  </TitlesOfParts>
  <Company>SMU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chhau.2009</dc:creator>
  <cp:lastModifiedBy>ChoonTeck</cp:lastModifiedBy>
  <cp:lastPrinted>2011-09-27T05:54:03Z</cp:lastPrinted>
  <dcterms:created xsi:type="dcterms:W3CDTF">2011-09-20T04:04:26Z</dcterms:created>
  <dcterms:modified xsi:type="dcterms:W3CDTF">2011-09-28T02:51:24Z</dcterms:modified>
</cp:coreProperties>
</file>