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10" windowWidth="2835" windowHeight="7635"/>
  </bookViews>
  <sheets>
    <sheet name="Sheet1" sheetId="1" r:id="rId1"/>
  </sheets>
  <calcPr calcId="145621" concurrentCalc="0"/>
</workbook>
</file>

<file path=xl/calcChain.xml><?xml version="1.0" encoding="utf-8"?>
<calcChain xmlns="http://schemas.openxmlformats.org/spreadsheetml/2006/main">
  <c r="G249" i="1" l="1"/>
  <c r="K249" i="1"/>
  <c r="M281" i="1"/>
  <c r="L281" i="1"/>
  <c r="M280" i="1"/>
  <c r="L280" i="1"/>
  <c r="M265" i="1"/>
  <c r="L265" i="1"/>
  <c r="M278" i="1"/>
  <c r="L278" i="1"/>
  <c r="M276" i="1"/>
  <c r="L276" i="1"/>
  <c r="M274" i="1"/>
  <c r="L274" i="1"/>
  <c r="M273" i="1"/>
  <c r="L273" i="1"/>
  <c r="M271" i="1"/>
  <c r="L271" i="1"/>
  <c r="M270" i="1"/>
  <c r="L270" i="1"/>
  <c r="M263" i="1"/>
  <c r="L263" i="1"/>
  <c r="M262" i="1"/>
  <c r="L262" i="1"/>
  <c r="M268" i="1"/>
  <c r="L268" i="1"/>
  <c r="M260" i="1"/>
  <c r="L260" i="1"/>
  <c r="M259" i="1"/>
  <c r="L259" i="1"/>
  <c r="M257" i="1"/>
  <c r="L257" i="1"/>
  <c r="M255" i="1"/>
  <c r="L255" i="1"/>
  <c r="M253" i="1"/>
  <c r="L253" i="1"/>
  <c r="M252" i="1"/>
  <c r="L252" i="1"/>
  <c r="M251" i="1"/>
  <c r="L251" i="1"/>
  <c r="M237" i="1"/>
  <c r="L237" i="1"/>
  <c r="M236" i="1"/>
  <c r="L236" i="1"/>
  <c r="M238" i="1"/>
  <c r="L238" i="1"/>
  <c r="M234" i="1"/>
  <c r="L234" i="1"/>
  <c r="M232" i="1"/>
  <c r="L232" i="1"/>
  <c r="M231" i="1"/>
  <c r="L231" i="1"/>
  <c r="M217" i="1"/>
  <c r="L217" i="1"/>
  <c r="M215" i="1"/>
  <c r="L215" i="1"/>
  <c r="M214" i="1"/>
  <c r="L214" i="1"/>
  <c r="M211" i="1"/>
  <c r="L211" i="1"/>
  <c r="K196" i="1"/>
  <c r="G196" i="1"/>
  <c r="M245" i="1"/>
  <c r="L245" i="1"/>
  <c r="M244" i="1"/>
  <c r="L244" i="1"/>
  <c r="M243" i="1"/>
  <c r="L243" i="1"/>
  <c r="M235" i="1"/>
  <c r="L235" i="1"/>
  <c r="M233" i="1"/>
  <c r="L233" i="1"/>
  <c r="M241" i="1"/>
  <c r="L241" i="1"/>
  <c r="M240" i="1"/>
  <c r="L240" i="1"/>
  <c r="M230" i="1"/>
  <c r="L230" i="1"/>
  <c r="M226" i="1"/>
  <c r="L226" i="1"/>
  <c r="M225" i="1"/>
  <c r="L225" i="1"/>
  <c r="M223" i="1"/>
  <c r="L223" i="1"/>
  <c r="L221" i="1"/>
  <c r="M221" i="1"/>
  <c r="M220" i="1"/>
  <c r="L220" i="1"/>
  <c r="M219" i="1"/>
  <c r="L219" i="1"/>
  <c r="L212" i="1"/>
  <c r="L213" i="1"/>
  <c r="M213" i="1"/>
  <c r="L209" i="1"/>
  <c r="M209" i="1"/>
  <c r="L208" i="1"/>
  <c r="M208" i="1"/>
  <c r="L187" i="1"/>
  <c r="M187" i="1"/>
  <c r="L189" i="1"/>
  <c r="M189" i="1"/>
  <c r="M228" i="1"/>
  <c r="L228" i="1"/>
  <c r="L216" i="1"/>
  <c r="M216" i="1"/>
  <c r="M212" i="1"/>
  <c r="L205" i="1"/>
  <c r="M205" i="1"/>
  <c r="M204" i="1"/>
  <c r="L204" i="1"/>
  <c r="M144" i="1"/>
  <c r="L144" i="1"/>
  <c r="M143" i="1"/>
  <c r="L143" i="1"/>
  <c r="M210" i="1"/>
  <c r="L210" i="1"/>
  <c r="M207" i="1"/>
  <c r="L207" i="1"/>
  <c r="L202" i="1"/>
  <c r="M202" i="1"/>
  <c r="M201" i="1"/>
  <c r="L201" i="1"/>
  <c r="L199" i="1"/>
  <c r="M199" i="1"/>
  <c r="M198" i="1"/>
  <c r="L198" i="1"/>
  <c r="L188" i="1"/>
  <c r="M188" i="1"/>
  <c r="M194" i="1"/>
  <c r="L194" i="1"/>
  <c r="M193" i="1"/>
  <c r="L193" i="1"/>
  <c r="M191" i="1"/>
  <c r="L191" i="1"/>
  <c r="L186" i="1"/>
  <c r="M186" i="1"/>
  <c r="L168" i="1"/>
  <c r="M168" i="1"/>
  <c r="L164" i="1"/>
  <c r="M164" i="1"/>
  <c r="M162" i="1"/>
  <c r="L162" i="1"/>
  <c r="L149" i="1"/>
  <c r="M149" i="1"/>
  <c r="L148" i="1"/>
  <c r="M148" i="1"/>
  <c r="M126" i="1"/>
  <c r="L126" i="1"/>
  <c r="M103" i="1"/>
  <c r="L103" i="1"/>
  <c r="K173" i="1"/>
  <c r="G173" i="1"/>
  <c r="K151" i="1"/>
  <c r="G151" i="1"/>
  <c r="K135" i="1"/>
  <c r="G135" i="1"/>
  <c r="K110" i="1"/>
  <c r="G110" i="1"/>
  <c r="M185" i="1"/>
  <c r="L185" i="1"/>
  <c r="M184" i="1"/>
  <c r="L184" i="1"/>
  <c r="M167" i="1"/>
  <c r="L167" i="1"/>
  <c r="M166" i="1"/>
  <c r="L166" i="1"/>
  <c r="M147" i="1"/>
  <c r="L147" i="1"/>
  <c r="M176" i="1"/>
  <c r="L176" i="1"/>
  <c r="M175" i="1"/>
  <c r="L175" i="1"/>
  <c r="M170" i="1"/>
  <c r="L170" i="1"/>
  <c r="M141" i="1"/>
  <c r="L141" i="1"/>
  <c r="M140" i="1"/>
  <c r="L140" i="1"/>
  <c r="M130" i="1"/>
  <c r="L130" i="1"/>
  <c r="M138" i="1"/>
  <c r="L138" i="1"/>
  <c r="M137" i="1"/>
  <c r="L137" i="1"/>
  <c r="M157" i="1"/>
  <c r="L157" i="1"/>
  <c r="M156" i="1"/>
  <c r="L156" i="1"/>
  <c r="M154" i="1"/>
  <c r="L154" i="1"/>
  <c r="M153" i="1"/>
  <c r="L153" i="1"/>
  <c r="L163" i="1"/>
  <c r="M163" i="1"/>
  <c r="L165" i="1"/>
  <c r="M165" i="1"/>
  <c r="L146" i="1"/>
  <c r="M146" i="1"/>
  <c r="M125" i="1"/>
  <c r="L125" i="1"/>
  <c r="M102" i="1"/>
  <c r="L102" i="1"/>
  <c r="M182" i="1"/>
  <c r="L182" i="1"/>
  <c r="M181" i="1"/>
  <c r="L181" i="1"/>
  <c r="M179" i="1"/>
  <c r="L179" i="1"/>
  <c r="M178" i="1"/>
  <c r="L178" i="1"/>
  <c r="M128" i="1"/>
  <c r="L128" i="1"/>
  <c r="M160" i="1"/>
  <c r="L160" i="1"/>
  <c r="M159" i="1"/>
  <c r="L159" i="1"/>
  <c r="L133" i="1"/>
  <c r="M133" i="1"/>
  <c r="M132" i="1"/>
  <c r="L132" i="1"/>
  <c r="L122" i="1"/>
  <c r="M122" i="1"/>
  <c r="L123" i="1"/>
  <c r="M123" i="1"/>
  <c r="L124" i="1"/>
  <c r="M124" i="1"/>
  <c r="M121" i="1"/>
  <c r="L121" i="1"/>
  <c r="M119" i="1"/>
  <c r="L119" i="1"/>
  <c r="M118" i="1"/>
  <c r="L118" i="1"/>
  <c r="M116" i="1"/>
  <c r="L116" i="1"/>
  <c r="M115" i="1"/>
  <c r="L115" i="1"/>
  <c r="L113" i="1"/>
  <c r="M113" i="1"/>
  <c r="M112" i="1"/>
  <c r="L112" i="1"/>
  <c r="K83" i="1"/>
  <c r="L108" i="1"/>
  <c r="M108" i="1"/>
  <c r="M107" i="1"/>
  <c r="L107" i="1"/>
  <c r="M105" i="1"/>
  <c r="L105" i="1"/>
  <c r="L99" i="1"/>
  <c r="M99" i="1"/>
  <c r="L100" i="1"/>
  <c r="M100" i="1"/>
  <c r="L101" i="1"/>
  <c r="M101" i="1"/>
  <c r="M98" i="1"/>
  <c r="L98" i="1"/>
  <c r="M96" i="1"/>
  <c r="L96" i="1"/>
  <c r="M95" i="1"/>
  <c r="L95" i="1"/>
  <c r="M93" i="1"/>
  <c r="L93" i="1"/>
  <c r="M92" i="1"/>
  <c r="L92" i="1"/>
  <c r="K57" i="1"/>
  <c r="M89" i="1"/>
  <c r="L89" i="1"/>
  <c r="M79" i="1"/>
  <c r="L79" i="1"/>
  <c r="M77" i="1"/>
  <c r="L77" i="1"/>
  <c r="L73" i="1"/>
  <c r="M73" i="1"/>
  <c r="L74" i="1"/>
  <c r="M74" i="1"/>
  <c r="L75" i="1"/>
  <c r="M75" i="1"/>
  <c r="M72" i="1"/>
  <c r="L72" i="1"/>
  <c r="L68" i="1"/>
  <c r="M68" i="1"/>
  <c r="L69" i="1"/>
  <c r="M69" i="1"/>
  <c r="L70" i="1"/>
  <c r="M70" i="1"/>
  <c r="M67" i="1"/>
  <c r="L67" i="1"/>
  <c r="L64" i="1"/>
  <c r="M64" i="1"/>
  <c r="L65" i="1"/>
  <c r="M65" i="1"/>
  <c r="M63" i="1"/>
  <c r="L63" i="1"/>
  <c r="L60" i="1"/>
  <c r="M60" i="1"/>
  <c r="L61" i="1"/>
  <c r="M61" i="1"/>
  <c r="M59" i="1"/>
  <c r="L59" i="1"/>
  <c r="L86" i="1"/>
  <c r="M86" i="1"/>
  <c r="L87" i="1"/>
  <c r="M87" i="1"/>
  <c r="M85" i="1"/>
  <c r="L85" i="1"/>
  <c r="G83" i="1"/>
  <c r="G57" i="1"/>
  <c r="G43" i="1"/>
  <c r="M55" i="1"/>
  <c r="M56" i="1"/>
  <c r="M54" i="1"/>
  <c r="L55" i="1"/>
  <c r="L56" i="1"/>
  <c r="L54" i="1"/>
  <c r="M46" i="1"/>
  <c r="M47" i="1"/>
  <c r="M48" i="1"/>
  <c r="M49" i="1"/>
  <c r="M50" i="1"/>
  <c r="M51" i="1"/>
  <c r="M52" i="1"/>
  <c r="L46" i="1"/>
  <c r="L47" i="1"/>
  <c r="L48" i="1"/>
  <c r="L49" i="1"/>
  <c r="L50" i="1"/>
  <c r="L51" i="1"/>
  <c r="L52" i="1"/>
  <c r="M45" i="1"/>
  <c r="L45" i="1"/>
  <c r="K5" i="1"/>
  <c r="L30" i="1"/>
  <c r="L31" i="1"/>
  <c r="L32" i="1"/>
  <c r="L33" i="1"/>
  <c r="L34" i="1"/>
  <c r="L35" i="1"/>
  <c r="L36" i="1"/>
  <c r="L37" i="1"/>
  <c r="L38" i="1"/>
  <c r="L39" i="1"/>
  <c r="L40" i="1"/>
  <c r="L29" i="1"/>
  <c r="L24" i="1"/>
  <c r="L25" i="1"/>
  <c r="L26" i="1"/>
  <c r="L27" i="1"/>
  <c r="L23" i="1"/>
  <c r="L15" i="1"/>
  <c r="L16" i="1"/>
  <c r="L17" i="1"/>
  <c r="L18" i="1"/>
  <c r="L19" i="1"/>
  <c r="L20" i="1"/>
  <c r="L21" i="1"/>
  <c r="L14" i="1"/>
  <c r="L8" i="1"/>
  <c r="L9" i="1"/>
  <c r="L10" i="1"/>
  <c r="L11" i="1"/>
  <c r="L12" i="1"/>
  <c r="L7" i="1"/>
  <c r="M30" i="1"/>
  <c r="M31" i="1"/>
  <c r="M32" i="1"/>
  <c r="M33" i="1"/>
  <c r="M34" i="1"/>
  <c r="M35" i="1"/>
  <c r="M36" i="1"/>
  <c r="M37" i="1"/>
  <c r="M38" i="1"/>
  <c r="M39" i="1"/>
  <c r="M40" i="1"/>
  <c r="M29" i="1"/>
  <c r="M24" i="1"/>
  <c r="M25" i="1"/>
  <c r="M26" i="1"/>
  <c r="M27" i="1"/>
  <c r="M23" i="1"/>
  <c r="M15" i="1"/>
  <c r="M16" i="1"/>
  <c r="M17" i="1"/>
  <c r="M18" i="1"/>
  <c r="M19" i="1"/>
  <c r="M20" i="1"/>
  <c r="M21" i="1"/>
  <c r="M14" i="1"/>
  <c r="M8" i="1"/>
  <c r="M9" i="1"/>
  <c r="M10" i="1"/>
  <c r="M11" i="1"/>
  <c r="M12" i="1"/>
  <c r="M7" i="1"/>
  <c r="G5" i="1"/>
</calcChain>
</file>

<file path=xl/sharedStrings.xml><?xml version="1.0" encoding="utf-8"?>
<sst xmlns="http://schemas.openxmlformats.org/spreadsheetml/2006/main" count="1318" uniqueCount="317">
  <si>
    <t>Iteration</t>
  </si>
  <si>
    <t>Task</t>
  </si>
  <si>
    <t>Actual Start</t>
  </si>
  <si>
    <t>Actual Finish</t>
  </si>
  <si>
    <t>Resources</t>
  </si>
  <si>
    <t>All</t>
  </si>
  <si>
    <t>Edward</t>
  </si>
  <si>
    <t>Finalize on Team Roles &amp; Responsibilities</t>
  </si>
  <si>
    <t>7th Oct 2012</t>
  </si>
  <si>
    <t>Work on Project Proposal</t>
  </si>
  <si>
    <t>Create Project Schedule</t>
  </si>
  <si>
    <t>Jian Wei</t>
  </si>
  <si>
    <t>Create Team Logo</t>
  </si>
  <si>
    <t>Do Storyboard for Project Acceptance</t>
  </si>
  <si>
    <t>Analysis &amp; Design</t>
  </si>
  <si>
    <t>Deployment</t>
  </si>
  <si>
    <t xml:space="preserve">Objective-C </t>
  </si>
  <si>
    <t>Facebook API</t>
  </si>
  <si>
    <t>Google Maps API</t>
  </si>
  <si>
    <t>Server Architecture</t>
  </si>
  <si>
    <t>Ipad/Mobile User Interface Design</t>
  </si>
  <si>
    <t>Write out stand alone java codes to parse data from XML format using DOM</t>
  </si>
  <si>
    <t>Work on indexing the data</t>
  </si>
  <si>
    <t>Diagrams</t>
  </si>
  <si>
    <t>Refine System diagram</t>
  </si>
  <si>
    <t xml:space="preserve">Refine System sequence diagram </t>
  </si>
  <si>
    <t>Update Bugs Metrics</t>
  </si>
  <si>
    <t>Update Schedule Metrics</t>
  </si>
  <si>
    <t>Use-case diagram</t>
  </si>
  <si>
    <t>Domain diagram</t>
  </si>
  <si>
    <t xml:space="preserve">Class diagrams </t>
  </si>
  <si>
    <t>System diagram</t>
  </si>
  <si>
    <t xml:space="preserve">System sequence diagram </t>
  </si>
  <si>
    <t xml:space="preserve">Workflow diagram </t>
  </si>
  <si>
    <t>Jessie</t>
  </si>
  <si>
    <t>Brian</t>
  </si>
  <si>
    <t>Create &amp; update Team's Wiki Skeleton</t>
  </si>
  <si>
    <t>Bugs Metrics</t>
  </si>
  <si>
    <t>Schedule Metrics</t>
  </si>
  <si>
    <t>Technical Risk</t>
  </si>
  <si>
    <t>Gather website information for domains</t>
  </si>
  <si>
    <t>8th Oct 2012</t>
  </si>
  <si>
    <t>16th Oct 2012</t>
  </si>
  <si>
    <t>12th Oct 2012</t>
  </si>
  <si>
    <t>19th Oct 2012</t>
  </si>
  <si>
    <t>Mongo Database</t>
  </si>
  <si>
    <t>Database Indexing</t>
  </si>
  <si>
    <t>Apple Design Guidelines</t>
  </si>
  <si>
    <t>X-Codes</t>
  </si>
  <si>
    <t>Wei Hao</t>
  </si>
  <si>
    <t>UI Design</t>
  </si>
  <si>
    <t>Define data to be parsed from XML</t>
  </si>
  <si>
    <t>Kuang Quan, Wei Hao</t>
  </si>
  <si>
    <t>Edward, Jian Wei</t>
  </si>
  <si>
    <t>Brian, Jessie</t>
  </si>
  <si>
    <t>Edward, Jessie</t>
  </si>
  <si>
    <t>Milestone 1: 26th Oct 2012: Submission of Project Proposal</t>
  </si>
  <si>
    <t>Project Schedule</t>
  </si>
  <si>
    <t>Refine Use-case diagram</t>
  </si>
  <si>
    <t>Refine Domain diagram</t>
  </si>
  <si>
    <t xml:space="preserve">Refine Class diagrams </t>
  </si>
  <si>
    <t xml:space="preserve">Refine Workflow diagram </t>
  </si>
  <si>
    <t>Update Technical Risk</t>
  </si>
  <si>
    <t xml:space="preserve">Research on utilizing 11 available touches on the iPads </t>
  </si>
  <si>
    <t xml:space="preserve">Research on handling different Ipads' screen sizes </t>
  </si>
  <si>
    <t xml:space="preserve">Implement design on bread crumbs </t>
  </si>
  <si>
    <t>Provide Dining search services using java restful webservice</t>
  </si>
  <si>
    <t xml:space="preserve">Improve UI Design </t>
  </si>
  <si>
    <t xml:space="preserve">Research on how to use specific iPad with UISplitview interface element </t>
  </si>
  <si>
    <t>26th Oct 2012</t>
  </si>
  <si>
    <t>28th Oct 2012</t>
  </si>
  <si>
    <t>5th Nov 2012</t>
  </si>
  <si>
    <t>Everyone</t>
  </si>
  <si>
    <t>Milestone 2: 5th Nov 2012: Acceptance Presentation</t>
  </si>
  <si>
    <t>Inception Phase</t>
  </si>
  <si>
    <t>Elaboration Phase</t>
  </si>
  <si>
    <t>Construction Phase</t>
  </si>
  <si>
    <t>Transition Phase</t>
  </si>
  <si>
    <t>Brian, KQ</t>
  </si>
  <si>
    <t>Brian, Wei Hao</t>
  </si>
  <si>
    <t>Propose XSD schema for Dining</t>
  </si>
  <si>
    <t>Rearrage dining data in proper format using DOM</t>
  </si>
  <si>
    <t>Jessie, KQ</t>
  </si>
  <si>
    <t xml:space="preserve">Testing </t>
  </si>
  <si>
    <t>Develop Test Plan</t>
  </si>
  <si>
    <t>Kuang Quan</t>
  </si>
  <si>
    <t>Debugging</t>
  </si>
  <si>
    <t>Business Modelling</t>
  </si>
  <si>
    <t>Identify Architecture</t>
  </si>
  <si>
    <t>Resource Risk</t>
  </si>
  <si>
    <t>Project Continuity Risk</t>
  </si>
  <si>
    <t>Define Risk</t>
  </si>
  <si>
    <t>Define Project Scope</t>
  </si>
  <si>
    <t>Update Metrics</t>
  </si>
  <si>
    <t>Understand Requirements</t>
  </si>
  <si>
    <t>Database Design</t>
  </si>
  <si>
    <t>User interface Design</t>
  </si>
  <si>
    <t>Constructing Components</t>
  </si>
  <si>
    <t xml:space="preserve">Wiki Update </t>
  </si>
  <si>
    <t>23th Oct 2012</t>
  </si>
  <si>
    <t>Progress Review</t>
  </si>
  <si>
    <t>Buffer</t>
  </si>
  <si>
    <t>Requirements Gathering</t>
  </si>
  <si>
    <t>Track Progresss Summary</t>
  </si>
  <si>
    <t>Storyboard with sponsor</t>
  </si>
  <si>
    <t>Test Discipline</t>
  </si>
  <si>
    <t>Develop Test Cases</t>
  </si>
  <si>
    <t>Building Database</t>
  </si>
  <si>
    <t>Implementing Components</t>
  </si>
  <si>
    <t>Testing &amp; Debugging</t>
  </si>
  <si>
    <t>Deploy to iPad for testing</t>
  </si>
  <si>
    <t>Testing of all Integrated Functions</t>
  </si>
  <si>
    <t>Preparation for Final Presentation</t>
  </si>
  <si>
    <t>Preparation for Acceptance</t>
  </si>
  <si>
    <t>Preparation of Poster</t>
  </si>
  <si>
    <t>Design Poster</t>
  </si>
  <si>
    <t>Prepare Final Presentation materials</t>
  </si>
  <si>
    <t>Production</t>
  </si>
  <si>
    <t>Actual Man Hours</t>
  </si>
  <si>
    <t>Planned Man Hours</t>
  </si>
  <si>
    <t>Man Hours Metric</t>
  </si>
  <si>
    <t>7th Nov 2012</t>
  </si>
  <si>
    <t>16th Nov 2012</t>
  </si>
  <si>
    <t>14th Dec 2012</t>
  </si>
  <si>
    <t>7th Jan 2013</t>
  </si>
  <si>
    <t>Planned Start</t>
  </si>
  <si>
    <t>Planned Finish</t>
  </si>
  <si>
    <t>Planned Duration (Days)</t>
  </si>
  <si>
    <t>Actual Duration (Days)</t>
  </si>
  <si>
    <t>1 day</t>
  </si>
  <si>
    <t>Plugin Values</t>
  </si>
  <si>
    <t>Opening Ports</t>
  </si>
  <si>
    <t>29th Oct 2012</t>
  </si>
  <si>
    <t>Login/Logout</t>
  </si>
  <si>
    <t>Integration</t>
  </si>
  <si>
    <t>Testing and Integrating</t>
  </si>
  <si>
    <t>Completed</t>
  </si>
  <si>
    <t>4th Nov 2012</t>
  </si>
  <si>
    <t>3th Nov 2012</t>
  </si>
  <si>
    <t>1st Nov 2012</t>
  </si>
  <si>
    <t>Prepare storyboard &amp; rehearse presentation slides</t>
  </si>
  <si>
    <t>16th Dec 2012</t>
  </si>
  <si>
    <t>11 days</t>
  </si>
  <si>
    <t>15th Dec 2012</t>
  </si>
  <si>
    <t>18th Dec 2012</t>
  </si>
  <si>
    <t>Testing</t>
  </si>
  <si>
    <t>Work on feedback</t>
  </si>
  <si>
    <t>22nd Feb 2013</t>
  </si>
  <si>
    <t>20th Mar 2013</t>
  </si>
  <si>
    <t>Final Review of feedbacks and testing</t>
  </si>
  <si>
    <t>5th Apr 2013</t>
  </si>
  <si>
    <t>20 days</t>
  </si>
  <si>
    <t>Provide "retail" search services using java restful webservice</t>
  </si>
  <si>
    <t>Provide "places of interest" search services using java restful webservice</t>
  </si>
  <si>
    <t>19th Nov 2012</t>
  </si>
  <si>
    <t>Kuang Quan ,Wei Hao</t>
  </si>
  <si>
    <t>Implementation &amp; Testing for Categories: Nearby</t>
  </si>
  <si>
    <t>Provide "dining" search services using java restful webservice</t>
  </si>
  <si>
    <t>20th Dec 2012</t>
  </si>
  <si>
    <t>17th Dec 2012</t>
  </si>
  <si>
    <t>Implementation &amp; Testing for Categories: Foodie</t>
  </si>
  <si>
    <t>26th Dec 2012</t>
  </si>
  <si>
    <t>4th Jan 2013</t>
  </si>
  <si>
    <t>5th Jan 2013</t>
  </si>
  <si>
    <t>14th Jan 2013</t>
  </si>
  <si>
    <t>15th Jan 2013</t>
  </si>
  <si>
    <t>24th Dec 2012</t>
  </si>
  <si>
    <t>28th Dec 2012</t>
  </si>
  <si>
    <t>6th Jan 2013</t>
  </si>
  <si>
    <t>8th Jan 2013</t>
  </si>
  <si>
    <t>17th Jan 2013</t>
  </si>
  <si>
    <t>18th Jan 2013</t>
  </si>
  <si>
    <t>19th Jan 2013</t>
  </si>
  <si>
    <t>Milestone 3: 7th Jan 2013: Registration of FYP</t>
  </si>
  <si>
    <t>Milestone 6: 26th April 2013: Poster Day</t>
  </si>
  <si>
    <t>19th Feb 2013</t>
  </si>
  <si>
    <t>11th Feb 2013</t>
  </si>
  <si>
    <t>15th Feb 2013</t>
  </si>
  <si>
    <t>30th Dec 2012</t>
  </si>
  <si>
    <t>10th Jan 2013</t>
  </si>
  <si>
    <t>Study Week + Exam Period (19thNov12-10thDec12)</t>
  </si>
  <si>
    <t>Discussion with supervisor / advisors on acceptance feedback</t>
  </si>
  <si>
    <t>9th Nov 2012</t>
  </si>
  <si>
    <t>12th Nov 2012</t>
  </si>
  <si>
    <t>Storyboard with sponsor (Meeting)</t>
  </si>
  <si>
    <t>10th Dec2012</t>
  </si>
  <si>
    <t>21st Dec 2012</t>
  </si>
  <si>
    <t>31st Dec 2012</t>
  </si>
  <si>
    <t>1st Jan 2013</t>
  </si>
  <si>
    <t>11th Jan 2013</t>
  </si>
  <si>
    <t>8 Days</t>
  </si>
  <si>
    <t>6th Feb 2013</t>
  </si>
  <si>
    <t>8 days</t>
  </si>
  <si>
    <t>7 days</t>
  </si>
  <si>
    <t>8th Feb 2013</t>
  </si>
  <si>
    <t>13th Feb 2013</t>
  </si>
  <si>
    <t>13rd Dec 2012</t>
  </si>
  <si>
    <t>32 days</t>
  </si>
  <si>
    <t>22nd Dec 2012</t>
  </si>
  <si>
    <t>23rd Dec 2012</t>
  </si>
  <si>
    <t>31st Dec 2013</t>
  </si>
  <si>
    <t>12th Jan 2013</t>
  </si>
  <si>
    <t>13th Jan 2013</t>
  </si>
  <si>
    <t>12th Feb 2013</t>
  </si>
  <si>
    <t>Prepare for Midterm Review</t>
  </si>
  <si>
    <t>Prepare slides</t>
  </si>
  <si>
    <t>Rehearsal</t>
  </si>
  <si>
    <t>16th Feb 2013</t>
  </si>
  <si>
    <t>Discuss feedback from midterm</t>
  </si>
  <si>
    <t>Update Wiki</t>
  </si>
  <si>
    <t>20th Feb 2013</t>
  </si>
  <si>
    <t>21st Feb 2013</t>
  </si>
  <si>
    <t>25th Feb 2013</t>
  </si>
  <si>
    <t>1st Mar 2013</t>
  </si>
  <si>
    <t>12th Apr 2013</t>
  </si>
  <si>
    <t>13th Apr 2013</t>
  </si>
  <si>
    <t>1st phase - Normalization</t>
  </si>
  <si>
    <t>2nd phase - Data validation</t>
  </si>
  <si>
    <t>Home screen completed</t>
  </si>
  <si>
    <t>Wei Hao / Jessie</t>
  </si>
  <si>
    <t>Basic Search functionality on iPad completed (for restaurants)</t>
  </si>
  <si>
    <t>Modify appearance of navigation bar and add cusom tab bar to views</t>
  </si>
  <si>
    <t>Installing Java, Apache Tomcat on Ubuntu</t>
  </si>
  <si>
    <t>12nd Dec 2012</t>
  </si>
  <si>
    <t>Code webservice for the retrival of resturant data from database</t>
  </si>
  <si>
    <t>Installing LUCENE SOLR on Tomcat</t>
  </si>
  <si>
    <t>Installing MONGO-LUCENE connector on Ubantu</t>
  </si>
  <si>
    <t>Location detail page layout completed</t>
  </si>
  <si>
    <t>Implementation &amp; Testing for Categories: Arty Farty, Local Culture, Family, Adventure</t>
  </si>
  <si>
    <t>Facebook, Google Integration &amp; Google Map (Part 1)</t>
  </si>
  <si>
    <t>Facebook, Google Integration &amp; Google Map (Part 2)</t>
  </si>
  <si>
    <t>Facebook, Google Integration &amp; Google Map (Part 3)</t>
  </si>
  <si>
    <t>27th Dec 2012</t>
  </si>
  <si>
    <t>Improve search logic and inteerface workflow</t>
  </si>
  <si>
    <t>Change filter buttons and complete search filters</t>
  </si>
  <si>
    <t>Favourites list completed</t>
  </si>
  <si>
    <t>9th Jan 2013</t>
  </si>
  <si>
    <t>14st Jan 2013</t>
  </si>
  <si>
    <t>MongoDB, LAMP, RockMongo installed on test server</t>
  </si>
  <si>
    <t>12th Dec 2012</t>
  </si>
  <si>
    <t>Updates pushed to production server</t>
  </si>
  <si>
    <t>29th Dec 2012</t>
  </si>
  <si>
    <t>Installing Solr-Mongo connector on test server</t>
  </si>
  <si>
    <t>ElasticSearch installed on test server</t>
  </si>
  <si>
    <t>ElasticSearch-Mongo connector installed on test server</t>
  </si>
  <si>
    <t>API for geolocation search completed</t>
  </si>
  <si>
    <t>Retrieval of GPS coordinate of device completed</t>
  </si>
  <si>
    <t>Google Plus share function completed</t>
  </si>
  <si>
    <t>Retrieval and display of location details completed</t>
  </si>
  <si>
    <t>16th Jan 2013</t>
  </si>
  <si>
    <t>Setting up MySQL Database</t>
  </si>
  <si>
    <t>1st phase - Data Normalization</t>
  </si>
  <si>
    <t xml:space="preserve">2nd phase - Data validation </t>
  </si>
  <si>
    <t>Map function completed</t>
  </si>
  <si>
    <t>26th Jan 2013</t>
  </si>
  <si>
    <t>24th Jan 2013</t>
  </si>
  <si>
    <t>27th Jan 2013</t>
  </si>
  <si>
    <t>Add &amp; Remove location from favourite list</t>
  </si>
  <si>
    <t>28th Jan 2013</t>
  </si>
  <si>
    <t>Unit Testing 1</t>
  </si>
  <si>
    <t>5th Feb 2013</t>
  </si>
  <si>
    <t>31th Jan 2013</t>
  </si>
  <si>
    <t>Prepare UT questions</t>
  </si>
  <si>
    <t>Milestone 4: 20th Feb 2013: Midterm Review</t>
  </si>
  <si>
    <t xml:space="preserve"> Integrate full restaurant datasets into database</t>
  </si>
  <si>
    <t>Improve rebuilding of databases via API</t>
  </si>
  <si>
    <t>Push updates to server</t>
  </si>
  <si>
    <t>Bug Squashing</t>
  </si>
  <si>
    <t>Facebook share function completed</t>
  </si>
  <si>
    <t>25th Jan 2013</t>
  </si>
  <si>
    <t>30th Jan 2013</t>
  </si>
  <si>
    <t>Update Reading of Restaurant Review Data</t>
  </si>
  <si>
    <t>Intergrate new Resturant data into database</t>
  </si>
  <si>
    <t>Retrieval Latitude from Google</t>
  </si>
  <si>
    <t>UT (10.30am - 5pm)</t>
  </si>
  <si>
    <t>9th Feb 2013</t>
  </si>
  <si>
    <t>Settings page completed</t>
  </si>
  <si>
    <t>Retails &amp; Recreation inserted into database</t>
  </si>
  <si>
    <t>38 days</t>
  </si>
  <si>
    <t>Simple Ranking Algorithm</t>
  </si>
  <si>
    <t>Add Reviews into data set</t>
  </si>
  <si>
    <t>Convert utility classes to static</t>
  </si>
  <si>
    <t>Autorebuild index</t>
  </si>
  <si>
    <t>Adding of fuzzy search</t>
  </si>
  <si>
    <t>7th Feb 2013</t>
  </si>
  <si>
    <t>Adding of key words from text file</t>
  </si>
  <si>
    <t>Adding of Ranking Algorithm</t>
  </si>
  <si>
    <t>14th Feb 2013</t>
  </si>
  <si>
    <t xml:space="preserve">Custom loading indicator &amp; display more info for reviews </t>
  </si>
  <si>
    <t>Editing of data via admin console</t>
  </si>
  <si>
    <t>Adding of full datasets from all domains</t>
  </si>
  <si>
    <t>Sponsor Meeting on feedbacks</t>
  </si>
  <si>
    <t>Brian, Wei Hao, Edward</t>
  </si>
  <si>
    <t>UAT with Sponsor</t>
  </si>
  <si>
    <t>Work onMidTerm feedback</t>
  </si>
  <si>
    <t>1st March 2013</t>
  </si>
  <si>
    <t>2nd Mar 2013</t>
  </si>
  <si>
    <t>Unit Testing 2</t>
  </si>
  <si>
    <t>UAT 1</t>
  </si>
  <si>
    <t>8th Mar 2013</t>
  </si>
  <si>
    <t>12th Mar 2013</t>
  </si>
  <si>
    <t>Preparation for UT2</t>
  </si>
  <si>
    <t>Preparing survey questions</t>
  </si>
  <si>
    <t>Gathering users</t>
  </si>
  <si>
    <t>6th Mar 2013</t>
  </si>
  <si>
    <t>Work on Sponsor's feedbacks</t>
  </si>
  <si>
    <t>Edward, Brian, Wei Hao</t>
  </si>
  <si>
    <t>Conducting of UT2</t>
  </si>
  <si>
    <t>Work on UT2 feedbacks</t>
  </si>
  <si>
    <t>1st Apr 2013</t>
  </si>
  <si>
    <t>2nd Apr 2013</t>
  </si>
  <si>
    <t>Finalize Testing</t>
  </si>
  <si>
    <t>Jessie, Kuang Quan</t>
  </si>
  <si>
    <t>Supervisor Rehearsal</t>
  </si>
  <si>
    <t>18th Apr 2013</t>
  </si>
  <si>
    <t>Milestone 5: 18th April 2013: Final presentation</t>
  </si>
  <si>
    <t>59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</si>
</sst>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58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22">
    <xf numFmtId="0" fontId="0" fillId="0" borderId="0" xfId="0"/>
    <xf numFmtId="0" fontId="7" fillId="0" borderId="0" xfId="0" applyFont="1"/>
    <xf numFmtId="0" fontId="10" fillId="0" borderId="7" xfId="1" applyFont="1" applyBorder="1" applyAlignment="1">
      <alignment horizontal="left" wrapText="1"/>
    </xf>
    <xf numFmtId="0" fontId="11" fillId="0" borderId="7" xfId="1" applyFont="1" applyFill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3" borderId="7" xfId="1" applyFont="1" applyFill="1" applyBorder="1" applyAlignment="1">
      <alignment horizontal="left" wrapText="1"/>
    </xf>
    <xf numFmtId="0" fontId="10" fillId="3" borderId="7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10" fillId="3" borderId="7" xfId="1" applyFont="1" applyFill="1" applyBorder="1" applyAlignment="1">
      <alignment horizontal="left"/>
    </xf>
    <xf numFmtId="0" fontId="10" fillId="0" borderId="7" xfId="0" applyFont="1" applyBorder="1"/>
    <xf numFmtId="0" fontId="10" fillId="0" borderId="7" xfId="0" applyFont="1" applyBorder="1" applyAlignment="1">
      <alignment horizontal="center"/>
    </xf>
    <xf numFmtId="0" fontId="10" fillId="0" borderId="7" xfId="0" applyFont="1" applyFill="1" applyBorder="1"/>
    <xf numFmtId="0" fontId="10" fillId="0" borderId="7" xfId="0" applyFont="1" applyBorder="1" applyAlignment="1">
      <alignment wrapText="1"/>
    </xf>
    <xf numFmtId="0" fontId="10" fillId="0" borderId="7" xfId="0" applyFont="1" applyBorder="1" applyAlignment="1">
      <alignment horizontal="center" vertical="center"/>
    </xf>
    <xf numFmtId="0" fontId="1" fillId="3" borderId="7" xfId="1" applyFill="1" applyBorder="1" applyAlignment="1">
      <alignment horizontal="center"/>
    </xf>
    <xf numFmtId="0" fontId="11" fillId="3" borderId="1" xfId="1" applyFont="1" applyFill="1" applyBorder="1" applyAlignment="1">
      <alignment horizontal="center"/>
    </xf>
    <xf numFmtId="0" fontId="11" fillId="0" borderId="7" xfId="0" applyFont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9" fillId="6" borderId="7" xfId="1" applyFont="1" applyFill="1" applyBorder="1" applyAlignment="1">
      <alignment horizontal="center" vertical="center"/>
    </xf>
    <xf numFmtId="0" fontId="9" fillId="6" borderId="7" xfId="1" applyFont="1" applyFill="1" applyBorder="1" applyAlignment="1">
      <alignment horizontal="center" vertical="center" wrapText="1"/>
    </xf>
    <xf numFmtId="0" fontId="8" fillId="3" borderId="0" xfId="0" applyFont="1" applyFill="1"/>
    <xf numFmtId="0" fontId="10" fillId="3" borderId="7" xfId="1" applyFont="1" applyFill="1" applyBorder="1" applyAlignment="1">
      <alignment horizontal="center"/>
    </xf>
    <xf numFmtId="0" fontId="11" fillId="0" borderId="3" xfId="0" applyFont="1" applyBorder="1" applyAlignment="1">
      <alignment horizontal="left" vertical="center" wrapText="1"/>
    </xf>
    <xf numFmtId="0" fontId="15" fillId="3" borderId="7" xfId="1" applyFont="1" applyFill="1" applyBorder="1" applyAlignment="1">
      <alignment vertical="center"/>
    </xf>
    <xf numFmtId="0" fontId="11" fillId="3" borderId="3" xfId="1" applyFont="1" applyFill="1" applyBorder="1" applyAlignment="1">
      <alignment vertical="center" wrapText="1"/>
    </xf>
    <xf numFmtId="0" fontId="10" fillId="0" borderId="7" xfId="0" applyFont="1" applyBorder="1" applyAlignment="1"/>
    <xf numFmtId="0" fontId="16" fillId="5" borderId="7" xfId="0" applyFont="1" applyFill="1" applyBorder="1" applyAlignment="1">
      <alignment horizontal="center"/>
    </xf>
    <xf numFmtId="0" fontId="16" fillId="5" borderId="7" xfId="1" applyFont="1" applyFill="1" applyBorder="1" applyAlignment="1">
      <alignment horizontal="left" wrapText="1"/>
    </xf>
    <xf numFmtId="0" fontId="16" fillId="5" borderId="7" xfId="1" applyFont="1" applyFill="1" applyBorder="1" applyAlignment="1">
      <alignment horizontal="center" wrapText="1"/>
    </xf>
    <xf numFmtId="0" fontId="16" fillId="5" borderId="7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16" fillId="5" borderId="7" xfId="0" applyFont="1" applyFill="1" applyBorder="1"/>
    <xf numFmtId="0" fontId="16" fillId="5" borderId="7" xfId="0" applyFont="1" applyFill="1" applyBorder="1" applyAlignment="1">
      <alignment horizontal="left" vertical="center" wrapText="1"/>
    </xf>
    <xf numFmtId="15" fontId="10" fillId="3" borderId="7" xfId="1" applyNumberFormat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11" fillId="3" borderId="7" xfId="1" applyFont="1" applyFill="1" applyBorder="1" applyAlignment="1">
      <alignment horizontal="left" wrapText="1"/>
    </xf>
    <xf numFmtId="0" fontId="16" fillId="5" borderId="3" xfId="1" applyFont="1" applyFill="1" applyBorder="1" applyAlignment="1">
      <alignment horizontal="left" wrapText="1"/>
    </xf>
    <xf numFmtId="0" fontId="16" fillId="5" borderId="3" xfId="1" applyFont="1" applyFill="1" applyBorder="1" applyAlignment="1">
      <alignment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4" fillId="7" borderId="7" xfId="1" applyFont="1" applyFill="1" applyBorder="1" applyAlignment="1">
      <alignment vertical="center" wrapText="1"/>
    </xf>
    <xf numFmtId="0" fontId="10" fillId="3" borderId="1" xfId="1" applyFont="1" applyFill="1" applyBorder="1"/>
    <xf numFmtId="0" fontId="3" fillId="3" borderId="2" xfId="1" applyFont="1" applyFill="1" applyBorder="1" applyAlignment="1">
      <alignment horizontal="center"/>
    </xf>
    <xf numFmtId="0" fontId="11" fillId="3" borderId="1" xfId="1" applyFont="1" applyFill="1" applyBorder="1"/>
    <xf numFmtId="0" fontId="16" fillId="5" borderId="1" xfId="1" applyFont="1" applyFill="1" applyBorder="1"/>
    <xf numFmtId="0" fontId="16" fillId="5" borderId="1" xfId="1" applyFont="1" applyFill="1" applyBorder="1" applyAlignment="1">
      <alignment wrapText="1"/>
    </xf>
    <xf numFmtId="0" fontId="10" fillId="3" borderId="7" xfId="1" applyFont="1" applyFill="1" applyBorder="1"/>
    <xf numFmtId="0" fontId="14" fillId="7" borderId="7" xfId="1" applyFont="1" applyFill="1" applyBorder="1" applyAlignment="1">
      <alignment horizontal="center" vertical="center"/>
    </xf>
    <xf numFmtId="0" fontId="1" fillId="3" borderId="3" xfId="1" applyFill="1" applyBorder="1" applyAlignment="1">
      <alignment horizontal="center"/>
    </xf>
    <xf numFmtId="0" fontId="10" fillId="3" borderId="7" xfId="1" applyFont="1" applyFill="1" applyBorder="1" applyAlignment="1">
      <alignment horizontal="center"/>
    </xf>
    <xf numFmtId="0" fontId="1" fillId="3" borderId="2" xfId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5" fillId="3" borderId="3" xfId="1" applyFont="1" applyFill="1" applyBorder="1" applyAlignment="1">
      <alignment vertical="center"/>
    </xf>
    <xf numFmtId="0" fontId="18" fillId="0" borderId="0" xfId="0" applyFont="1"/>
    <xf numFmtId="0" fontId="19" fillId="0" borderId="0" xfId="0" applyFont="1" applyAlignment="1">
      <alignment wrapText="1"/>
    </xf>
    <xf numFmtId="0" fontId="10" fillId="3" borderId="7" xfId="1" applyFont="1" applyFill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/>
    </xf>
    <xf numFmtId="0" fontId="10" fillId="0" borderId="0" xfId="0" applyFont="1"/>
    <xf numFmtId="0" fontId="10" fillId="3" borderId="7" xfId="1" applyNumberFormat="1" applyFont="1" applyFill="1" applyBorder="1" applyAlignment="1">
      <alignment horizontal="center"/>
    </xf>
    <xf numFmtId="0" fontId="14" fillId="9" borderId="7" xfId="1" applyFont="1" applyFill="1" applyBorder="1" applyAlignment="1">
      <alignment horizontal="left" wrapText="1"/>
    </xf>
    <xf numFmtId="0" fontId="14" fillId="9" borderId="7" xfId="1" applyFont="1" applyFill="1" applyBorder="1" applyAlignment="1">
      <alignment horizontal="center"/>
    </xf>
    <xf numFmtId="0" fontId="20" fillId="9" borderId="7" xfId="1" applyFont="1" applyFill="1" applyBorder="1" applyAlignment="1">
      <alignment horizontal="center"/>
    </xf>
    <xf numFmtId="0" fontId="20" fillId="7" borderId="1" xfId="1" applyFont="1" applyFill="1" applyBorder="1" applyAlignment="1">
      <alignment horizontal="center"/>
    </xf>
    <xf numFmtId="0" fontId="20" fillId="7" borderId="7" xfId="1" applyFont="1" applyFill="1" applyBorder="1" applyAlignment="1">
      <alignment horizontal="center"/>
    </xf>
    <xf numFmtId="0" fontId="14" fillId="9" borderId="7" xfId="1" applyFont="1" applyFill="1" applyBorder="1" applyAlignment="1">
      <alignment horizontal="left" vertical="center" wrapText="1"/>
    </xf>
    <xf numFmtId="0" fontId="14" fillId="9" borderId="7" xfId="1" applyFont="1" applyFill="1" applyBorder="1" applyAlignment="1">
      <alignment horizontal="center" vertical="center"/>
    </xf>
    <xf numFmtId="15" fontId="14" fillId="9" borderId="7" xfId="1" applyNumberFormat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vertical="center"/>
    </xf>
    <xf numFmtId="0" fontId="9" fillId="3" borderId="2" xfId="1" applyFont="1" applyFill="1" applyBorder="1" applyAlignment="1">
      <alignment vertical="center"/>
    </xf>
    <xf numFmtId="0" fontId="9" fillId="3" borderId="1" xfId="1" applyFont="1" applyFill="1" applyBorder="1" applyAlignment="1">
      <alignment vertical="center"/>
    </xf>
    <xf numFmtId="0" fontId="10" fillId="3" borderId="3" xfId="0" applyFont="1" applyFill="1" applyBorder="1" applyAlignment="1"/>
    <xf numFmtId="0" fontId="10" fillId="3" borderId="2" xfId="0" applyFont="1" applyFill="1" applyBorder="1" applyAlignment="1"/>
    <xf numFmtId="0" fontId="10" fillId="3" borderId="1" xfId="0" applyFont="1" applyFill="1" applyBorder="1" applyAlignment="1"/>
    <xf numFmtId="0" fontId="10" fillId="3" borderId="3" xfId="1" applyFont="1" applyFill="1" applyBorder="1" applyAlignment="1"/>
    <xf numFmtId="0" fontId="10" fillId="3" borderId="2" xfId="1" applyFont="1" applyFill="1" applyBorder="1" applyAlignment="1"/>
    <xf numFmtId="0" fontId="10" fillId="3" borderId="1" xfId="1" applyFont="1" applyFill="1" applyBorder="1" applyAlignment="1"/>
    <xf numFmtId="0" fontId="14" fillId="2" borderId="3" xfId="1" applyFont="1" applyFill="1" applyBorder="1" applyAlignment="1"/>
    <xf numFmtId="0" fontId="14" fillId="2" borderId="2" xfId="1" applyFont="1" applyFill="1" applyBorder="1" applyAlignment="1"/>
    <xf numFmtId="0" fontId="14" fillId="2" borderId="1" xfId="1" applyFont="1" applyFill="1" applyBorder="1" applyAlignment="1"/>
    <xf numFmtId="0" fontId="13" fillId="8" borderId="3" xfId="1" applyFont="1" applyFill="1" applyBorder="1" applyAlignment="1"/>
    <xf numFmtId="0" fontId="13" fillId="8" borderId="2" xfId="1" applyFont="1" applyFill="1" applyBorder="1" applyAlignment="1"/>
    <xf numFmtId="0" fontId="13" fillId="8" borderId="1" xfId="1" applyFont="1" applyFill="1" applyBorder="1" applyAlignment="1"/>
    <xf numFmtId="0" fontId="11" fillId="3" borderId="3" xfId="1" applyFont="1" applyFill="1" applyBorder="1" applyAlignment="1"/>
    <xf numFmtId="0" fontId="11" fillId="3" borderId="2" xfId="1" applyFont="1" applyFill="1" applyBorder="1" applyAlignment="1"/>
    <xf numFmtId="0" fontId="11" fillId="3" borderId="1" xfId="1" applyFont="1" applyFill="1" applyBorder="1" applyAlignment="1"/>
    <xf numFmtId="0" fontId="15" fillId="3" borderId="2" xfId="1" applyFont="1" applyFill="1" applyBorder="1" applyAlignment="1">
      <alignment vertical="center"/>
    </xf>
    <xf numFmtId="0" fontId="15" fillId="3" borderId="1" xfId="1" applyFont="1" applyFill="1" applyBorder="1" applyAlignment="1">
      <alignment vertical="center"/>
    </xf>
    <xf numFmtId="0" fontId="4" fillId="3" borderId="3" xfId="1" applyFont="1" applyFill="1" applyBorder="1" applyAlignment="1"/>
    <xf numFmtId="0" fontId="4" fillId="3" borderId="2" xfId="1" applyFont="1" applyFill="1" applyBorder="1" applyAlignment="1"/>
    <xf numFmtId="0" fontId="4" fillId="3" borderId="1" xfId="1" applyFont="1" applyFill="1" applyBorder="1" applyAlignment="1"/>
    <xf numFmtId="0" fontId="14" fillId="9" borderId="7" xfId="1" applyNumberFormat="1" applyFont="1" applyFill="1" applyBorder="1" applyAlignment="1">
      <alignment horizontal="center" vertical="center"/>
    </xf>
    <xf numFmtId="0" fontId="1" fillId="3" borderId="3" xfId="1" applyFill="1" applyBorder="1" applyAlignment="1"/>
    <xf numFmtId="0" fontId="1" fillId="3" borderId="2" xfId="1" applyFill="1" applyBorder="1" applyAlignment="1"/>
    <xf numFmtId="0" fontId="14" fillId="2" borderId="2" xfId="1" applyFont="1" applyFill="1" applyBorder="1" applyAlignment="1">
      <alignment vertical="center" wrapText="1"/>
    </xf>
    <xf numFmtId="0" fontId="14" fillId="2" borderId="1" xfId="1" applyFont="1" applyFill="1" applyBorder="1" applyAlignment="1">
      <alignment vertical="center" wrapText="1"/>
    </xf>
    <xf numFmtId="0" fontId="14" fillId="2" borderId="3" xfId="1" applyFont="1" applyFill="1" applyBorder="1" applyAlignment="1">
      <alignment vertical="center"/>
    </xf>
    <xf numFmtId="0" fontId="14" fillId="2" borderId="2" xfId="1" applyFont="1" applyFill="1" applyBorder="1" applyAlignment="1">
      <alignment vertical="center"/>
    </xf>
    <xf numFmtId="0" fontId="14" fillId="2" borderId="1" xfId="1" applyFont="1" applyFill="1" applyBorder="1" applyAlignment="1">
      <alignment vertical="center"/>
    </xf>
    <xf numFmtId="0" fontId="2" fillId="3" borderId="3" xfId="1" applyFont="1" applyFill="1" applyBorder="1" applyAlignment="1"/>
    <xf numFmtId="0" fontId="2" fillId="3" borderId="2" xfId="1" applyFont="1" applyFill="1" applyBorder="1" applyAlignment="1"/>
    <xf numFmtId="0" fontId="2" fillId="3" borderId="1" xfId="1" applyFont="1" applyFill="1" applyBorder="1" applyAlignment="1"/>
    <xf numFmtId="0" fontId="7" fillId="0" borderId="0" xfId="0" applyFont="1" applyAlignment="1">
      <alignment wrapText="1"/>
    </xf>
    <xf numFmtId="0" fontId="15" fillId="7" borderId="7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3" borderId="1" xfId="1" applyFont="1" applyFill="1" applyBorder="1" applyAlignment="1">
      <alignment horizontal="center"/>
    </xf>
    <xf numFmtId="0" fontId="15" fillId="3" borderId="3" xfId="1" applyFont="1" applyFill="1" applyBorder="1" applyAlignment="1">
      <alignment horizontal="center" vertical="center"/>
    </xf>
    <xf numFmtId="0" fontId="10" fillId="0" borderId="7" xfId="1" applyNumberFormat="1" applyFont="1" applyBorder="1" applyAlignment="1">
      <alignment horizontal="center"/>
    </xf>
    <xf numFmtId="0" fontId="11" fillId="3" borderId="10" xfId="1" applyFont="1" applyFill="1" applyBorder="1" applyAlignment="1">
      <alignment horizontal="center"/>
    </xf>
    <xf numFmtId="0" fontId="10" fillId="3" borderId="8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" fillId="3" borderId="1" xfId="1" applyFill="1" applyBorder="1" applyAlignment="1"/>
    <xf numFmtId="0" fontId="16" fillId="5" borderId="1" xfId="0" applyFont="1" applyFill="1" applyBorder="1" applyAlignment="1">
      <alignment horizontal="left" vertical="center" wrapText="1"/>
    </xf>
    <xf numFmtId="0" fontId="14" fillId="3" borderId="2" xfId="1" applyFont="1" applyFill="1" applyBorder="1" applyAlignment="1">
      <alignment vertical="center"/>
    </xf>
    <xf numFmtId="0" fontId="14" fillId="3" borderId="2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5" fillId="7" borderId="3" xfId="1" applyFont="1" applyFill="1" applyBorder="1" applyAlignment="1">
      <alignment vertical="center" wrapText="1"/>
    </xf>
    <xf numFmtId="0" fontId="16" fillId="5" borderId="1" xfId="1" applyFont="1" applyFill="1" applyBorder="1" applyAlignment="1">
      <alignment horizontal="left" wrapText="1"/>
    </xf>
    <xf numFmtId="0" fontId="11" fillId="3" borderId="1" xfId="1" applyFont="1" applyFill="1" applyBorder="1" applyAlignment="1">
      <alignment horizontal="left" wrapText="1"/>
    </xf>
    <xf numFmtId="0" fontId="16" fillId="5" borderId="2" xfId="1" applyFont="1" applyFill="1" applyBorder="1" applyAlignment="1">
      <alignment horizontal="left" wrapText="1"/>
    </xf>
    <xf numFmtId="0" fontId="11" fillId="3" borderId="2" xfId="1" applyFont="1" applyFill="1" applyBorder="1" applyAlignment="1">
      <alignment vertical="center" wrapText="1"/>
    </xf>
    <xf numFmtId="0" fontId="16" fillId="5" borderId="2" xfId="1" applyFont="1" applyFill="1" applyBorder="1" applyAlignment="1">
      <alignment vertical="center" wrapText="1"/>
    </xf>
    <xf numFmtId="0" fontId="17" fillId="2" borderId="2" xfId="1" applyFont="1" applyFill="1" applyBorder="1" applyAlignment="1"/>
    <xf numFmtId="0" fontId="17" fillId="2" borderId="1" xfId="1" applyFont="1" applyFill="1" applyBorder="1" applyAlignment="1"/>
    <xf numFmtId="0" fontId="15" fillId="9" borderId="7" xfId="1" applyFont="1" applyFill="1" applyBorder="1" applyAlignment="1">
      <alignment horizontal="center"/>
    </xf>
    <xf numFmtId="0" fontId="21" fillId="2" borderId="2" xfId="1" applyFont="1" applyFill="1" applyBorder="1" applyAlignment="1"/>
    <xf numFmtId="0" fontId="10" fillId="3" borderId="1" xfId="1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4" fillId="7" borderId="7" xfId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/>
    </xf>
    <xf numFmtId="0" fontId="11" fillId="3" borderId="9" xfId="1" applyFont="1" applyFill="1" applyBorder="1" applyAlignment="1">
      <alignment horizontal="center"/>
    </xf>
    <xf numFmtId="0" fontId="10" fillId="3" borderId="9" xfId="1" applyFont="1" applyFill="1" applyBorder="1" applyAlignment="1">
      <alignment horizontal="center"/>
    </xf>
    <xf numFmtId="0" fontId="1" fillId="3" borderId="1" xfId="1" applyFill="1" applyBorder="1" applyAlignment="1">
      <alignment horizontal="center"/>
    </xf>
    <xf numFmtId="0" fontId="14" fillId="3" borderId="3" xfId="1" applyFont="1" applyFill="1" applyBorder="1" applyAlignment="1">
      <alignment horizontal="center" vertical="center"/>
    </xf>
    <xf numFmtId="0" fontId="22" fillId="3" borderId="7" xfId="1" applyFont="1" applyFill="1" applyBorder="1" applyAlignment="1">
      <alignment horizontal="center" vertical="center"/>
    </xf>
    <xf numFmtId="0" fontId="1" fillId="5" borderId="7" xfId="1" applyFill="1" applyBorder="1" applyAlignment="1">
      <alignment horizontal="center"/>
    </xf>
    <xf numFmtId="0" fontId="3" fillId="5" borderId="7" xfId="1" applyFont="1" applyFill="1" applyBorder="1" applyAlignment="1">
      <alignment horizontal="center"/>
    </xf>
    <xf numFmtId="0" fontId="1" fillId="5" borderId="3" xfId="1" applyFill="1" applyBorder="1" applyAlignment="1">
      <alignment horizontal="center"/>
    </xf>
    <xf numFmtId="0" fontId="10" fillId="5" borderId="7" xfId="1" applyFont="1" applyFill="1" applyBorder="1" applyAlignment="1">
      <alignment horizontal="center"/>
    </xf>
    <xf numFmtId="0" fontId="10" fillId="5" borderId="3" xfId="1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 vertical="center"/>
    </xf>
    <xf numFmtId="0" fontId="14" fillId="7" borderId="8" xfId="1" applyFont="1" applyFill="1" applyBorder="1" applyAlignment="1">
      <alignment horizontal="center" vertical="center"/>
    </xf>
    <xf numFmtId="0" fontId="1" fillId="5" borderId="3" xfId="1" applyFill="1" applyBorder="1" applyAlignment="1">
      <alignment horizontal="center"/>
    </xf>
    <xf numFmtId="0" fontId="11" fillId="3" borderId="1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left" wrapText="1"/>
    </xf>
    <xf numFmtId="0" fontId="10" fillId="3" borderId="2" xfId="1" applyFont="1" applyFill="1" applyBorder="1"/>
    <xf numFmtId="0" fontId="10" fillId="3" borderId="7" xfId="1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/>
    </xf>
    <xf numFmtId="0" fontId="14" fillId="7" borderId="7" xfId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1" fillId="3" borderId="7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0" fillId="0" borderId="0" xfId="0" applyNumberFormat="1" applyFont="1" applyAlignment="1" applyProtection="1">
      <alignment horizontal="left" wrapText="1"/>
    </xf>
    <xf numFmtId="0" fontId="10" fillId="3" borderId="7" xfId="1" applyFont="1" applyFill="1" applyBorder="1" applyAlignment="1">
      <alignment horizontal="center"/>
    </xf>
    <xf numFmtId="0" fontId="11" fillId="3" borderId="3" xfId="0" applyFont="1" applyFill="1" applyBorder="1" applyAlignment="1">
      <alignment horizontal="left" vertical="center" wrapText="1"/>
    </xf>
    <xf numFmtId="0" fontId="11" fillId="3" borderId="5" xfId="1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2" fillId="0" borderId="9" xfId="1" applyFont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" fillId="5" borderId="3" xfId="1" applyFill="1" applyBorder="1" applyAlignment="1">
      <alignment horizontal="center"/>
    </xf>
    <xf numFmtId="0" fontId="14" fillId="7" borderId="4" xfId="1" applyFont="1" applyFill="1" applyBorder="1" applyAlignment="1">
      <alignment horizontal="center" vertical="center"/>
    </xf>
    <xf numFmtId="0" fontId="14" fillId="7" borderId="7" xfId="1" applyFont="1" applyFill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14" fillId="7" borderId="13" xfId="1" applyFont="1" applyFill="1" applyBorder="1" applyAlignment="1">
      <alignment vertical="center" wrapText="1"/>
    </xf>
    <xf numFmtId="0" fontId="11" fillId="2" borderId="7" xfId="1" applyFont="1" applyFill="1" applyBorder="1" applyAlignment="1">
      <alignment horizontal="center"/>
    </xf>
    <xf numFmtId="0" fontId="11" fillId="3" borderId="2" xfId="0" applyFont="1" applyFill="1" applyBorder="1" applyAlignment="1">
      <alignment horizontal="left" vertical="center" wrapText="1"/>
    </xf>
    <xf numFmtId="0" fontId="10" fillId="3" borderId="3" xfId="1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center"/>
    </xf>
    <xf numFmtId="0" fontId="1" fillId="3" borderId="14" xfId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horizont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4" fillId="0" borderId="3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vertical="center"/>
    </xf>
    <xf numFmtId="0" fontId="1" fillId="0" borderId="2" xfId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10" fillId="0" borderId="4" xfId="1" applyFont="1" applyFill="1" applyBorder="1" applyAlignment="1">
      <alignment horizontal="center"/>
    </xf>
    <xf numFmtId="0" fontId="22" fillId="0" borderId="7" xfId="1" applyFont="1" applyFill="1" applyBorder="1" applyAlignment="1">
      <alignment horizontal="center" vertical="center"/>
    </xf>
    <xf numFmtId="0" fontId="11" fillId="0" borderId="3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1" fillId="0" borderId="3" xfId="0" applyFont="1" applyFill="1" applyBorder="1" applyAlignment="1">
      <alignment horizontal="left" vertical="center" wrapText="1"/>
    </xf>
    <xf numFmtId="0" fontId="15" fillId="0" borderId="2" xfId="1" applyFont="1" applyFill="1" applyBorder="1" applyAlignment="1">
      <alignment vertical="center"/>
    </xf>
    <xf numFmtId="0" fontId="1" fillId="3" borderId="4" xfId="1" applyFill="1" applyBorder="1" applyAlignment="1">
      <alignment horizontal="center"/>
    </xf>
    <xf numFmtId="0" fontId="1" fillId="3" borderId="5" xfId="1" applyFill="1" applyBorder="1" applyAlignment="1">
      <alignment horizontal="center"/>
    </xf>
    <xf numFmtId="0" fontId="10" fillId="3" borderId="7" xfId="1" applyFont="1" applyFill="1" applyBorder="1" applyAlignment="1">
      <alignment horizontal="center"/>
    </xf>
    <xf numFmtId="0" fontId="10" fillId="0" borderId="3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/>
    </xf>
    <xf numFmtId="0" fontId="14" fillId="7" borderId="7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/>
    </xf>
    <xf numFmtId="0" fontId="10" fillId="3" borderId="1" xfId="1" applyFont="1" applyFill="1" applyBorder="1" applyAlignment="1">
      <alignment wrapText="1"/>
    </xf>
    <xf numFmtId="0" fontId="20" fillId="7" borderId="7" xfId="0" applyFont="1" applyFill="1" applyBorder="1" applyAlignment="1">
      <alignment horizontal="left"/>
    </xf>
    <xf numFmtId="0" fontId="10" fillId="3" borderId="7" xfId="1" applyFont="1" applyFill="1" applyBorder="1" applyAlignment="1">
      <alignment horizontal="center"/>
    </xf>
    <xf numFmtId="0" fontId="11" fillId="0" borderId="9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10" fillId="0" borderId="11" xfId="1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4" fillId="0" borderId="5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vertical="center"/>
    </xf>
    <xf numFmtId="0" fontId="1" fillId="0" borderId="13" xfId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10" fillId="3" borderId="17" xfId="1" applyFont="1" applyFill="1" applyBorder="1" applyAlignment="1">
      <alignment horizontal="center"/>
    </xf>
    <xf numFmtId="0" fontId="11" fillId="0" borderId="17" xfId="1" applyFont="1" applyFill="1" applyBorder="1" applyAlignment="1">
      <alignment horizontal="center"/>
    </xf>
    <xf numFmtId="0" fontId="10" fillId="0" borderId="17" xfId="1" applyFont="1" applyFill="1" applyBorder="1" applyAlignment="1">
      <alignment horizontal="center"/>
    </xf>
    <xf numFmtId="0" fontId="10" fillId="3" borderId="2" xfId="1" applyFont="1" applyFill="1" applyBorder="1" applyAlignment="1">
      <alignment wrapText="1"/>
    </xf>
    <xf numFmtId="0" fontId="10" fillId="3" borderId="5" xfId="1" applyFont="1" applyFill="1" applyBorder="1" applyAlignment="1"/>
    <xf numFmtId="0" fontId="10" fillId="3" borderId="13" xfId="1" applyFont="1" applyFill="1" applyBorder="1" applyAlignment="1"/>
    <xf numFmtId="0" fontId="10" fillId="3" borderId="12" xfId="1" applyFont="1" applyFill="1" applyBorder="1" applyAlignment="1"/>
    <xf numFmtId="0" fontId="10" fillId="3" borderId="18" xfId="1" applyFont="1" applyFill="1" applyBorder="1" applyAlignment="1">
      <alignment horizontal="center"/>
    </xf>
    <xf numFmtId="0" fontId="10" fillId="3" borderId="19" xfId="1" applyFont="1" applyFill="1" applyBorder="1" applyAlignment="1">
      <alignment horizontal="center"/>
    </xf>
    <xf numFmtId="0" fontId="10" fillId="3" borderId="20" xfId="1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4" fillId="7" borderId="7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/>
    </xf>
    <xf numFmtId="0" fontId="10" fillId="3" borderId="2" xfId="1" applyFont="1" applyFill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0" fillId="3" borderId="7" xfId="1" applyFont="1" applyFill="1" applyBorder="1" applyAlignment="1">
      <alignment horizontal="center"/>
    </xf>
    <xf numFmtId="0" fontId="10" fillId="3" borderId="11" xfId="1" applyFont="1" applyFill="1" applyBorder="1" applyAlignment="1">
      <alignment horizontal="center"/>
    </xf>
    <xf numFmtId="0" fontId="10" fillId="3" borderId="10" xfId="1" applyFont="1" applyFill="1" applyBorder="1" applyAlignment="1">
      <alignment horizontal="center"/>
    </xf>
    <xf numFmtId="0" fontId="10" fillId="3" borderId="8" xfId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0" fillId="3" borderId="17" xfId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3" borderId="1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4" fillId="2" borderId="3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3" fillId="4" borderId="3" xfId="1" applyFont="1" applyFill="1" applyBorder="1" applyAlignment="1">
      <alignment horizontal="left" vertical="center"/>
    </xf>
    <xf numFmtId="0" fontId="13" fillId="4" borderId="2" xfId="1" applyFont="1" applyFill="1" applyBorder="1" applyAlignment="1">
      <alignment horizontal="left" vertical="center"/>
    </xf>
    <xf numFmtId="0" fontId="13" fillId="4" borderId="1" xfId="1" applyFont="1" applyFill="1" applyBorder="1" applyAlignment="1">
      <alignment horizontal="left" vertical="center"/>
    </xf>
    <xf numFmtId="0" fontId="1" fillId="5" borderId="3" xfId="1" applyFill="1" applyBorder="1" applyAlignment="1">
      <alignment horizontal="center"/>
    </xf>
    <xf numFmtId="0" fontId="1" fillId="5" borderId="1" xfId="1" applyFill="1" applyBorder="1" applyAlignment="1">
      <alignment horizontal="center"/>
    </xf>
    <xf numFmtId="0" fontId="11" fillId="3" borderId="3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/>
    </xf>
    <xf numFmtId="0" fontId="10" fillId="3" borderId="15" xfId="1" applyFont="1" applyFill="1" applyBorder="1" applyAlignment="1">
      <alignment horizontal="center"/>
    </xf>
    <xf numFmtId="0" fontId="9" fillId="2" borderId="3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13" fillId="5" borderId="6" xfId="1" applyFont="1" applyFill="1" applyBorder="1" applyAlignment="1">
      <alignment horizontal="center"/>
    </xf>
    <xf numFmtId="0" fontId="13" fillId="5" borderId="0" xfId="1" applyFont="1" applyFill="1" applyBorder="1" applyAlignment="1">
      <alignment horizontal="center"/>
    </xf>
    <xf numFmtId="0" fontId="9" fillId="6" borderId="7" xfId="1" applyFont="1" applyFill="1" applyBorder="1" applyAlignment="1">
      <alignment horizontal="center" vertical="center"/>
    </xf>
    <xf numFmtId="0" fontId="10" fillId="0" borderId="3" xfId="1" applyFont="1" applyBorder="1" applyAlignment="1">
      <alignment horizontal="center" wrapText="1"/>
    </xf>
    <xf numFmtId="0" fontId="10" fillId="0" borderId="1" xfId="1" applyFont="1" applyBorder="1" applyAlignment="1">
      <alignment horizontal="center" wrapText="1"/>
    </xf>
    <xf numFmtId="0" fontId="10" fillId="0" borderId="3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3" fillId="8" borderId="3" xfId="1" applyFont="1" applyFill="1" applyBorder="1" applyAlignment="1">
      <alignment horizontal="left"/>
    </xf>
    <xf numFmtId="0" fontId="13" fillId="8" borderId="2" xfId="1" applyFont="1" applyFill="1" applyBorder="1" applyAlignment="1">
      <alignment horizontal="left"/>
    </xf>
    <xf numFmtId="0" fontId="13" fillId="8" borderId="1" xfId="1" applyFont="1" applyFill="1" applyBorder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2" xfId="1" applyFont="1" applyFill="1" applyBorder="1" applyAlignment="1">
      <alignment horizontal="center"/>
    </xf>
    <xf numFmtId="0" fontId="14" fillId="2" borderId="3" xfId="1" applyFont="1" applyFill="1" applyBorder="1" applyAlignment="1">
      <alignment horizontal="left"/>
    </xf>
    <xf numFmtId="0" fontId="14" fillId="2" borderId="2" xfId="1" applyFont="1" applyFill="1" applyBorder="1" applyAlignment="1">
      <alignment horizontal="left"/>
    </xf>
    <xf numFmtId="0" fontId="14" fillId="2" borderId="1" xfId="1" applyFont="1" applyFill="1" applyBorder="1" applyAlignment="1">
      <alignment horizontal="left"/>
    </xf>
    <xf numFmtId="0" fontId="10" fillId="5" borderId="3" xfId="1" applyFont="1" applyFill="1" applyBorder="1" applyAlignment="1">
      <alignment horizontal="center"/>
    </xf>
    <xf numFmtId="0" fontId="10" fillId="5" borderId="1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</cellXfs>
  <cellStyles count="58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Normal" xfId="0" builtinId="0"/>
    <cellStyle name="Normal 2" xfId="1"/>
  </cellStyles>
  <dxfs count="103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66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7"/>
  <sheetViews>
    <sheetView tabSelected="1" zoomScale="75" zoomScaleNormal="75" workbookViewId="0">
      <selection activeCell="L249" sqref="L249:O249"/>
    </sheetView>
  </sheetViews>
  <sheetFormatPr defaultRowHeight="12.75" x14ac:dyDescent="0.2"/>
  <cols>
    <col min="1" max="1" width="25.85546875" style="1" customWidth="1"/>
    <col min="2" max="2" width="11.140625" style="1" customWidth="1"/>
    <col min="3" max="3" width="35.140625" style="1" customWidth="1"/>
    <col min="4" max="4" width="11.5703125" style="1" customWidth="1"/>
    <col min="5" max="6" width="18.140625" style="1" bestFit="1" customWidth="1"/>
    <col min="7" max="7" width="13" style="1" customWidth="1"/>
    <col min="8" max="8" width="11.5703125" style="1" customWidth="1"/>
    <col min="9" max="9" width="19.28515625" style="1" customWidth="1"/>
    <col min="10" max="10" width="18" style="1" customWidth="1"/>
    <col min="11" max="11" width="13.140625" style="1" customWidth="1"/>
    <col min="12" max="12" width="11.28515625" style="1" customWidth="1"/>
    <col min="13" max="13" width="12.42578125" style="1" customWidth="1"/>
    <col min="14" max="14" width="9.140625" style="1" customWidth="1"/>
    <col min="15" max="15" width="12.7109375" style="1" customWidth="1"/>
    <col min="16" max="16" width="21.85546875" style="1" customWidth="1"/>
    <col min="17" max="17" width="28" style="1" customWidth="1"/>
    <col min="18" max="16384" width="9.140625" style="1"/>
  </cols>
  <sheetData>
    <row r="1" spans="2:17" ht="9.75" customHeight="1" x14ac:dyDescent="0.2"/>
    <row r="2" spans="2:17" ht="15.75" x14ac:dyDescent="0.25">
      <c r="B2" s="299" t="s">
        <v>57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</row>
    <row r="3" spans="2:17" ht="38.25" x14ac:dyDescent="0.2">
      <c r="B3" s="18" t="s">
        <v>0</v>
      </c>
      <c r="C3" s="18" t="s">
        <v>1</v>
      </c>
      <c r="D3" s="19" t="s">
        <v>127</v>
      </c>
      <c r="E3" s="19" t="s">
        <v>125</v>
      </c>
      <c r="F3" s="19" t="s">
        <v>126</v>
      </c>
      <c r="G3" s="19" t="s">
        <v>119</v>
      </c>
      <c r="H3" s="19" t="s">
        <v>128</v>
      </c>
      <c r="I3" s="19" t="s">
        <v>2</v>
      </c>
      <c r="J3" s="19" t="s">
        <v>3</v>
      </c>
      <c r="K3" s="19" t="s">
        <v>118</v>
      </c>
      <c r="L3" s="19" t="s">
        <v>38</v>
      </c>
      <c r="M3" s="19" t="s">
        <v>120</v>
      </c>
      <c r="N3" s="301" t="s">
        <v>4</v>
      </c>
      <c r="O3" s="301"/>
    </row>
    <row r="4" spans="2:17" ht="15.75" x14ac:dyDescent="0.25">
      <c r="B4" s="308" t="s">
        <v>74</v>
      </c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10"/>
    </row>
    <row r="5" spans="2:17" ht="15" customHeight="1" x14ac:dyDescent="0.2">
      <c r="B5" s="274">
        <v>1</v>
      </c>
      <c r="C5" s="67" t="s">
        <v>87</v>
      </c>
      <c r="D5" s="68" t="s">
        <v>151</v>
      </c>
      <c r="E5" s="68" t="s">
        <v>8</v>
      </c>
      <c r="F5" s="69" t="s">
        <v>69</v>
      </c>
      <c r="G5" s="93">
        <f>SUM(G7:G40)</f>
        <v>70.5</v>
      </c>
      <c r="H5" s="68">
        <v>20</v>
      </c>
      <c r="I5" s="68" t="s">
        <v>8</v>
      </c>
      <c r="J5" s="68" t="s">
        <v>69</v>
      </c>
      <c r="K5" s="68">
        <f>SUM(K7:K40)</f>
        <v>72</v>
      </c>
      <c r="L5" s="271" t="s">
        <v>136</v>
      </c>
      <c r="M5" s="272"/>
      <c r="N5" s="272"/>
      <c r="O5" s="273"/>
    </row>
    <row r="6" spans="2:17" x14ac:dyDescent="0.2">
      <c r="B6" s="275"/>
      <c r="C6" s="29" t="s">
        <v>92</v>
      </c>
      <c r="D6" s="70"/>
      <c r="E6" s="71"/>
      <c r="F6" s="71"/>
      <c r="G6" s="71"/>
      <c r="H6" s="71"/>
      <c r="I6" s="71"/>
      <c r="J6" s="71"/>
      <c r="K6" s="71"/>
      <c r="L6" s="71"/>
      <c r="M6" s="71"/>
      <c r="N6" s="71"/>
      <c r="O6" s="72"/>
    </row>
    <row r="7" spans="2:17" ht="31.5" customHeight="1" x14ac:dyDescent="0.2">
      <c r="B7" s="275"/>
      <c r="C7" s="2" t="s">
        <v>7</v>
      </c>
      <c r="D7" s="3">
        <v>2</v>
      </c>
      <c r="E7" s="3" t="s">
        <v>8</v>
      </c>
      <c r="F7" s="3" t="s">
        <v>41</v>
      </c>
      <c r="G7" s="3">
        <v>1.5</v>
      </c>
      <c r="H7" s="3">
        <v>2</v>
      </c>
      <c r="I7" s="3" t="s">
        <v>8</v>
      </c>
      <c r="J7" s="3" t="s">
        <v>41</v>
      </c>
      <c r="K7" s="3">
        <v>2</v>
      </c>
      <c r="L7" s="7">
        <f>H7-D7</f>
        <v>0</v>
      </c>
      <c r="M7" s="7">
        <f>K7-G7</f>
        <v>0.5</v>
      </c>
      <c r="N7" s="302" t="s">
        <v>5</v>
      </c>
      <c r="O7" s="303"/>
    </row>
    <row r="8" spans="2:17" x14ac:dyDescent="0.2">
      <c r="B8" s="275"/>
      <c r="C8" s="2" t="s">
        <v>9</v>
      </c>
      <c r="D8" s="110">
        <v>10</v>
      </c>
      <c r="E8" s="3" t="s">
        <v>8</v>
      </c>
      <c r="F8" s="4" t="s">
        <v>42</v>
      </c>
      <c r="G8" s="4">
        <v>12</v>
      </c>
      <c r="H8" s="4">
        <v>10</v>
      </c>
      <c r="I8" s="3" t="s">
        <v>8</v>
      </c>
      <c r="J8" s="4" t="s">
        <v>42</v>
      </c>
      <c r="K8" s="4">
        <v>12</v>
      </c>
      <c r="L8" s="7">
        <f t="shared" ref="L8:L40" si="0">H8-D8</f>
        <v>0</v>
      </c>
      <c r="M8" s="7">
        <f t="shared" ref="M8:M12" si="1">K8-G8</f>
        <v>0</v>
      </c>
      <c r="N8" s="302" t="s">
        <v>5</v>
      </c>
      <c r="O8" s="303"/>
    </row>
    <row r="9" spans="2:17" x14ac:dyDescent="0.2">
      <c r="B9" s="275"/>
      <c r="C9" s="2" t="s">
        <v>10</v>
      </c>
      <c r="D9" s="4">
        <v>10</v>
      </c>
      <c r="E9" s="3" t="s">
        <v>8</v>
      </c>
      <c r="F9" s="4" t="s">
        <v>42</v>
      </c>
      <c r="G9" s="4">
        <v>5</v>
      </c>
      <c r="H9" s="4">
        <v>10</v>
      </c>
      <c r="I9" s="3" t="s">
        <v>8</v>
      </c>
      <c r="J9" s="4" t="s">
        <v>42</v>
      </c>
      <c r="K9" s="57">
        <v>5</v>
      </c>
      <c r="L9" s="7">
        <f t="shared" si="0"/>
        <v>0</v>
      </c>
      <c r="M9" s="7">
        <f t="shared" si="1"/>
        <v>0</v>
      </c>
      <c r="N9" s="302" t="s">
        <v>11</v>
      </c>
      <c r="O9" s="303"/>
    </row>
    <row r="10" spans="2:17" x14ac:dyDescent="0.2">
      <c r="B10" s="275"/>
      <c r="C10" s="2" t="s">
        <v>12</v>
      </c>
      <c r="D10" s="4">
        <v>6</v>
      </c>
      <c r="E10" s="3" t="s">
        <v>8</v>
      </c>
      <c r="F10" s="4" t="s">
        <v>43</v>
      </c>
      <c r="G10" s="4">
        <v>2</v>
      </c>
      <c r="H10" s="4">
        <v>6</v>
      </c>
      <c r="I10" s="3" t="s">
        <v>8</v>
      </c>
      <c r="J10" s="4" t="s">
        <v>43</v>
      </c>
      <c r="K10" s="57">
        <v>2</v>
      </c>
      <c r="L10" s="7">
        <f t="shared" si="0"/>
        <v>0</v>
      </c>
      <c r="M10" s="7">
        <f t="shared" si="1"/>
        <v>0</v>
      </c>
      <c r="N10" s="302" t="s">
        <v>6</v>
      </c>
      <c r="O10" s="303"/>
    </row>
    <row r="11" spans="2:17" ht="26.25" x14ac:dyDescent="0.4">
      <c r="B11" s="275"/>
      <c r="C11" s="2" t="s">
        <v>36</v>
      </c>
      <c r="D11" s="4">
        <v>10</v>
      </c>
      <c r="E11" s="3" t="s">
        <v>8</v>
      </c>
      <c r="F11" s="4" t="s">
        <v>42</v>
      </c>
      <c r="G11" s="4">
        <v>2</v>
      </c>
      <c r="H11" s="4">
        <v>10</v>
      </c>
      <c r="I11" s="3" t="s">
        <v>8</v>
      </c>
      <c r="J11" s="4" t="s">
        <v>42</v>
      </c>
      <c r="K11" s="4">
        <v>2</v>
      </c>
      <c r="L11" s="7">
        <f t="shared" si="0"/>
        <v>0</v>
      </c>
      <c r="M11" s="7">
        <f t="shared" si="1"/>
        <v>0</v>
      </c>
      <c r="N11" s="302" t="s">
        <v>53</v>
      </c>
      <c r="O11" s="303"/>
      <c r="Q11" s="55"/>
    </row>
    <row r="12" spans="2:17" ht="31.5" customHeight="1" x14ac:dyDescent="0.35">
      <c r="B12" s="275"/>
      <c r="C12" s="2" t="s">
        <v>13</v>
      </c>
      <c r="D12" s="4">
        <v>10</v>
      </c>
      <c r="E12" s="3" t="s">
        <v>8</v>
      </c>
      <c r="F12" s="4" t="s">
        <v>42</v>
      </c>
      <c r="G12" s="4">
        <v>4</v>
      </c>
      <c r="H12" s="4">
        <v>10</v>
      </c>
      <c r="I12" s="3" t="s">
        <v>8</v>
      </c>
      <c r="J12" s="4" t="s">
        <v>42</v>
      </c>
      <c r="K12" s="57">
        <v>4</v>
      </c>
      <c r="L12" s="7">
        <f t="shared" si="0"/>
        <v>0</v>
      </c>
      <c r="M12" s="7">
        <f t="shared" si="1"/>
        <v>0</v>
      </c>
      <c r="N12" s="302" t="s">
        <v>54</v>
      </c>
      <c r="O12" s="303"/>
      <c r="P12" s="54"/>
    </row>
    <row r="13" spans="2:17" x14ac:dyDescent="0.2">
      <c r="B13" s="275"/>
      <c r="C13" s="28" t="s">
        <v>23</v>
      </c>
      <c r="D13" s="76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8"/>
    </row>
    <row r="14" spans="2:17" x14ac:dyDescent="0.2">
      <c r="B14" s="275"/>
      <c r="C14" s="9" t="s">
        <v>28</v>
      </c>
      <c r="D14" s="10">
        <v>4</v>
      </c>
      <c r="E14" s="10" t="s">
        <v>42</v>
      </c>
      <c r="F14" s="10" t="s">
        <v>44</v>
      </c>
      <c r="G14" s="10">
        <v>1.5</v>
      </c>
      <c r="H14" s="10">
        <v>4</v>
      </c>
      <c r="I14" s="10" t="s">
        <v>42</v>
      </c>
      <c r="J14" s="10" t="s">
        <v>44</v>
      </c>
      <c r="K14" s="10">
        <v>1.5</v>
      </c>
      <c r="L14" s="7">
        <f t="shared" si="0"/>
        <v>0</v>
      </c>
      <c r="M14" s="7">
        <f>K14-G14</f>
        <v>0</v>
      </c>
      <c r="N14" s="306" t="s">
        <v>34</v>
      </c>
      <c r="O14" s="307"/>
    </row>
    <row r="15" spans="2:17" ht="12.75" customHeight="1" x14ac:dyDescent="0.2">
      <c r="B15" s="275"/>
      <c r="C15" s="9" t="s">
        <v>29</v>
      </c>
      <c r="D15" s="10">
        <v>4</v>
      </c>
      <c r="E15" s="10" t="s">
        <v>42</v>
      </c>
      <c r="F15" s="10" t="s">
        <v>44</v>
      </c>
      <c r="G15" s="10">
        <v>1.5</v>
      </c>
      <c r="H15" s="10">
        <v>4</v>
      </c>
      <c r="I15" s="10" t="s">
        <v>42</v>
      </c>
      <c r="J15" s="10" t="s">
        <v>44</v>
      </c>
      <c r="K15" s="10">
        <v>1.5</v>
      </c>
      <c r="L15" s="7">
        <f t="shared" si="0"/>
        <v>0</v>
      </c>
      <c r="M15" s="7">
        <f t="shared" ref="M15:M21" si="2">K15-G15</f>
        <v>0</v>
      </c>
      <c r="N15" s="306" t="s">
        <v>34</v>
      </c>
      <c r="O15" s="307"/>
    </row>
    <row r="16" spans="2:17" ht="12.75" customHeight="1" x14ac:dyDescent="0.2">
      <c r="B16" s="275"/>
      <c r="C16" s="11" t="s">
        <v>30</v>
      </c>
      <c r="D16" s="10">
        <v>4</v>
      </c>
      <c r="E16" s="10" t="s">
        <v>42</v>
      </c>
      <c r="F16" s="10" t="s">
        <v>44</v>
      </c>
      <c r="G16" s="10">
        <v>1.5</v>
      </c>
      <c r="H16" s="10">
        <v>4</v>
      </c>
      <c r="I16" s="10" t="s">
        <v>42</v>
      </c>
      <c r="J16" s="10" t="s">
        <v>44</v>
      </c>
      <c r="K16" s="10">
        <v>1.5</v>
      </c>
      <c r="L16" s="7">
        <f t="shared" si="0"/>
        <v>0</v>
      </c>
      <c r="M16" s="7">
        <f t="shared" si="2"/>
        <v>0</v>
      </c>
      <c r="N16" s="306" t="s">
        <v>34</v>
      </c>
      <c r="O16" s="307"/>
    </row>
    <row r="17" spans="2:15" ht="12.75" customHeight="1" x14ac:dyDescent="0.2">
      <c r="B17" s="275"/>
      <c r="C17" s="11" t="s">
        <v>31</v>
      </c>
      <c r="D17" s="10">
        <v>4</v>
      </c>
      <c r="E17" s="10" t="s">
        <v>42</v>
      </c>
      <c r="F17" s="10" t="s">
        <v>44</v>
      </c>
      <c r="G17" s="10">
        <v>1.5</v>
      </c>
      <c r="H17" s="10">
        <v>4</v>
      </c>
      <c r="I17" s="10" t="s">
        <v>42</v>
      </c>
      <c r="J17" s="10" t="s">
        <v>44</v>
      </c>
      <c r="K17" s="10">
        <v>1.5</v>
      </c>
      <c r="L17" s="7">
        <f t="shared" si="0"/>
        <v>0</v>
      </c>
      <c r="M17" s="7">
        <f t="shared" si="2"/>
        <v>0</v>
      </c>
      <c r="N17" s="306" t="s">
        <v>34</v>
      </c>
      <c r="O17" s="307"/>
    </row>
    <row r="18" spans="2:15" ht="12.75" customHeight="1" x14ac:dyDescent="0.2">
      <c r="B18" s="275"/>
      <c r="C18" s="11" t="s">
        <v>32</v>
      </c>
      <c r="D18" s="10">
        <v>4</v>
      </c>
      <c r="E18" s="10" t="s">
        <v>42</v>
      </c>
      <c r="F18" s="10" t="s">
        <v>44</v>
      </c>
      <c r="G18" s="10">
        <v>1.5</v>
      </c>
      <c r="H18" s="10">
        <v>4</v>
      </c>
      <c r="I18" s="10" t="s">
        <v>42</v>
      </c>
      <c r="J18" s="10" t="s">
        <v>44</v>
      </c>
      <c r="K18" s="10">
        <v>1.5</v>
      </c>
      <c r="L18" s="7">
        <f t="shared" si="0"/>
        <v>0</v>
      </c>
      <c r="M18" s="7">
        <f t="shared" si="2"/>
        <v>0</v>
      </c>
      <c r="N18" s="306" t="s">
        <v>34</v>
      </c>
      <c r="O18" s="307"/>
    </row>
    <row r="19" spans="2:15" ht="12.75" customHeight="1" x14ac:dyDescent="0.2">
      <c r="B19" s="275"/>
      <c r="C19" s="11" t="s">
        <v>33</v>
      </c>
      <c r="D19" s="10">
        <v>4</v>
      </c>
      <c r="E19" s="10" t="s">
        <v>42</v>
      </c>
      <c r="F19" s="10" t="s">
        <v>44</v>
      </c>
      <c r="G19" s="10">
        <v>1.5</v>
      </c>
      <c r="H19" s="10">
        <v>4</v>
      </c>
      <c r="I19" s="10" t="s">
        <v>42</v>
      </c>
      <c r="J19" s="10" t="s">
        <v>44</v>
      </c>
      <c r="K19" s="10">
        <v>1.5</v>
      </c>
      <c r="L19" s="7">
        <f t="shared" si="0"/>
        <v>0</v>
      </c>
      <c r="M19" s="7">
        <f t="shared" si="2"/>
        <v>0</v>
      </c>
      <c r="N19" s="306" t="s">
        <v>35</v>
      </c>
      <c r="O19" s="307"/>
    </row>
    <row r="20" spans="2:15" ht="12.75" customHeight="1" x14ac:dyDescent="0.2">
      <c r="B20" s="275"/>
      <c r="C20" s="9" t="s">
        <v>38</v>
      </c>
      <c r="D20" s="10">
        <v>4</v>
      </c>
      <c r="E20" s="10" t="s">
        <v>42</v>
      </c>
      <c r="F20" s="10" t="s">
        <v>44</v>
      </c>
      <c r="G20" s="10">
        <v>1</v>
      </c>
      <c r="H20" s="10">
        <v>4</v>
      </c>
      <c r="I20" s="10" t="s">
        <v>42</v>
      </c>
      <c r="J20" s="10" t="s">
        <v>44</v>
      </c>
      <c r="K20" s="10">
        <v>1.5</v>
      </c>
      <c r="L20" s="7">
        <f t="shared" si="0"/>
        <v>0</v>
      </c>
      <c r="M20" s="7">
        <f t="shared" si="2"/>
        <v>0.5</v>
      </c>
      <c r="N20" s="306" t="s">
        <v>11</v>
      </c>
      <c r="O20" s="307"/>
    </row>
    <row r="21" spans="2:15" ht="12.75" customHeight="1" x14ac:dyDescent="0.2">
      <c r="B21" s="275"/>
      <c r="C21" s="9" t="s">
        <v>37</v>
      </c>
      <c r="D21" s="10">
        <v>4</v>
      </c>
      <c r="E21" s="10" t="s">
        <v>42</v>
      </c>
      <c r="F21" s="10" t="s">
        <v>44</v>
      </c>
      <c r="G21" s="10">
        <v>1</v>
      </c>
      <c r="H21" s="10">
        <v>4</v>
      </c>
      <c r="I21" s="10" t="s">
        <v>42</v>
      </c>
      <c r="J21" s="10" t="s">
        <v>44</v>
      </c>
      <c r="K21" s="10">
        <v>1.5</v>
      </c>
      <c r="L21" s="7">
        <f t="shared" si="0"/>
        <v>0</v>
      </c>
      <c r="M21" s="7">
        <f t="shared" si="2"/>
        <v>0.5</v>
      </c>
      <c r="N21" s="306" t="s">
        <v>11</v>
      </c>
      <c r="O21" s="307"/>
    </row>
    <row r="22" spans="2:15" x14ac:dyDescent="0.2">
      <c r="B22" s="275"/>
      <c r="C22" s="26" t="s">
        <v>91</v>
      </c>
      <c r="D22" s="73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5"/>
    </row>
    <row r="23" spans="2:15" ht="12.75" customHeight="1" x14ac:dyDescent="0.2">
      <c r="B23" s="275"/>
      <c r="C23" s="25" t="s">
        <v>89</v>
      </c>
      <c r="D23" s="10">
        <v>4</v>
      </c>
      <c r="E23" s="10" t="s">
        <v>42</v>
      </c>
      <c r="F23" s="10" t="s">
        <v>44</v>
      </c>
      <c r="G23" s="10">
        <v>1</v>
      </c>
      <c r="H23" s="10">
        <v>4</v>
      </c>
      <c r="I23" s="10" t="s">
        <v>42</v>
      </c>
      <c r="J23" s="10" t="s">
        <v>44</v>
      </c>
      <c r="K23" s="10">
        <v>1</v>
      </c>
      <c r="L23" s="7">
        <f t="shared" si="0"/>
        <v>0</v>
      </c>
      <c r="M23" s="7">
        <f>K23-G23</f>
        <v>0</v>
      </c>
      <c r="N23" s="306" t="s">
        <v>11</v>
      </c>
      <c r="O23" s="307"/>
    </row>
    <row r="24" spans="2:15" ht="12.75" customHeight="1" x14ac:dyDescent="0.2">
      <c r="B24" s="275"/>
      <c r="C24" s="9" t="s">
        <v>39</v>
      </c>
      <c r="D24" s="10">
        <v>4</v>
      </c>
      <c r="E24" s="10" t="s">
        <v>42</v>
      </c>
      <c r="F24" s="10" t="s">
        <v>44</v>
      </c>
      <c r="G24" s="10">
        <v>1</v>
      </c>
      <c r="H24" s="10">
        <v>4</v>
      </c>
      <c r="I24" s="10" t="s">
        <v>42</v>
      </c>
      <c r="J24" s="10" t="s">
        <v>44</v>
      </c>
      <c r="K24" s="10">
        <v>1</v>
      </c>
      <c r="L24" s="7">
        <f t="shared" si="0"/>
        <v>0</v>
      </c>
      <c r="M24" s="7">
        <f t="shared" ref="M24:M40" si="3">K24-G24</f>
        <v>0</v>
      </c>
      <c r="N24" s="306" t="s">
        <v>11</v>
      </c>
      <c r="O24" s="307"/>
    </row>
    <row r="25" spans="2:15" ht="12.75" customHeight="1" x14ac:dyDescent="0.2">
      <c r="B25" s="275"/>
      <c r="C25" s="9" t="s">
        <v>90</v>
      </c>
      <c r="D25" s="10">
        <v>4</v>
      </c>
      <c r="E25" s="10" t="s">
        <v>42</v>
      </c>
      <c r="F25" s="10" t="s">
        <v>44</v>
      </c>
      <c r="G25" s="10">
        <v>1</v>
      </c>
      <c r="H25" s="10">
        <v>4</v>
      </c>
      <c r="I25" s="10" t="s">
        <v>42</v>
      </c>
      <c r="J25" s="10" t="s">
        <v>44</v>
      </c>
      <c r="K25" s="10">
        <v>1</v>
      </c>
      <c r="L25" s="7">
        <f t="shared" si="0"/>
        <v>0</v>
      </c>
      <c r="M25" s="7">
        <f t="shared" si="3"/>
        <v>0</v>
      </c>
      <c r="N25" s="306" t="s">
        <v>11</v>
      </c>
      <c r="O25" s="307"/>
    </row>
    <row r="26" spans="2:15" ht="25.5" customHeight="1" x14ac:dyDescent="0.2">
      <c r="B26" s="275"/>
      <c r="C26" s="12" t="s">
        <v>40</v>
      </c>
      <c r="D26" s="13">
        <v>4</v>
      </c>
      <c r="E26" s="13" t="s">
        <v>42</v>
      </c>
      <c r="F26" s="13" t="s">
        <v>44</v>
      </c>
      <c r="G26" s="13">
        <v>4</v>
      </c>
      <c r="H26" s="13">
        <v>4</v>
      </c>
      <c r="I26" s="13" t="s">
        <v>42</v>
      </c>
      <c r="J26" s="13" t="s">
        <v>44</v>
      </c>
      <c r="K26" s="13">
        <v>4</v>
      </c>
      <c r="L26" s="7">
        <f t="shared" si="0"/>
        <v>0</v>
      </c>
      <c r="M26" s="7">
        <f t="shared" si="3"/>
        <v>0</v>
      </c>
      <c r="N26" s="311" t="s">
        <v>52</v>
      </c>
      <c r="O26" s="312"/>
    </row>
    <row r="27" spans="2:15" ht="15" customHeight="1" x14ac:dyDescent="0.2">
      <c r="B27" s="275"/>
      <c r="C27" s="2" t="s">
        <v>98</v>
      </c>
      <c r="D27" s="4">
        <v>1</v>
      </c>
      <c r="E27" s="13" t="s">
        <v>44</v>
      </c>
      <c r="F27" s="10" t="s">
        <v>44</v>
      </c>
      <c r="G27" s="10">
        <v>1</v>
      </c>
      <c r="H27" s="13">
        <v>1</v>
      </c>
      <c r="I27" s="13" t="s">
        <v>44</v>
      </c>
      <c r="J27" s="10" t="s">
        <v>44</v>
      </c>
      <c r="K27" s="52">
        <v>1</v>
      </c>
      <c r="L27" s="7">
        <f t="shared" si="0"/>
        <v>0</v>
      </c>
      <c r="M27" s="7">
        <f t="shared" si="3"/>
        <v>0</v>
      </c>
      <c r="N27" s="304" t="s">
        <v>11</v>
      </c>
      <c r="O27" s="305"/>
    </row>
    <row r="28" spans="2:15" x14ac:dyDescent="0.2">
      <c r="B28" s="275"/>
      <c r="C28" s="29" t="s">
        <v>88</v>
      </c>
      <c r="D28" s="70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2"/>
    </row>
    <row r="29" spans="2:15" ht="12.75" customHeight="1" x14ac:dyDescent="0.2">
      <c r="B29" s="275"/>
      <c r="C29" s="36" t="s">
        <v>16</v>
      </c>
      <c r="D29" s="6">
        <v>8</v>
      </c>
      <c r="E29" s="7" t="s">
        <v>44</v>
      </c>
      <c r="F29" s="6" t="s">
        <v>69</v>
      </c>
      <c r="G29" s="49">
        <v>4</v>
      </c>
      <c r="H29" s="59">
        <v>8</v>
      </c>
      <c r="I29" s="7" t="s">
        <v>44</v>
      </c>
      <c r="J29" s="59" t="s">
        <v>69</v>
      </c>
      <c r="K29" s="59">
        <v>4</v>
      </c>
      <c r="L29" s="7">
        <f t="shared" si="0"/>
        <v>0</v>
      </c>
      <c r="M29" s="7">
        <f t="shared" si="3"/>
        <v>0</v>
      </c>
      <c r="N29" s="259" t="s">
        <v>55</v>
      </c>
      <c r="O29" s="259"/>
    </row>
    <row r="30" spans="2:15" ht="12.75" customHeight="1" x14ac:dyDescent="0.2">
      <c r="B30" s="275"/>
      <c r="C30" s="5" t="s">
        <v>17</v>
      </c>
      <c r="D30" s="6">
        <v>8</v>
      </c>
      <c r="E30" s="7" t="s">
        <v>44</v>
      </c>
      <c r="F30" s="6" t="s">
        <v>69</v>
      </c>
      <c r="G30" s="49">
        <v>2</v>
      </c>
      <c r="H30" s="59">
        <v>8</v>
      </c>
      <c r="I30" s="7" t="s">
        <v>44</v>
      </c>
      <c r="J30" s="59" t="s">
        <v>69</v>
      </c>
      <c r="K30" s="59">
        <v>2</v>
      </c>
      <c r="L30" s="7">
        <f t="shared" si="0"/>
        <v>0</v>
      </c>
      <c r="M30" s="7">
        <f t="shared" si="3"/>
        <v>0</v>
      </c>
      <c r="N30" s="259" t="s">
        <v>35</v>
      </c>
      <c r="O30" s="259"/>
    </row>
    <row r="31" spans="2:15" ht="12.75" customHeight="1" x14ac:dyDescent="0.2">
      <c r="B31" s="275"/>
      <c r="C31" s="8" t="s">
        <v>18</v>
      </c>
      <c r="D31" s="59">
        <v>8</v>
      </c>
      <c r="E31" s="7" t="s">
        <v>44</v>
      </c>
      <c r="F31" s="6" t="s">
        <v>69</v>
      </c>
      <c r="G31" s="49">
        <v>2</v>
      </c>
      <c r="H31" s="59">
        <v>8</v>
      </c>
      <c r="I31" s="7" t="s">
        <v>44</v>
      </c>
      <c r="J31" s="59" t="s">
        <v>69</v>
      </c>
      <c r="K31" s="59">
        <v>2</v>
      </c>
      <c r="L31" s="7">
        <f t="shared" si="0"/>
        <v>0</v>
      </c>
      <c r="M31" s="7">
        <f t="shared" si="3"/>
        <v>0</v>
      </c>
      <c r="N31" s="259" t="s">
        <v>6</v>
      </c>
      <c r="O31" s="259"/>
    </row>
    <row r="32" spans="2:15" ht="12.75" customHeight="1" x14ac:dyDescent="0.2">
      <c r="B32" s="275"/>
      <c r="C32" s="8" t="s">
        <v>19</v>
      </c>
      <c r="D32" s="59">
        <v>8</v>
      </c>
      <c r="E32" s="7" t="s">
        <v>44</v>
      </c>
      <c r="F32" s="6" t="s">
        <v>69</v>
      </c>
      <c r="G32" s="49">
        <v>2</v>
      </c>
      <c r="H32" s="59">
        <v>8</v>
      </c>
      <c r="I32" s="7" t="s">
        <v>44</v>
      </c>
      <c r="J32" s="59" t="s">
        <v>69</v>
      </c>
      <c r="K32" s="59">
        <v>2</v>
      </c>
      <c r="L32" s="7">
        <f t="shared" si="0"/>
        <v>0</v>
      </c>
      <c r="M32" s="7">
        <f t="shared" si="3"/>
        <v>0</v>
      </c>
      <c r="N32" s="259" t="s">
        <v>49</v>
      </c>
      <c r="O32" s="259"/>
    </row>
    <row r="33" spans="2:15" ht="12.75" customHeight="1" x14ac:dyDescent="0.2">
      <c r="B33" s="275"/>
      <c r="C33" s="8" t="s">
        <v>20</v>
      </c>
      <c r="D33" s="59">
        <v>8</v>
      </c>
      <c r="E33" s="7" t="s">
        <v>44</v>
      </c>
      <c r="F33" s="6" t="s">
        <v>69</v>
      </c>
      <c r="G33" s="49">
        <v>2</v>
      </c>
      <c r="H33" s="59">
        <v>8</v>
      </c>
      <c r="I33" s="7" t="s">
        <v>44</v>
      </c>
      <c r="J33" s="59" t="s">
        <v>69</v>
      </c>
      <c r="K33" s="59">
        <v>2</v>
      </c>
      <c r="L33" s="7">
        <f t="shared" si="0"/>
        <v>0</v>
      </c>
      <c r="M33" s="7">
        <f t="shared" si="3"/>
        <v>0</v>
      </c>
      <c r="N33" s="259" t="s">
        <v>49</v>
      </c>
      <c r="O33" s="259"/>
    </row>
    <row r="34" spans="2:15" ht="12.75" customHeight="1" x14ac:dyDescent="0.2">
      <c r="B34" s="275"/>
      <c r="C34" s="8" t="s">
        <v>45</v>
      </c>
      <c r="D34" s="59">
        <v>8</v>
      </c>
      <c r="E34" s="7" t="s">
        <v>44</v>
      </c>
      <c r="F34" s="6" t="s">
        <v>69</v>
      </c>
      <c r="G34" s="49">
        <v>2</v>
      </c>
      <c r="H34" s="59">
        <v>8</v>
      </c>
      <c r="I34" s="7" t="s">
        <v>44</v>
      </c>
      <c r="J34" s="59" t="s">
        <v>69</v>
      </c>
      <c r="K34" s="59">
        <v>2</v>
      </c>
      <c r="L34" s="7">
        <f t="shared" si="0"/>
        <v>0</v>
      </c>
      <c r="M34" s="7">
        <f t="shared" si="3"/>
        <v>0</v>
      </c>
      <c r="N34" s="259" t="s">
        <v>35</v>
      </c>
      <c r="O34" s="259"/>
    </row>
    <row r="35" spans="2:15" ht="12.75" customHeight="1" x14ac:dyDescent="0.2">
      <c r="B35" s="275"/>
      <c r="C35" s="8" t="s">
        <v>46</v>
      </c>
      <c r="D35" s="59">
        <v>8</v>
      </c>
      <c r="E35" s="7" t="s">
        <v>44</v>
      </c>
      <c r="F35" s="6" t="s">
        <v>69</v>
      </c>
      <c r="G35" s="49">
        <v>2</v>
      </c>
      <c r="H35" s="59">
        <v>8</v>
      </c>
      <c r="I35" s="7" t="s">
        <v>44</v>
      </c>
      <c r="J35" s="59" t="s">
        <v>69</v>
      </c>
      <c r="K35" s="59">
        <v>2</v>
      </c>
      <c r="L35" s="7">
        <f t="shared" si="0"/>
        <v>0</v>
      </c>
      <c r="M35" s="7">
        <f t="shared" si="3"/>
        <v>0</v>
      </c>
      <c r="N35" s="259" t="s">
        <v>35</v>
      </c>
      <c r="O35" s="259"/>
    </row>
    <row r="36" spans="2:15" ht="12.75" customHeight="1" x14ac:dyDescent="0.2">
      <c r="B36" s="275"/>
      <c r="C36" s="5" t="s">
        <v>51</v>
      </c>
      <c r="D36" s="59">
        <v>8</v>
      </c>
      <c r="E36" s="7" t="s">
        <v>44</v>
      </c>
      <c r="F36" s="6" t="s">
        <v>69</v>
      </c>
      <c r="G36" s="49">
        <v>2</v>
      </c>
      <c r="H36" s="59">
        <v>8</v>
      </c>
      <c r="I36" s="7" t="s">
        <v>44</v>
      </c>
      <c r="J36" s="59" t="s">
        <v>69</v>
      </c>
      <c r="K36" s="59">
        <v>2</v>
      </c>
      <c r="L36" s="7">
        <f t="shared" si="0"/>
        <v>0</v>
      </c>
      <c r="M36" s="7">
        <f t="shared" si="3"/>
        <v>0</v>
      </c>
      <c r="N36" s="256" t="s">
        <v>35</v>
      </c>
      <c r="O36" s="258"/>
    </row>
    <row r="37" spans="2:15" ht="12.75" customHeight="1" x14ac:dyDescent="0.2">
      <c r="B37" s="275"/>
      <c r="C37" s="5" t="s">
        <v>47</v>
      </c>
      <c r="D37" s="59">
        <v>8</v>
      </c>
      <c r="E37" s="7" t="s">
        <v>44</v>
      </c>
      <c r="F37" s="6" t="s">
        <v>69</v>
      </c>
      <c r="G37" s="49">
        <v>2</v>
      </c>
      <c r="H37" s="59">
        <v>8</v>
      </c>
      <c r="I37" s="7" t="s">
        <v>44</v>
      </c>
      <c r="J37" s="59" t="s">
        <v>69</v>
      </c>
      <c r="K37" s="59">
        <v>2</v>
      </c>
      <c r="L37" s="7">
        <f t="shared" si="0"/>
        <v>0</v>
      </c>
      <c r="M37" s="7">
        <f t="shared" si="3"/>
        <v>0</v>
      </c>
      <c r="N37" s="259" t="s">
        <v>6</v>
      </c>
      <c r="O37" s="259"/>
    </row>
    <row r="38" spans="2:15" ht="12.75" customHeight="1" x14ac:dyDescent="0.2">
      <c r="B38" s="275"/>
      <c r="C38" s="2" t="s">
        <v>48</v>
      </c>
      <c r="D38" s="59">
        <v>8</v>
      </c>
      <c r="E38" s="7" t="s">
        <v>44</v>
      </c>
      <c r="F38" s="6" t="s">
        <v>69</v>
      </c>
      <c r="G38" s="49">
        <v>2</v>
      </c>
      <c r="H38" s="59">
        <v>8</v>
      </c>
      <c r="I38" s="7" t="s">
        <v>44</v>
      </c>
      <c r="J38" s="59" t="s">
        <v>69</v>
      </c>
      <c r="K38" s="59">
        <v>2</v>
      </c>
      <c r="L38" s="7">
        <f t="shared" si="0"/>
        <v>0</v>
      </c>
      <c r="M38" s="7">
        <f t="shared" si="3"/>
        <v>0</v>
      </c>
      <c r="N38" s="256" t="s">
        <v>34</v>
      </c>
      <c r="O38" s="258"/>
    </row>
    <row r="39" spans="2:15" ht="13.5" customHeight="1" x14ac:dyDescent="0.2">
      <c r="B39" s="275"/>
      <c r="C39" s="2" t="s">
        <v>50</v>
      </c>
      <c r="D39" s="59">
        <v>8</v>
      </c>
      <c r="E39" s="7" t="s">
        <v>44</v>
      </c>
      <c r="F39" s="6" t="s">
        <v>69</v>
      </c>
      <c r="G39" s="49">
        <v>2</v>
      </c>
      <c r="H39" s="59">
        <v>8</v>
      </c>
      <c r="I39" s="7" t="s">
        <v>44</v>
      </c>
      <c r="J39" s="59" t="s">
        <v>69</v>
      </c>
      <c r="K39" s="59">
        <v>2</v>
      </c>
      <c r="L39" s="7">
        <f t="shared" si="0"/>
        <v>0</v>
      </c>
      <c r="M39" s="7">
        <f t="shared" si="3"/>
        <v>0</v>
      </c>
      <c r="N39" s="256" t="s">
        <v>55</v>
      </c>
      <c r="O39" s="258"/>
    </row>
    <row r="40" spans="2:15" ht="13.5" customHeight="1" x14ac:dyDescent="0.2">
      <c r="B40" s="275"/>
      <c r="C40" s="2" t="s">
        <v>98</v>
      </c>
      <c r="D40" s="21">
        <v>4</v>
      </c>
      <c r="E40" s="7" t="s">
        <v>99</v>
      </c>
      <c r="F40" s="34" t="s">
        <v>69</v>
      </c>
      <c r="G40" s="61">
        <v>1</v>
      </c>
      <c r="H40" s="21">
        <v>4</v>
      </c>
      <c r="I40" s="7" t="s">
        <v>99</v>
      </c>
      <c r="J40" s="34" t="s">
        <v>69</v>
      </c>
      <c r="K40" s="61">
        <v>1</v>
      </c>
      <c r="L40" s="7">
        <f t="shared" si="0"/>
        <v>0</v>
      </c>
      <c r="M40" s="7">
        <f t="shared" si="3"/>
        <v>0</v>
      </c>
      <c r="N40" s="259" t="s">
        <v>11</v>
      </c>
      <c r="O40" s="259"/>
    </row>
    <row r="41" spans="2:15" ht="15.75" customHeight="1" x14ac:dyDescent="0.25">
      <c r="B41" s="79" t="s">
        <v>56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1"/>
    </row>
    <row r="42" spans="2:15" ht="16.5" customHeight="1" x14ac:dyDescent="0.25">
      <c r="B42" s="82" t="s">
        <v>75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4"/>
    </row>
    <row r="43" spans="2:15" s="60" customFormat="1" ht="16.5" customHeight="1" x14ac:dyDescent="0.25">
      <c r="B43" s="274">
        <v>2</v>
      </c>
      <c r="C43" s="62" t="s">
        <v>102</v>
      </c>
      <c r="D43" s="63" t="s">
        <v>129</v>
      </c>
      <c r="E43" s="64" t="s">
        <v>69</v>
      </c>
      <c r="F43" s="64" t="s">
        <v>69</v>
      </c>
      <c r="G43" s="63">
        <f>SUM(G45:G56)</f>
        <v>12.5</v>
      </c>
      <c r="H43" s="127">
        <v>1</v>
      </c>
      <c r="I43" s="64" t="s">
        <v>69</v>
      </c>
      <c r="J43" s="64" t="s">
        <v>69</v>
      </c>
      <c r="K43" s="127">
        <v>1</v>
      </c>
      <c r="L43" s="271" t="s">
        <v>136</v>
      </c>
      <c r="M43" s="272"/>
      <c r="N43" s="272"/>
      <c r="O43" s="273"/>
    </row>
    <row r="44" spans="2:15" ht="15.75" x14ac:dyDescent="0.25">
      <c r="B44" s="275"/>
      <c r="C44" s="27" t="s">
        <v>103</v>
      </c>
      <c r="D44" s="30"/>
      <c r="E44" s="35"/>
      <c r="F44" s="35"/>
      <c r="G44" s="51"/>
      <c r="H44" s="35"/>
      <c r="I44" s="35"/>
      <c r="J44" s="35"/>
      <c r="K44" s="51"/>
      <c r="L44" s="51"/>
      <c r="M44" s="51"/>
      <c r="N44" s="35"/>
      <c r="O44" s="31"/>
    </row>
    <row r="45" spans="2:15" x14ac:dyDescent="0.2">
      <c r="B45" s="275"/>
      <c r="C45" s="36" t="s">
        <v>100</v>
      </c>
      <c r="D45" s="56">
        <v>1</v>
      </c>
      <c r="E45" s="56" t="s">
        <v>69</v>
      </c>
      <c r="F45" s="106" t="s">
        <v>69</v>
      </c>
      <c r="G45" s="7">
        <v>1</v>
      </c>
      <c r="H45" s="7">
        <v>1</v>
      </c>
      <c r="I45" s="106" t="s">
        <v>69</v>
      </c>
      <c r="J45" s="106" t="s">
        <v>69</v>
      </c>
      <c r="K45" s="7">
        <v>1</v>
      </c>
      <c r="L45" s="7">
        <f t="shared" ref="L45:L56" si="4">H45-D45</f>
        <v>0</v>
      </c>
      <c r="M45" s="7">
        <f t="shared" ref="M45:M56" si="5">K45-G45</f>
        <v>0</v>
      </c>
      <c r="N45" s="267" t="s">
        <v>11</v>
      </c>
      <c r="O45" s="268"/>
    </row>
    <row r="46" spans="2:15" x14ac:dyDescent="0.2">
      <c r="B46" s="275"/>
      <c r="C46" s="36" t="s">
        <v>98</v>
      </c>
      <c r="D46" s="106">
        <v>1</v>
      </c>
      <c r="E46" s="56" t="s">
        <v>69</v>
      </c>
      <c r="F46" s="106" t="s">
        <v>69</v>
      </c>
      <c r="G46" s="7">
        <v>1</v>
      </c>
      <c r="H46" s="7">
        <v>1</v>
      </c>
      <c r="I46" s="106" t="s">
        <v>69</v>
      </c>
      <c r="J46" s="106" t="s">
        <v>69</v>
      </c>
      <c r="K46" s="7">
        <v>1</v>
      </c>
      <c r="L46" s="7">
        <f t="shared" si="4"/>
        <v>0</v>
      </c>
      <c r="M46" s="7">
        <f t="shared" si="5"/>
        <v>0</v>
      </c>
      <c r="N46" s="267" t="s">
        <v>11</v>
      </c>
      <c r="O46" s="268"/>
    </row>
    <row r="47" spans="2:15" ht="12.75" customHeight="1" x14ac:dyDescent="0.2">
      <c r="B47" s="275"/>
      <c r="C47" s="9" t="s">
        <v>58</v>
      </c>
      <c r="D47" s="106">
        <v>1</v>
      </c>
      <c r="E47" s="6" t="s">
        <v>69</v>
      </c>
      <c r="F47" s="106" t="s">
        <v>69</v>
      </c>
      <c r="G47" s="49">
        <v>1.5</v>
      </c>
      <c r="H47" s="7">
        <v>1</v>
      </c>
      <c r="I47" s="106" t="s">
        <v>69</v>
      </c>
      <c r="J47" s="106" t="s">
        <v>69</v>
      </c>
      <c r="K47" s="7">
        <v>1</v>
      </c>
      <c r="L47" s="7">
        <f t="shared" si="4"/>
        <v>0</v>
      </c>
      <c r="M47" s="7">
        <f t="shared" si="5"/>
        <v>-0.5</v>
      </c>
      <c r="N47" s="256" t="s">
        <v>82</v>
      </c>
      <c r="O47" s="258"/>
    </row>
    <row r="48" spans="2:15" ht="12.75" customHeight="1" x14ac:dyDescent="0.2">
      <c r="B48" s="275"/>
      <c r="C48" s="9" t="s">
        <v>59</v>
      </c>
      <c r="D48" s="106">
        <v>1</v>
      </c>
      <c r="E48" s="6" t="s">
        <v>69</v>
      </c>
      <c r="F48" s="106" t="s">
        <v>69</v>
      </c>
      <c r="G48" s="49">
        <v>1.5</v>
      </c>
      <c r="H48" s="7">
        <v>1</v>
      </c>
      <c r="I48" s="106" t="s">
        <v>69</v>
      </c>
      <c r="J48" s="106" t="s">
        <v>69</v>
      </c>
      <c r="K48" s="7">
        <v>1</v>
      </c>
      <c r="L48" s="7">
        <f t="shared" si="4"/>
        <v>0</v>
      </c>
      <c r="M48" s="7">
        <f t="shared" si="5"/>
        <v>-0.5</v>
      </c>
      <c r="N48" s="256" t="s">
        <v>82</v>
      </c>
      <c r="O48" s="258"/>
    </row>
    <row r="49" spans="2:15" ht="12.75" customHeight="1" x14ac:dyDescent="0.2">
      <c r="B49" s="275"/>
      <c r="C49" s="11" t="s">
        <v>60</v>
      </c>
      <c r="D49" s="106">
        <v>1</v>
      </c>
      <c r="E49" s="6" t="s">
        <v>69</v>
      </c>
      <c r="F49" s="106" t="s">
        <v>69</v>
      </c>
      <c r="G49" s="49">
        <v>1.5</v>
      </c>
      <c r="H49" s="7">
        <v>1</v>
      </c>
      <c r="I49" s="106" t="s">
        <v>69</v>
      </c>
      <c r="J49" s="106" t="s">
        <v>69</v>
      </c>
      <c r="K49" s="7">
        <v>1</v>
      </c>
      <c r="L49" s="7">
        <f t="shared" si="4"/>
        <v>0</v>
      </c>
      <c r="M49" s="7">
        <f t="shared" si="5"/>
        <v>-0.5</v>
      </c>
      <c r="N49" s="256" t="s">
        <v>82</v>
      </c>
      <c r="O49" s="258"/>
    </row>
    <row r="50" spans="2:15" ht="12.75" customHeight="1" x14ac:dyDescent="0.2">
      <c r="B50" s="275"/>
      <c r="C50" s="11" t="s">
        <v>24</v>
      </c>
      <c r="D50" s="106">
        <v>1</v>
      </c>
      <c r="E50" s="6" t="s">
        <v>69</v>
      </c>
      <c r="F50" s="106" t="s">
        <v>69</v>
      </c>
      <c r="G50" s="49">
        <v>1</v>
      </c>
      <c r="H50" s="7">
        <v>1</v>
      </c>
      <c r="I50" s="106" t="s">
        <v>69</v>
      </c>
      <c r="J50" s="106" t="s">
        <v>69</v>
      </c>
      <c r="K50" s="7">
        <v>1</v>
      </c>
      <c r="L50" s="7">
        <f t="shared" si="4"/>
        <v>0</v>
      </c>
      <c r="M50" s="7">
        <f t="shared" si="5"/>
        <v>0</v>
      </c>
      <c r="N50" s="256" t="s">
        <v>34</v>
      </c>
      <c r="O50" s="258"/>
    </row>
    <row r="51" spans="2:15" ht="12.75" customHeight="1" x14ac:dyDescent="0.2">
      <c r="B51" s="275"/>
      <c r="C51" s="11" t="s">
        <v>25</v>
      </c>
      <c r="D51" s="106">
        <v>1</v>
      </c>
      <c r="E51" s="6" t="s">
        <v>69</v>
      </c>
      <c r="F51" s="106" t="s">
        <v>69</v>
      </c>
      <c r="G51" s="49">
        <v>1</v>
      </c>
      <c r="H51" s="7">
        <v>1</v>
      </c>
      <c r="I51" s="106" t="s">
        <v>69</v>
      </c>
      <c r="J51" s="106" t="s">
        <v>69</v>
      </c>
      <c r="K51" s="7">
        <v>1</v>
      </c>
      <c r="L51" s="7">
        <f t="shared" si="4"/>
        <v>0</v>
      </c>
      <c r="M51" s="7">
        <f t="shared" si="5"/>
        <v>0</v>
      </c>
      <c r="N51" s="256" t="s">
        <v>34</v>
      </c>
      <c r="O51" s="258"/>
    </row>
    <row r="52" spans="2:15" ht="12.75" customHeight="1" x14ac:dyDescent="0.2">
      <c r="B52" s="275"/>
      <c r="C52" s="11" t="s">
        <v>61</v>
      </c>
      <c r="D52" s="106">
        <v>1</v>
      </c>
      <c r="E52" s="6" t="s">
        <v>69</v>
      </c>
      <c r="F52" s="106" t="s">
        <v>69</v>
      </c>
      <c r="G52" s="49">
        <v>1</v>
      </c>
      <c r="H52" s="7">
        <v>1</v>
      </c>
      <c r="I52" s="106" t="s">
        <v>69</v>
      </c>
      <c r="J52" s="106" t="s">
        <v>69</v>
      </c>
      <c r="K52" s="7">
        <v>1</v>
      </c>
      <c r="L52" s="7">
        <f t="shared" si="4"/>
        <v>0</v>
      </c>
      <c r="M52" s="7">
        <f t="shared" si="5"/>
        <v>0</v>
      </c>
      <c r="N52" s="256" t="s">
        <v>34</v>
      </c>
      <c r="O52" s="258"/>
    </row>
    <row r="53" spans="2:15" ht="15" customHeight="1" x14ac:dyDescent="0.2">
      <c r="B53" s="275"/>
      <c r="C53" s="32" t="s">
        <v>93</v>
      </c>
      <c r="D53" s="76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8"/>
    </row>
    <row r="54" spans="2:15" ht="12.75" customHeight="1" x14ac:dyDescent="0.2">
      <c r="B54" s="275"/>
      <c r="C54" s="9" t="s">
        <v>27</v>
      </c>
      <c r="D54" s="106">
        <v>1</v>
      </c>
      <c r="E54" s="6" t="s">
        <v>69</v>
      </c>
      <c r="F54" s="106" t="s">
        <v>69</v>
      </c>
      <c r="G54" s="49">
        <v>1</v>
      </c>
      <c r="H54" s="7">
        <v>1</v>
      </c>
      <c r="I54" s="106" t="s">
        <v>69</v>
      </c>
      <c r="J54" s="106" t="s">
        <v>69</v>
      </c>
      <c r="K54" s="7">
        <v>1</v>
      </c>
      <c r="L54" s="7">
        <f t="shared" si="4"/>
        <v>0</v>
      </c>
      <c r="M54" s="7">
        <f t="shared" si="5"/>
        <v>0</v>
      </c>
      <c r="N54" s="259" t="s">
        <v>11</v>
      </c>
      <c r="O54" s="259"/>
    </row>
    <row r="55" spans="2:15" ht="12.75" customHeight="1" x14ac:dyDescent="0.2">
      <c r="B55" s="275"/>
      <c r="C55" s="9" t="s">
        <v>26</v>
      </c>
      <c r="D55" s="106">
        <v>1</v>
      </c>
      <c r="E55" s="6" t="s">
        <v>69</v>
      </c>
      <c r="F55" s="106" t="s">
        <v>69</v>
      </c>
      <c r="G55" s="49">
        <v>1</v>
      </c>
      <c r="H55" s="7">
        <v>1</v>
      </c>
      <c r="I55" s="106" t="s">
        <v>69</v>
      </c>
      <c r="J55" s="106" t="s">
        <v>69</v>
      </c>
      <c r="K55" s="7">
        <v>1</v>
      </c>
      <c r="L55" s="7">
        <f t="shared" si="4"/>
        <v>0</v>
      </c>
      <c r="M55" s="7">
        <f t="shared" si="5"/>
        <v>0</v>
      </c>
      <c r="N55" s="259" t="s">
        <v>11</v>
      </c>
      <c r="O55" s="259"/>
    </row>
    <row r="56" spans="2:15" ht="12.75" customHeight="1" x14ac:dyDescent="0.2">
      <c r="B56" s="275"/>
      <c r="C56" s="9" t="s">
        <v>62</v>
      </c>
      <c r="D56" s="106">
        <v>1</v>
      </c>
      <c r="E56" s="6" t="s">
        <v>69</v>
      </c>
      <c r="F56" s="106" t="s">
        <v>69</v>
      </c>
      <c r="G56" s="49">
        <v>1</v>
      </c>
      <c r="H56" s="7">
        <v>1</v>
      </c>
      <c r="I56" s="106" t="s">
        <v>69</v>
      </c>
      <c r="J56" s="106" t="s">
        <v>69</v>
      </c>
      <c r="K56" s="7">
        <v>1</v>
      </c>
      <c r="L56" s="7">
        <f t="shared" si="4"/>
        <v>0</v>
      </c>
      <c r="M56" s="7">
        <f t="shared" si="5"/>
        <v>0</v>
      </c>
      <c r="N56" s="259" t="s">
        <v>11</v>
      </c>
      <c r="O56" s="259"/>
    </row>
    <row r="57" spans="2:15" ht="20.25" customHeight="1" x14ac:dyDescent="0.25">
      <c r="B57" s="274">
        <v>3</v>
      </c>
      <c r="C57" s="227" t="s">
        <v>14</v>
      </c>
      <c r="D57" s="65" t="s">
        <v>142</v>
      </c>
      <c r="E57" s="66" t="s">
        <v>69</v>
      </c>
      <c r="F57" s="66" t="s">
        <v>71</v>
      </c>
      <c r="G57" s="66">
        <f>SUM(G59:G79)</f>
        <v>64</v>
      </c>
      <c r="H57" s="65" t="s">
        <v>142</v>
      </c>
      <c r="I57" s="66" t="s">
        <v>69</v>
      </c>
      <c r="J57" s="66" t="s">
        <v>71</v>
      </c>
      <c r="K57" s="66">
        <f>SUM(K59:K79)</f>
        <v>65</v>
      </c>
      <c r="L57" s="296" t="s">
        <v>136</v>
      </c>
      <c r="M57" s="297"/>
      <c r="N57" s="297"/>
      <c r="O57" s="298"/>
    </row>
    <row r="58" spans="2:15" ht="15.75" customHeight="1" x14ac:dyDescent="0.2">
      <c r="B58" s="275"/>
      <c r="C58" s="32" t="s">
        <v>94</v>
      </c>
      <c r="D58" s="76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8"/>
    </row>
    <row r="59" spans="2:15" ht="25.5" x14ac:dyDescent="0.2">
      <c r="B59" s="275"/>
      <c r="C59" s="17" t="s">
        <v>64</v>
      </c>
      <c r="D59" s="15">
        <v>3</v>
      </c>
      <c r="E59" s="106" t="s">
        <v>69</v>
      </c>
      <c r="F59" s="106" t="s">
        <v>132</v>
      </c>
      <c r="G59" s="49">
        <v>2</v>
      </c>
      <c r="H59" s="154">
        <v>3</v>
      </c>
      <c r="I59" s="156" t="s">
        <v>69</v>
      </c>
      <c r="J59" s="156" t="s">
        <v>132</v>
      </c>
      <c r="K59" s="156">
        <v>2</v>
      </c>
      <c r="L59" s="7">
        <f t="shared" ref="L59" si="6">H59-D59</f>
        <v>0</v>
      </c>
      <c r="M59" s="7">
        <f t="shared" ref="M59" si="7">K59-G59</f>
        <v>0</v>
      </c>
      <c r="N59" s="256" t="s">
        <v>6</v>
      </c>
      <c r="O59" s="258"/>
    </row>
    <row r="60" spans="2:15" ht="25.5" x14ac:dyDescent="0.2">
      <c r="B60" s="275"/>
      <c r="C60" s="17" t="s">
        <v>63</v>
      </c>
      <c r="D60" s="15">
        <v>3</v>
      </c>
      <c r="E60" s="106" t="s">
        <v>69</v>
      </c>
      <c r="F60" s="106" t="s">
        <v>132</v>
      </c>
      <c r="G60" s="49">
        <v>2</v>
      </c>
      <c r="H60" s="154">
        <v>3</v>
      </c>
      <c r="I60" s="156" t="s">
        <v>69</v>
      </c>
      <c r="J60" s="156" t="s">
        <v>132</v>
      </c>
      <c r="K60" s="156">
        <v>2</v>
      </c>
      <c r="L60" s="7">
        <f t="shared" ref="L60:L61" si="8">H60-D60</f>
        <v>0</v>
      </c>
      <c r="M60" s="7">
        <f t="shared" ref="M60:M61" si="9">K60-G60</f>
        <v>0</v>
      </c>
      <c r="N60" s="256" t="s">
        <v>34</v>
      </c>
      <c r="O60" s="258"/>
    </row>
    <row r="61" spans="2:15" ht="25.5" x14ac:dyDescent="0.2">
      <c r="B61" s="275"/>
      <c r="C61" s="17" t="s">
        <v>68</v>
      </c>
      <c r="D61" s="15">
        <v>3</v>
      </c>
      <c r="E61" s="106" t="s">
        <v>69</v>
      </c>
      <c r="F61" s="106" t="s">
        <v>132</v>
      </c>
      <c r="G61" s="49">
        <v>2</v>
      </c>
      <c r="H61" s="154">
        <v>3</v>
      </c>
      <c r="I61" s="156" t="s">
        <v>69</v>
      </c>
      <c r="J61" s="156" t="s">
        <v>132</v>
      </c>
      <c r="K61" s="156">
        <v>2</v>
      </c>
      <c r="L61" s="7">
        <f t="shared" si="8"/>
        <v>0</v>
      </c>
      <c r="M61" s="7">
        <f t="shared" si="9"/>
        <v>0</v>
      </c>
      <c r="N61" s="256" t="s">
        <v>6</v>
      </c>
      <c r="O61" s="258"/>
    </row>
    <row r="62" spans="2:15" x14ac:dyDescent="0.2">
      <c r="B62" s="275"/>
      <c r="C62" s="32" t="s">
        <v>97</v>
      </c>
      <c r="D62" s="76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8"/>
    </row>
    <row r="63" spans="2:15" ht="12.75" customHeight="1" x14ac:dyDescent="0.2">
      <c r="B63" s="275"/>
      <c r="C63" s="16" t="s">
        <v>80</v>
      </c>
      <c r="D63" s="108">
        <v>4</v>
      </c>
      <c r="E63" s="106" t="s">
        <v>69</v>
      </c>
      <c r="F63" s="106" t="s">
        <v>132</v>
      </c>
      <c r="G63" s="49">
        <v>4</v>
      </c>
      <c r="H63" s="154">
        <v>4</v>
      </c>
      <c r="I63" s="156" t="s">
        <v>69</v>
      </c>
      <c r="J63" s="156" t="s">
        <v>132</v>
      </c>
      <c r="K63" s="156">
        <v>4</v>
      </c>
      <c r="L63" s="7">
        <f t="shared" ref="L63" si="10">H63-D63</f>
        <v>0</v>
      </c>
      <c r="M63" s="7">
        <f t="shared" ref="M63" si="11">K63-G63</f>
        <v>0</v>
      </c>
      <c r="N63" s="256" t="s">
        <v>78</v>
      </c>
      <c r="O63" s="258"/>
    </row>
    <row r="64" spans="2:15" ht="27" customHeight="1" x14ac:dyDescent="0.2">
      <c r="B64" s="275"/>
      <c r="C64" s="16" t="s">
        <v>81</v>
      </c>
      <c r="D64" s="108">
        <v>4</v>
      </c>
      <c r="E64" s="106" t="s">
        <v>69</v>
      </c>
      <c r="F64" s="106" t="s">
        <v>132</v>
      </c>
      <c r="G64" s="49">
        <v>4</v>
      </c>
      <c r="H64" s="154">
        <v>4</v>
      </c>
      <c r="I64" s="156" t="s">
        <v>69</v>
      </c>
      <c r="J64" s="156" t="s">
        <v>132</v>
      </c>
      <c r="K64" s="156">
        <v>6</v>
      </c>
      <c r="L64" s="7">
        <f t="shared" ref="L64:L65" si="12">H64-D64</f>
        <v>0</v>
      </c>
      <c r="M64" s="7">
        <f t="shared" ref="M64:M65" si="13">K64-G64</f>
        <v>2</v>
      </c>
      <c r="N64" s="256" t="s">
        <v>79</v>
      </c>
      <c r="O64" s="258"/>
    </row>
    <row r="65" spans="2:15" ht="25.5" x14ac:dyDescent="0.2">
      <c r="B65" s="275"/>
      <c r="C65" s="16" t="s">
        <v>21</v>
      </c>
      <c r="D65" s="108">
        <v>4</v>
      </c>
      <c r="E65" s="6" t="s">
        <v>70</v>
      </c>
      <c r="F65" s="106" t="s">
        <v>132</v>
      </c>
      <c r="G65" s="49">
        <v>3</v>
      </c>
      <c r="H65" s="154">
        <v>4</v>
      </c>
      <c r="I65" s="156" t="s">
        <v>70</v>
      </c>
      <c r="J65" s="156" t="s">
        <v>132</v>
      </c>
      <c r="K65" s="156">
        <v>4</v>
      </c>
      <c r="L65" s="7">
        <f t="shared" si="12"/>
        <v>0</v>
      </c>
      <c r="M65" s="7">
        <f t="shared" si="13"/>
        <v>1</v>
      </c>
      <c r="N65" s="256" t="s">
        <v>35</v>
      </c>
      <c r="O65" s="258"/>
    </row>
    <row r="66" spans="2:15" x14ac:dyDescent="0.2">
      <c r="B66" s="275"/>
      <c r="C66" s="33" t="s">
        <v>95</v>
      </c>
      <c r="D66" s="85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7"/>
    </row>
    <row r="67" spans="2:15" ht="14.25" customHeight="1" x14ac:dyDescent="0.2">
      <c r="B67" s="275"/>
      <c r="C67" s="16" t="s">
        <v>250</v>
      </c>
      <c r="D67" s="15">
        <v>4</v>
      </c>
      <c r="E67" s="6" t="s">
        <v>69</v>
      </c>
      <c r="F67" s="106" t="s">
        <v>132</v>
      </c>
      <c r="G67" s="49">
        <v>3</v>
      </c>
      <c r="H67" s="154">
        <v>4</v>
      </c>
      <c r="I67" s="156" t="s">
        <v>69</v>
      </c>
      <c r="J67" s="156" t="s">
        <v>132</v>
      </c>
      <c r="K67" s="156">
        <v>3</v>
      </c>
      <c r="L67" s="7">
        <f t="shared" ref="L67" si="14">H67-D67</f>
        <v>0</v>
      </c>
      <c r="M67" s="7">
        <f t="shared" ref="M67" si="15">K67-G67</f>
        <v>0</v>
      </c>
      <c r="N67" s="256" t="s">
        <v>35</v>
      </c>
      <c r="O67" s="258"/>
    </row>
    <row r="68" spans="2:15" ht="14.25" customHeight="1" x14ac:dyDescent="0.2">
      <c r="B68" s="275"/>
      <c r="C68" s="16" t="s">
        <v>130</v>
      </c>
      <c r="D68" s="108">
        <v>4</v>
      </c>
      <c r="E68" s="106" t="s">
        <v>69</v>
      </c>
      <c r="F68" s="106" t="s">
        <v>132</v>
      </c>
      <c r="G68" s="106">
        <v>4</v>
      </c>
      <c r="H68" s="154">
        <v>4</v>
      </c>
      <c r="I68" s="156" t="s">
        <v>69</v>
      </c>
      <c r="J68" s="156" t="s">
        <v>132</v>
      </c>
      <c r="K68" s="156">
        <v>4</v>
      </c>
      <c r="L68" s="7">
        <f t="shared" ref="L68:L70" si="16">H68-D68</f>
        <v>0</v>
      </c>
      <c r="M68" s="7">
        <f t="shared" ref="M68:M70" si="17">K68-G68</f>
        <v>0</v>
      </c>
      <c r="N68" s="256" t="s">
        <v>35</v>
      </c>
      <c r="O68" s="258"/>
    </row>
    <row r="69" spans="2:15" ht="14.25" customHeight="1" x14ac:dyDescent="0.2">
      <c r="B69" s="275"/>
      <c r="C69" s="16" t="s">
        <v>131</v>
      </c>
      <c r="D69" s="108">
        <v>4</v>
      </c>
      <c r="E69" s="106" t="s">
        <v>69</v>
      </c>
      <c r="F69" s="106" t="s">
        <v>132</v>
      </c>
      <c r="G69" s="106">
        <v>2</v>
      </c>
      <c r="H69" s="154">
        <v>4</v>
      </c>
      <c r="I69" s="156" t="s">
        <v>69</v>
      </c>
      <c r="J69" s="156" t="s">
        <v>132</v>
      </c>
      <c r="K69" s="156">
        <v>3</v>
      </c>
      <c r="L69" s="7">
        <f t="shared" si="16"/>
        <v>0</v>
      </c>
      <c r="M69" s="7">
        <f t="shared" si="17"/>
        <v>1</v>
      </c>
      <c r="N69" s="256" t="s">
        <v>35</v>
      </c>
      <c r="O69" s="258"/>
    </row>
    <row r="70" spans="2:15" ht="15" customHeight="1" x14ac:dyDescent="0.2">
      <c r="B70" s="275"/>
      <c r="C70" s="16" t="s">
        <v>22</v>
      </c>
      <c r="D70" s="108">
        <v>4</v>
      </c>
      <c r="E70" s="106" t="s">
        <v>69</v>
      </c>
      <c r="F70" s="106" t="s">
        <v>132</v>
      </c>
      <c r="G70" s="49">
        <v>2</v>
      </c>
      <c r="H70" s="154">
        <v>4</v>
      </c>
      <c r="I70" s="156" t="s">
        <v>69</v>
      </c>
      <c r="J70" s="156" t="s">
        <v>132</v>
      </c>
      <c r="K70" s="156">
        <v>3</v>
      </c>
      <c r="L70" s="7">
        <f t="shared" si="16"/>
        <v>0</v>
      </c>
      <c r="M70" s="7">
        <f t="shared" si="17"/>
        <v>1</v>
      </c>
      <c r="N70" s="256" t="s">
        <v>35</v>
      </c>
      <c r="O70" s="258"/>
    </row>
    <row r="71" spans="2:15" ht="17.25" customHeight="1" x14ac:dyDescent="0.2">
      <c r="B71" s="275"/>
      <c r="C71" s="33" t="s">
        <v>96</v>
      </c>
      <c r="D71" s="85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7"/>
    </row>
    <row r="72" spans="2:15" ht="27.75" customHeight="1" x14ac:dyDescent="0.2">
      <c r="B72" s="275"/>
      <c r="C72" s="16" t="s">
        <v>66</v>
      </c>
      <c r="D72" s="108">
        <v>4</v>
      </c>
      <c r="E72" s="106" t="s">
        <v>69</v>
      </c>
      <c r="F72" s="106" t="s">
        <v>132</v>
      </c>
      <c r="G72" s="49">
        <v>5</v>
      </c>
      <c r="H72" s="154">
        <v>4</v>
      </c>
      <c r="I72" s="156" t="s">
        <v>69</v>
      </c>
      <c r="J72" s="156" t="s">
        <v>132</v>
      </c>
      <c r="K72" s="156">
        <v>4</v>
      </c>
      <c r="L72" s="7">
        <f t="shared" ref="L72" si="18">H72-D72</f>
        <v>0</v>
      </c>
      <c r="M72" s="7">
        <f t="shared" ref="M72" si="19">K72-G72</f>
        <v>-1</v>
      </c>
      <c r="N72" s="256" t="s">
        <v>49</v>
      </c>
      <c r="O72" s="258"/>
    </row>
    <row r="73" spans="2:15" x14ac:dyDescent="0.2">
      <c r="B73" s="275"/>
      <c r="C73" s="17" t="s">
        <v>67</v>
      </c>
      <c r="D73" s="108">
        <v>4</v>
      </c>
      <c r="E73" s="106" t="s">
        <v>69</v>
      </c>
      <c r="F73" s="106" t="s">
        <v>132</v>
      </c>
      <c r="G73" s="49">
        <v>5</v>
      </c>
      <c r="H73" s="154">
        <v>4</v>
      </c>
      <c r="I73" s="156" t="s">
        <v>69</v>
      </c>
      <c r="J73" s="156" t="s">
        <v>132</v>
      </c>
      <c r="K73" s="156">
        <v>5</v>
      </c>
      <c r="L73" s="7">
        <f t="shared" ref="L73:L75" si="20">H73-D73</f>
        <v>0</v>
      </c>
      <c r="M73" s="7">
        <f t="shared" ref="M73:M75" si="21">K73-G73</f>
        <v>0</v>
      </c>
      <c r="N73" s="256" t="s">
        <v>6</v>
      </c>
      <c r="O73" s="258"/>
    </row>
    <row r="74" spans="2:15" x14ac:dyDescent="0.2">
      <c r="B74" s="275"/>
      <c r="C74" s="17" t="s">
        <v>65</v>
      </c>
      <c r="D74" s="108">
        <v>4</v>
      </c>
      <c r="E74" s="106" t="s">
        <v>69</v>
      </c>
      <c r="F74" s="106" t="s">
        <v>132</v>
      </c>
      <c r="G74" s="49">
        <v>5</v>
      </c>
      <c r="H74" s="154">
        <v>4</v>
      </c>
      <c r="I74" s="156" t="s">
        <v>69</v>
      </c>
      <c r="J74" s="156" t="s">
        <v>132</v>
      </c>
      <c r="K74" s="156">
        <v>5</v>
      </c>
      <c r="L74" s="7">
        <f t="shared" si="20"/>
        <v>0</v>
      </c>
      <c r="M74" s="7">
        <f t="shared" si="21"/>
        <v>0</v>
      </c>
      <c r="N74" s="256" t="s">
        <v>6</v>
      </c>
      <c r="O74" s="258"/>
    </row>
    <row r="75" spans="2:15" x14ac:dyDescent="0.2">
      <c r="B75" s="275"/>
      <c r="C75" s="17" t="s">
        <v>133</v>
      </c>
      <c r="D75" s="111">
        <v>4</v>
      </c>
      <c r="E75" s="112" t="s">
        <v>69</v>
      </c>
      <c r="F75" s="112" t="s">
        <v>132</v>
      </c>
      <c r="G75" s="112">
        <v>5</v>
      </c>
      <c r="H75" s="111">
        <v>4</v>
      </c>
      <c r="I75" s="112" t="s">
        <v>69</v>
      </c>
      <c r="J75" s="112" t="s">
        <v>132</v>
      </c>
      <c r="K75" s="112">
        <v>3</v>
      </c>
      <c r="L75" s="7">
        <f t="shared" si="20"/>
        <v>0</v>
      </c>
      <c r="M75" s="7">
        <f t="shared" si="21"/>
        <v>-2</v>
      </c>
      <c r="N75" s="260" t="s">
        <v>6</v>
      </c>
      <c r="O75" s="261"/>
    </row>
    <row r="76" spans="2:15" ht="15.75" customHeight="1" x14ac:dyDescent="0.2">
      <c r="B76" s="275"/>
      <c r="C76" s="39" t="s">
        <v>134</v>
      </c>
      <c r="D76" s="107"/>
      <c r="E76" s="58"/>
      <c r="F76" s="58"/>
      <c r="G76" s="58"/>
      <c r="H76" s="58"/>
      <c r="I76" s="58"/>
      <c r="J76" s="58"/>
      <c r="K76" s="58"/>
      <c r="L76" s="58"/>
      <c r="M76" s="58"/>
      <c r="N76" s="257"/>
      <c r="O76" s="258"/>
    </row>
    <row r="77" spans="2:15" x14ac:dyDescent="0.2">
      <c r="B77" s="275"/>
      <c r="C77" s="17" t="s">
        <v>135</v>
      </c>
      <c r="D77" s="111">
        <v>4</v>
      </c>
      <c r="E77" s="113" t="s">
        <v>132</v>
      </c>
      <c r="F77" s="106" t="s">
        <v>139</v>
      </c>
      <c r="G77" s="113">
        <v>4</v>
      </c>
      <c r="H77" s="111">
        <v>4</v>
      </c>
      <c r="I77" s="113" t="s">
        <v>132</v>
      </c>
      <c r="J77" s="156" t="s">
        <v>139</v>
      </c>
      <c r="K77" s="113">
        <v>3</v>
      </c>
      <c r="L77" s="7">
        <f t="shared" ref="L77" si="22">H77-D77</f>
        <v>0</v>
      </c>
      <c r="M77" s="7">
        <f t="shared" ref="M77" si="23">K77-G77</f>
        <v>-1</v>
      </c>
      <c r="N77" s="269" t="s">
        <v>85</v>
      </c>
      <c r="O77" s="313"/>
    </row>
    <row r="78" spans="2:15" x14ac:dyDescent="0.2">
      <c r="B78" s="275"/>
      <c r="C78" s="33" t="s">
        <v>113</v>
      </c>
      <c r="D78" s="85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7"/>
    </row>
    <row r="79" spans="2:15" ht="25.5" x14ac:dyDescent="0.2">
      <c r="B79" s="275"/>
      <c r="C79" s="17" t="s">
        <v>140</v>
      </c>
      <c r="D79" s="7">
        <v>3</v>
      </c>
      <c r="E79" s="106" t="s">
        <v>139</v>
      </c>
      <c r="F79" s="6" t="s">
        <v>138</v>
      </c>
      <c r="G79" s="49">
        <v>12</v>
      </c>
      <c r="H79" s="7">
        <v>3</v>
      </c>
      <c r="I79" s="156" t="s">
        <v>139</v>
      </c>
      <c r="J79" s="156" t="s">
        <v>138</v>
      </c>
      <c r="K79" s="156">
        <v>12</v>
      </c>
      <c r="L79" s="7">
        <f t="shared" ref="L79" si="24">H79-D79</f>
        <v>0</v>
      </c>
      <c r="M79" s="7">
        <f t="shared" ref="M79" si="25">K79-G79</f>
        <v>0</v>
      </c>
      <c r="N79" s="256" t="s">
        <v>72</v>
      </c>
      <c r="O79" s="258"/>
    </row>
    <row r="80" spans="2:15" x14ac:dyDescent="0.2">
      <c r="B80" s="276"/>
      <c r="C80" s="17" t="s">
        <v>101</v>
      </c>
      <c r="D80" s="7">
        <v>2</v>
      </c>
      <c r="E80" s="21" t="s">
        <v>137</v>
      </c>
      <c r="F80" s="106" t="s">
        <v>71</v>
      </c>
      <c r="G80" s="149"/>
      <c r="H80" s="149"/>
      <c r="I80" s="149"/>
      <c r="J80" s="149"/>
      <c r="K80" s="150"/>
      <c r="L80" s="150"/>
      <c r="M80" s="150"/>
      <c r="N80" s="317"/>
      <c r="O80" s="318"/>
    </row>
    <row r="81" spans="1:15" ht="15" x14ac:dyDescent="0.25">
      <c r="B81" s="314" t="s">
        <v>73</v>
      </c>
      <c r="C81" s="315"/>
      <c r="D81" s="315"/>
      <c r="E81" s="315"/>
      <c r="F81" s="315"/>
      <c r="G81" s="315"/>
      <c r="H81" s="315"/>
      <c r="I81" s="315"/>
      <c r="J81" s="315"/>
      <c r="K81" s="315"/>
      <c r="L81" s="315"/>
      <c r="M81" s="315"/>
      <c r="N81" s="315"/>
      <c r="O81" s="316"/>
    </row>
    <row r="82" spans="1:15" ht="15.75" x14ac:dyDescent="0.2">
      <c r="B82" s="277" t="s">
        <v>76</v>
      </c>
      <c r="C82" s="278"/>
      <c r="D82" s="278"/>
      <c r="E82" s="278"/>
      <c r="F82" s="278"/>
      <c r="G82" s="278"/>
      <c r="H82" s="278"/>
      <c r="I82" s="278"/>
      <c r="J82" s="278"/>
      <c r="K82" s="278"/>
      <c r="L82" s="278"/>
      <c r="M82" s="278"/>
      <c r="N82" s="278"/>
      <c r="O82" s="279"/>
    </row>
    <row r="83" spans="1:15" ht="30" x14ac:dyDescent="0.2">
      <c r="A83" s="104"/>
      <c r="B83" s="285">
        <v>4</v>
      </c>
      <c r="C83" s="40" t="s">
        <v>156</v>
      </c>
      <c r="D83" s="47" t="s">
        <v>197</v>
      </c>
      <c r="E83" s="47" t="s">
        <v>71</v>
      </c>
      <c r="F83" s="224" t="s">
        <v>141</v>
      </c>
      <c r="G83" s="47">
        <f>SUM(G85:G109)</f>
        <v>121</v>
      </c>
      <c r="H83" s="164" t="s">
        <v>197</v>
      </c>
      <c r="I83" s="164" t="s">
        <v>71</v>
      </c>
      <c r="J83" s="224" t="s">
        <v>141</v>
      </c>
      <c r="K83" s="164">
        <f>SUM(K85:K109)</f>
        <v>120</v>
      </c>
      <c r="L83" s="271" t="s">
        <v>136</v>
      </c>
      <c r="M83" s="272"/>
      <c r="N83" s="272"/>
      <c r="O83" s="273"/>
    </row>
    <row r="84" spans="1:15" ht="14.25" customHeight="1" x14ac:dyDescent="0.2">
      <c r="B84" s="286"/>
      <c r="C84" s="27" t="s">
        <v>103</v>
      </c>
      <c r="D84" s="53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9"/>
    </row>
    <row r="85" spans="1:15" x14ac:dyDescent="0.2">
      <c r="B85" s="286"/>
      <c r="C85" s="36" t="s">
        <v>100</v>
      </c>
      <c r="D85" s="7">
        <v>3</v>
      </c>
      <c r="E85" s="7" t="s">
        <v>71</v>
      </c>
      <c r="F85" s="7" t="s">
        <v>121</v>
      </c>
      <c r="G85" s="56">
        <v>5</v>
      </c>
      <c r="H85" s="7">
        <v>3</v>
      </c>
      <c r="I85" s="7" t="s">
        <v>71</v>
      </c>
      <c r="J85" s="7" t="s">
        <v>121</v>
      </c>
      <c r="K85" s="156">
        <v>5</v>
      </c>
      <c r="L85" s="7">
        <f t="shared" ref="L85" si="26">H85-D85</f>
        <v>0</v>
      </c>
      <c r="M85" s="7">
        <f t="shared" ref="M85" si="27">K85-G85</f>
        <v>0</v>
      </c>
      <c r="N85" s="267" t="s">
        <v>11</v>
      </c>
      <c r="O85" s="268"/>
    </row>
    <row r="86" spans="1:15" x14ac:dyDescent="0.2">
      <c r="B86" s="286"/>
      <c r="C86" s="36" t="s">
        <v>98</v>
      </c>
      <c r="D86" s="7">
        <v>5</v>
      </c>
      <c r="E86" s="7" t="s">
        <v>71</v>
      </c>
      <c r="F86" s="7" t="s">
        <v>182</v>
      </c>
      <c r="G86" s="56">
        <v>5</v>
      </c>
      <c r="H86" s="7">
        <v>5</v>
      </c>
      <c r="I86" s="7" t="s">
        <v>71</v>
      </c>
      <c r="J86" s="7" t="s">
        <v>182</v>
      </c>
      <c r="K86" s="156">
        <v>5</v>
      </c>
      <c r="L86" s="7">
        <f t="shared" ref="L86:L87" si="28">H86-D86</f>
        <v>0</v>
      </c>
      <c r="M86" s="7">
        <f t="shared" ref="M86:M87" si="29">K86-G86</f>
        <v>0</v>
      </c>
      <c r="N86" s="267" t="s">
        <v>11</v>
      </c>
      <c r="O86" s="268"/>
    </row>
    <row r="87" spans="1:15" ht="28.5" customHeight="1" x14ac:dyDescent="0.2">
      <c r="B87" s="286"/>
      <c r="C87" s="160" t="s">
        <v>181</v>
      </c>
      <c r="D87" s="7">
        <v>5</v>
      </c>
      <c r="E87" s="7" t="s">
        <v>183</v>
      </c>
      <c r="F87" s="7" t="s">
        <v>122</v>
      </c>
      <c r="G87" s="156">
        <v>4</v>
      </c>
      <c r="H87" s="7">
        <v>5</v>
      </c>
      <c r="I87" s="7" t="s">
        <v>183</v>
      </c>
      <c r="J87" s="7" t="s">
        <v>122</v>
      </c>
      <c r="K87" s="156">
        <v>3</v>
      </c>
      <c r="L87" s="7">
        <f t="shared" si="28"/>
        <v>0</v>
      </c>
      <c r="M87" s="7">
        <f t="shared" si="29"/>
        <v>-1</v>
      </c>
      <c r="N87" s="282" t="s">
        <v>72</v>
      </c>
      <c r="O87" s="283"/>
    </row>
    <row r="88" spans="1:15" ht="15.75" x14ac:dyDescent="0.25">
      <c r="B88" s="286"/>
      <c r="C88" s="37" t="s">
        <v>102</v>
      </c>
      <c r="D88" s="85"/>
      <c r="E88" s="86"/>
      <c r="F88" s="86"/>
      <c r="G88" s="91"/>
      <c r="H88" s="91"/>
      <c r="I88" s="91"/>
      <c r="J88" s="91"/>
      <c r="K88" s="91"/>
      <c r="L88" s="91"/>
      <c r="M88" s="91"/>
      <c r="N88" s="91"/>
      <c r="O88" s="92"/>
    </row>
    <row r="89" spans="1:15" ht="15" customHeight="1" x14ac:dyDescent="0.2">
      <c r="B89" s="286"/>
      <c r="C89" s="24" t="s">
        <v>184</v>
      </c>
      <c r="D89" s="7">
        <v>1</v>
      </c>
      <c r="E89" s="7" t="s">
        <v>154</v>
      </c>
      <c r="F89" s="7" t="s">
        <v>154</v>
      </c>
      <c r="G89" s="56">
        <v>2</v>
      </c>
      <c r="H89" s="7">
        <v>1</v>
      </c>
      <c r="I89" s="7" t="s">
        <v>154</v>
      </c>
      <c r="J89" s="7" t="s">
        <v>154</v>
      </c>
      <c r="K89" s="162">
        <v>2</v>
      </c>
      <c r="L89" s="7">
        <f t="shared" ref="L89" si="30">H89-D89</f>
        <v>0</v>
      </c>
      <c r="M89" s="7">
        <f t="shared" ref="M89" si="31">K89-G89</f>
        <v>0</v>
      </c>
      <c r="N89" s="282" t="s">
        <v>72</v>
      </c>
      <c r="O89" s="283"/>
    </row>
    <row r="90" spans="1:15" ht="15" customHeight="1" x14ac:dyDescent="0.2">
      <c r="B90" s="286"/>
      <c r="C90" s="291" t="s">
        <v>180</v>
      </c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3"/>
    </row>
    <row r="91" spans="1:15" ht="12.75" customHeight="1" x14ac:dyDescent="0.2">
      <c r="B91" s="286"/>
      <c r="C91" s="38" t="s">
        <v>105</v>
      </c>
      <c r="D91" s="53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9"/>
    </row>
    <row r="92" spans="1:15" ht="12.75" customHeight="1" x14ac:dyDescent="0.2">
      <c r="B92" s="286"/>
      <c r="C92" s="24" t="s">
        <v>106</v>
      </c>
      <c r="D92" s="7">
        <v>4</v>
      </c>
      <c r="E92" s="7" t="s">
        <v>185</v>
      </c>
      <c r="F92" s="7" t="s">
        <v>196</v>
      </c>
      <c r="G92" s="56">
        <v>4</v>
      </c>
      <c r="H92" s="7">
        <v>4</v>
      </c>
      <c r="I92" s="7" t="s">
        <v>185</v>
      </c>
      <c r="J92" s="7" t="s">
        <v>196</v>
      </c>
      <c r="K92" s="163">
        <v>4</v>
      </c>
      <c r="L92" s="7">
        <f t="shared" ref="L92:L93" si="32">H92-D92</f>
        <v>0</v>
      </c>
      <c r="M92" s="7">
        <f t="shared" ref="M92:M93" si="33">K92-G92</f>
        <v>0</v>
      </c>
      <c r="N92" s="256" t="s">
        <v>85</v>
      </c>
      <c r="O92" s="266"/>
    </row>
    <row r="93" spans="1:15" ht="12.75" customHeight="1" x14ac:dyDescent="0.2">
      <c r="B93" s="286"/>
      <c r="C93" s="24" t="s">
        <v>84</v>
      </c>
      <c r="D93" s="7">
        <v>4</v>
      </c>
      <c r="E93" s="7" t="s">
        <v>185</v>
      </c>
      <c r="F93" s="7" t="s">
        <v>196</v>
      </c>
      <c r="G93" s="56">
        <v>4</v>
      </c>
      <c r="H93" s="7">
        <v>4</v>
      </c>
      <c r="I93" s="7" t="s">
        <v>185</v>
      </c>
      <c r="J93" s="7" t="s">
        <v>196</v>
      </c>
      <c r="K93" s="163">
        <v>4</v>
      </c>
      <c r="L93" s="7">
        <f t="shared" si="32"/>
        <v>0</v>
      </c>
      <c r="M93" s="7">
        <f t="shared" si="33"/>
        <v>0</v>
      </c>
      <c r="N93" s="256" t="s">
        <v>85</v>
      </c>
      <c r="O93" s="266"/>
    </row>
    <row r="94" spans="1:15" ht="15" customHeight="1" x14ac:dyDescent="0.2">
      <c r="B94" s="286"/>
      <c r="C94" s="38" t="s">
        <v>107</v>
      </c>
      <c r="D94" s="53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9"/>
    </row>
    <row r="95" spans="1:15" ht="19.5" customHeight="1" x14ac:dyDescent="0.2">
      <c r="B95" s="286"/>
      <c r="C95" s="16" t="s">
        <v>251</v>
      </c>
      <c r="D95" s="7">
        <v>4</v>
      </c>
      <c r="E95" s="7" t="s">
        <v>185</v>
      </c>
      <c r="F95" s="7" t="s">
        <v>196</v>
      </c>
      <c r="G95" s="156">
        <v>15</v>
      </c>
      <c r="H95" s="7">
        <v>6</v>
      </c>
      <c r="I95" s="7" t="s">
        <v>185</v>
      </c>
      <c r="J95" s="7" t="s">
        <v>143</v>
      </c>
      <c r="K95" s="167">
        <v>15</v>
      </c>
      <c r="L95" s="7">
        <f t="shared" ref="L95:L96" si="34">H95-D95</f>
        <v>2</v>
      </c>
      <c r="M95" s="7">
        <f t="shared" ref="M95:M96" si="35">K95-G95</f>
        <v>0</v>
      </c>
      <c r="N95" s="256" t="s">
        <v>35</v>
      </c>
      <c r="O95" s="258"/>
    </row>
    <row r="96" spans="1:15" x14ac:dyDescent="0.2">
      <c r="B96" s="286"/>
      <c r="C96" s="16" t="s">
        <v>217</v>
      </c>
      <c r="D96" s="7">
        <v>4</v>
      </c>
      <c r="E96" s="7" t="s">
        <v>185</v>
      </c>
      <c r="F96" s="7" t="s">
        <v>196</v>
      </c>
      <c r="G96" s="56">
        <v>15</v>
      </c>
      <c r="H96" s="7">
        <v>6</v>
      </c>
      <c r="I96" s="7" t="s">
        <v>185</v>
      </c>
      <c r="J96" s="7" t="s">
        <v>143</v>
      </c>
      <c r="K96" s="167">
        <v>15</v>
      </c>
      <c r="L96" s="7">
        <f t="shared" si="34"/>
        <v>2</v>
      </c>
      <c r="M96" s="7">
        <f t="shared" si="35"/>
        <v>0</v>
      </c>
      <c r="N96" s="256" t="s">
        <v>35</v>
      </c>
      <c r="O96" s="258"/>
    </row>
    <row r="97" spans="2:15" ht="15.75" x14ac:dyDescent="0.25">
      <c r="B97" s="286"/>
      <c r="C97" s="39" t="s">
        <v>108</v>
      </c>
      <c r="D97" s="131"/>
      <c r="E97" s="139"/>
      <c r="F97" s="139"/>
      <c r="G97" s="132"/>
      <c r="H97" s="140"/>
      <c r="I97" s="140"/>
      <c r="J97" s="140"/>
      <c r="K97" s="140"/>
      <c r="L97" s="140"/>
      <c r="M97" s="140"/>
      <c r="N97" s="132"/>
      <c r="O97" s="129"/>
    </row>
    <row r="98" spans="2:15" x14ac:dyDescent="0.2">
      <c r="B98" s="286"/>
      <c r="C98" s="166" t="s">
        <v>218</v>
      </c>
      <c r="D98" s="7">
        <v>4</v>
      </c>
      <c r="E98" s="138" t="s">
        <v>185</v>
      </c>
      <c r="F98" s="138" t="s">
        <v>196</v>
      </c>
      <c r="G98" s="163">
        <v>10</v>
      </c>
      <c r="H98" s="7">
        <v>4</v>
      </c>
      <c r="I98" s="138" t="s">
        <v>185</v>
      </c>
      <c r="J98" s="138" t="s">
        <v>196</v>
      </c>
      <c r="K98" s="163">
        <v>10</v>
      </c>
      <c r="L98" s="7">
        <f t="shared" ref="L98" si="36">H98-D98</f>
        <v>0</v>
      </c>
      <c r="M98" s="7">
        <f t="shared" ref="M98" si="37">K98-G98</f>
        <v>0</v>
      </c>
      <c r="N98" s="256" t="s">
        <v>6</v>
      </c>
      <c r="O98" s="258"/>
    </row>
    <row r="99" spans="2:15" ht="25.5" x14ac:dyDescent="0.2">
      <c r="B99" s="286"/>
      <c r="C99" s="165" t="s">
        <v>157</v>
      </c>
      <c r="D99" s="138">
        <v>4</v>
      </c>
      <c r="E99" s="138" t="s">
        <v>185</v>
      </c>
      <c r="F99" s="138" t="s">
        <v>196</v>
      </c>
      <c r="G99" s="113">
        <v>8</v>
      </c>
      <c r="H99" s="138">
        <v>4</v>
      </c>
      <c r="I99" s="138" t="s">
        <v>185</v>
      </c>
      <c r="J99" s="138" t="s">
        <v>196</v>
      </c>
      <c r="K99" s="113">
        <v>8</v>
      </c>
      <c r="L99" s="7">
        <f t="shared" ref="L99:L103" si="38">H99-D99</f>
        <v>0</v>
      </c>
      <c r="M99" s="7">
        <f t="shared" ref="M99:M103" si="39">K99-G99</f>
        <v>0</v>
      </c>
      <c r="N99" s="294" t="s">
        <v>219</v>
      </c>
      <c r="O99" s="295"/>
    </row>
    <row r="100" spans="2:15" ht="25.5" x14ac:dyDescent="0.2">
      <c r="B100" s="286"/>
      <c r="C100" s="134" t="s">
        <v>153</v>
      </c>
      <c r="D100" s="7">
        <v>4</v>
      </c>
      <c r="E100" s="7" t="s">
        <v>185</v>
      </c>
      <c r="F100" s="7" t="s">
        <v>196</v>
      </c>
      <c r="G100" s="156">
        <v>8</v>
      </c>
      <c r="H100" s="7">
        <v>4</v>
      </c>
      <c r="I100" s="7" t="s">
        <v>185</v>
      </c>
      <c r="J100" s="7" t="s">
        <v>196</v>
      </c>
      <c r="K100" s="163">
        <v>8</v>
      </c>
      <c r="L100" s="7">
        <f t="shared" si="38"/>
        <v>0</v>
      </c>
      <c r="M100" s="7">
        <f t="shared" si="39"/>
        <v>0</v>
      </c>
      <c r="N100" s="260" t="s">
        <v>219</v>
      </c>
      <c r="O100" s="261"/>
    </row>
    <row r="101" spans="2:15" ht="25.5" x14ac:dyDescent="0.2">
      <c r="B101" s="286"/>
      <c r="C101" s="134" t="s">
        <v>152</v>
      </c>
      <c r="D101" s="7">
        <v>4</v>
      </c>
      <c r="E101" s="7" t="s">
        <v>185</v>
      </c>
      <c r="F101" s="7" t="s">
        <v>196</v>
      </c>
      <c r="G101" s="156">
        <v>8</v>
      </c>
      <c r="H101" s="7">
        <v>4</v>
      </c>
      <c r="I101" s="7" t="s">
        <v>185</v>
      </c>
      <c r="J101" s="7" t="s">
        <v>196</v>
      </c>
      <c r="K101" s="163">
        <v>8</v>
      </c>
      <c r="L101" s="7">
        <f t="shared" si="38"/>
        <v>0</v>
      </c>
      <c r="M101" s="7">
        <f t="shared" si="39"/>
        <v>0</v>
      </c>
      <c r="N101" s="260" t="s">
        <v>219</v>
      </c>
      <c r="O101" s="261"/>
    </row>
    <row r="102" spans="2:15" ht="25.5" x14ac:dyDescent="0.2">
      <c r="B102" s="286"/>
      <c r="C102" s="171" t="s">
        <v>222</v>
      </c>
      <c r="D102" s="7">
        <v>3</v>
      </c>
      <c r="E102" s="7" t="s">
        <v>185</v>
      </c>
      <c r="F102" s="7" t="s">
        <v>223</v>
      </c>
      <c r="G102" s="170">
        <v>8</v>
      </c>
      <c r="H102" s="7">
        <v>3</v>
      </c>
      <c r="I102" s="7" t="s">
        <v>185</v>
      </c>
      <c r="J102" s="7" t="s">
        <v>223</v>
      </c>
      <c r="K102" s="170">
        <v>8</v>
      </c>
      <c r="L102" s="7">
        <f t="shared" si="38"/>
        <v>0</v>
      </c>
      <c r="M102" s="7">
        <f t="shared" si="39"/>
        <v>0</v>
      </c>
      <c r="N102" s="256" t="s">
        <v>49</v>
      </c>
      <c r="O102" s="258"/>
    </row>
    <row r="103" spans="2:15" ht="25.5" x14ac:dyDescent="0.2">
      <c r="B103" s="286"/>
      <c r="C103" s="171" t="s">
        <v>238</v>
      </c>
      <c r="D103" s="7">
        <v>1</v>
      </c>
      <c r="E103" s="7" t="s">
        <v>239</v>
      </c>
      <c r="F103" s="7" t="s">
        <v>239</v>
      </c>
      <c r="G103" s="188">
        <v>8</v>
      </c>
      <c r="H103" s="7">
        <v>1</v>
      </c>
      <c r="I103" s="7" t="s">
        <v>239</v>
      </c>
      <c r="J103" s="7" t="s">
        <v>239</v>
      </c>
      <c r="K103" s="188">
        <v>8</v>
      </c>
      <c r="L103" s="7">
        <f t="shared" si="38"/>
        <v>0</v>
      </c>
      <c r="M103" s="7">
        <f t="shared" si="39"/>
        <v>0</v>
      </c>
      <c r="N103" s="256" t="s">
        <v>49</v>
      </c>
      <c r="O103" s="258"/>
    </row>
    <row r="104" spans="2:15" ht="15.75" x14ac:dyDescent="0.25">
      <c r="B104" s="286"/>
      <c r="C104" s="39" t="s">
        <v>15</v>
      </c>
      <c r="D104" s="131"/>
      <c r="E104" s="139"/>
      <c r="F104" s="139"/>
      <c r="G104" s="132"/>
      <c r="H104" s="140"/>
      <c r="I104" s="140"/>
      <c r="J104" s="140"/>
      <c r="K104" s="140"/>
      <c r="L104" s="140"/>
      <c r="M104" s="140"/>
      <c r="N104" s="132"/>
      <c r="O104" s="129"/>
    </row>
    <row r="105" spans="2:15" x14ac:dyDescent="0.2">
      <c r="B105" s="286"/>
      <c r="C105" s="22" t="s">
        <v>110</v>
      </c>
      <c r="D105" s="141">
        <v>1</v>
      </c>
      <c r="E105" s="7" t="s">
        <v>196</v>
      </c>
      <c r="F105" s="7" t="s">
        <v>196</v>
      </c>
      <c r="G105" s="142">
        <v>5</v>
      </c>
      <c r="H105" s="141">
        <v>1</v>
      </c>
      <c r="I105" s="7" t="s">
        <v>196</v>
      </c>
      <c r="J105" s="7" t="s">
        <v>196</v>
      </c>
      <c r="K105" s="142">
        <v>5</v>
      </c>
      <c r="L105" s="7">
        <f t="shared" ref="L105" si="40">H105-D105</f>
        <v>0</v>
      </c>
      <c r="M105" s="7">
        <f t="shared" ref="M105" si="41">K105-G105</f>
        <v>0</v>
      </c>
      <c r="N105" s="256" t="s">
        <v>49</v>
      </c>
      <c r="O105" s="258"/>
    </row>
    <row r="106" spans="2:15" ht="15.75" x14ac:dyDescent="0.25">
      <c r="B106" s="286"/>
      <c r="C106" s="39" t="s">
        <v>109</v>
      </c>
      <c r="D106" s="131"/>
      <c r="E106" s="139"/>
      <c r="F106" s="139"/>
      <c r="G106" s="132"/>
      <c r="H106" s="140"/>
      <c r="I106" s="140"/>
      <c r="J106" s="140"/>
      <c r="K106" s="140"/>
      <c r="L106" s="140"/>
      <c r="M106" s="140"/>
      <c r="N106" s="132"/>
      <c r="O106" s="129"/>
    </row>
    <row r="107" spans="2:15" x14ac:dyDescent="0.2">
      <c r="B107" s="286"/>
      <c r="C107" s="22" t="s">
        <v>83</v>
      </c>
      <c r="D107" s="138">
        <v>2</v>
      </c>
      <c r="E107" s="7" t="s">
        <v>196</v>
      </c>
      <c r="F107" s="7" t="s">
        <v>123</v>
      </c>
      <c r="G107" s="113">
        <v>6</v>
      </c>
      <c r="H107" s="138">
        <v>2</v>
      </c>
      <c r="I107" s="7" t="s">
        <v>196</v>
      </c>
      <c r="J107" s="7" t="s">
        <v>123</v>
      </c>
      <c r="K107" s="113">
        <v>6</v>
      </c>
      <c r="L107" s="7">
        <f t="shared" ref="L107" si="42">H107-D107</f>
        <v>0</v>
      </c>
      <c r="M107" s="7">
        <f t="shared" ref="M107" si="43">K107-G107</f>
        <v>0</v>
      </c>
      <c r="N107" s="269" t="s">
        <v>155</v>
      </c>
      <c r="O107" s="270"/>
    </row>
    <row r="108" spans="2:15" x14ac:dyDescent="0.2">
      <c r="B108" s="286"/>
      <c r="C108" s="22" t="s">
        <v>86</v>
      </c>
      <c r="D108" s="7">
        <v>2</v>
      </c>
      <c r="E108" s="7" t="s">
        <v>196</v>
      </c>
      <c r="F108" s="7" t="s">
        <v>123</v>
      </c>
      <c r="G108" s="130">
        <v>6</v>
      </c>
      <c r="H108" s="7">
        <v>2</v>
      </c>
      <c r="I108" s="7" t="s">
        <v>196</v>
      </c>
      <c r="J108" s="7" t="s">
        <v>123</v>
      </c>
      <c r="K108" s="163">
        <v>6</v>
      </c>
      <c r="L108" s="7">
        <f t="shared" ref="L108" si="44">H108-D108</f>
        <v>0</v>
      </c>
      <c r="M108" s="7">
        <f t="shared" ref="M108" si="45">K108-G108</f>
        <v>0</v>
      </c>
      <c r="N108" s="256" t="s">
        <v>155</v>
      </c>
      <c r="O108" s="266"/>
    </row>
    <row r="109" spans="2:15" ht="15.75" customHeight="1" x14ac:dyDescent="0.25">
      <c r="B109" s="287"/>
      <c r="C109" s="22" t="s">
        <v>101</v>
      </c>
      <c r="D109" s="7">
        <v>2</v>
      </c>
      <c r="E109" s="7" t="s">
        <v>143</v>
      </c>
      <c r="F109" s="7" t="s">
        <v>141</v>
      </c>
      <c r="G109" s="146"/>
      <c r="H109" s="146"/>
      <c r="I109" s="147"/>
      <c r="J109" s="146"/>
      <c r="K109" s="148"/>
      <c r="L109" s="148"/>
      <c r="M109" s="148"/>
      <c r="N109" s="280"/>
      <c r="O109" s="281"/>
    </row>
    <row r="110" spans="2:15" ht="30" x14ac:dyDescent="0.2">
      <c r="B110" s="284">
        <v>5</v>
      </c>
      <c r="C110" s="40" t="s">
        <v>160</v>
      </c>
      <c r="D110" s="133" t="s">
        <v>193</v>
      </c>
      <c r="E110" s="133" t="s">
        <v>159</v>
      </c>
      <c r="F110" s="224" t="s">
        <v>199</v>
      </c>
      <c r="G110" s="133">
        <f>SUM(G112:G134)</f>
        <v>82</v>
      </c>
      <c r="H110" s="164" t="s">
        <v>193</v>
      </c>
      <c r="I110" s="224" t="s">
        <v>159</v>
      </c>
      <c r="J110" s="224" t="s">
        <v>199</v>
      </c>
      <c r="K110" s="164">
        <f>SUM(K112:K134)</f>
        <v>86</v>
      </c>
      <c r="L110" s="271" t="s">
        <v>136</v>
      </c>
      <c r="M110" s="272"/>
      <c r="N110" s="272"/>
      <c r="O110" s="273"/>
    </row>
    <row r="111" spans="2:15" x14ac:dyDescent="0.2">
      <c r="B111" s="284"/>
      <c r="C111" s="27" t="s">
        <v>103</v>
      </c>
      <c r="D111" s="53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9"/>
    </row>
    <row r="112" spans="2:15" x14ac:dyDescent="0.2">
      <c r="B112" s="284"/>
      <c r="C112" s="36" t="s">
        <v>100</v>
      </c>
      <c r="D112" s="7">
        <v>2</v>
      </c>
      <c r="E112" s="138" t="s">
        <v>159</v>
      </c>
      <c r="F112" s="138" t="s">
        <v>144</v>
      </c>
      <c r="G112" s="130">
        <v>2</v>
      </c>
      <c r="H112" s="7">
        <v>2</v>
      </c>
      <c r="I112" s="138" t="s">
        <v>159</v>
      </c>
      <c r="J112" s="138" t="s">
        <v>144</v>
      </c>
      <c r="K112" s="163">
        <v>2</v>
      </c>
      <c r="L112" s="7">
        <f t="shared" ref="L112" si="46">H112-D112</f>
        <v>0</v>
      </c>
      <c r="M112" s="7">
        <f t="shared" ref="M112" si="47">K112-G112</f>
        <v>0</v>
      </c>
      <c r="N112" s="267" t="s">
        <v>11</v>
      </c>
      <c r="O112" s="268"/>
    </row>
    <row r="113" spans="2:15" x14ac:dyDescent="0.2">
      <c r="B113" s="284"/>
      <c r="C113" s="36" t="s">
        <v>98</v>
      </c>
      <c r="D113" s="7">
        <v>2</v>
      </c>
      <c r="E113" s="138" t="s">
        <v>159</v>
      </c>
      <c r="F113" s="138" t="s">
        <v>144</v>
      </c>
      <c r="G113" s="130">
        <v>2</v>
      </c>
      <c r="H113" s="7">
        <v>2</v>
      </c>
      <c r="I113" s="138" t="s">
        <v>159</v>
      </c>
      <c r="J113" s="138" t="s">
        <v>144</v>
      </c>
      <c r="K113" s="163">
        <v>2</v>
      </c>
      <c r="L113" s="7">
        <f t="shared" ref="L113" si="48">H113-D113</f>
        <v>0</v>
      </c>
      <c r="M113" s="7">
        <f t="shared" ref="M113" si="49">K113-G113</f>
        <v>0</v>
      </c>
      <c r="N113" s="267" t="s">
        <v>11</v>
      </c>
      <c r="O113" s="268"/>
    </row>
    <row r="114" spans="2:15" ht="15" x14ac:dyDescent="0.2">
      <c r="B114" s="284"/>
      <c r="C114" s="38" t="s">
        <v>105</v>
      </c>
      <c r="D114" s="144"/>
      <c r="E114" s="117"/>
      <c r="F114" s="116"/>
      <c r="G114" s="116"/>
      <c r="H114" s="116"/>
      <c r="I114" s="116"/>
      <c r="J114" s="116"/>
      <c r="K114" s="116"/>
      <c r="L114" s="116"/>
      <c r="M114" s="116"/>
      <c r="N114" s="117"/>
      <c r="O114" s="118"/>
    </row>
    <row r="115" spans="2:15" x14ac:dyDescent="0.2">
      <c r="B115" s="284"/>
      <c r="C115" s="24" t="s">
        <v>106</v>
      </c>
      <c r="D115" s="138">
        <v>4</v>
      </c>
      <c r="E115" s="138" t="s">
        <v>159</v>
      </c>
      <c r="F115" s="138" t="s">
        <v>158</v>
      </c>
      <c r="G115" s="113">
        <v>2</v>
      </c>
      <c r="H115" s="138">
        <v>4</v>
      </c>
      <c r="I115" s="138" t="s">
        <v>159</v>
      </c>
      <c r="J115" s="138" t="s">
        <v>158</v>
      </c>
      <c r="K115" s="113">
        <v>2</v>
      </c>
      <c r="L115" s="7">
        <f t="shared" ref="L115:L116" si="50">H115-D115</f>
        <v>0</v>
      </c>
      <c r="M115" s="7">
        <f t="shared" ref="M115:M116" si="51">K115-G115</f>
        <v>0</v>
      </c>
      <c r="N115" s="256" t="s">
        <v>85</v>
      </c>
      <c r="O115" s="266"/>
    </row>
    <row r="116" spans="2:15" ht="14.25" x14ac:dyDescent="0.2">
      <c r="B116" s="284"/>
      <c r="C116" s="24" t="s">
        <v>84</v>
      </c>
      <c r="D116" s="138">
        <v>4</v>
      </c>
      <c r="E116" s="138" t="s">
        <v>159</v>
      </c>
      <c r="F116" s="138" t="s">
        <v>158</v>
      </c>
      <c r="G116" s="145">
        <v>2</v>
      </c>
      <c r="H116" s="138">
        <v>4</v>
      </c>
      <c r="I116" s="138" t="s">
        <v>159</v>
      </c>
      <c r="J116" s="138" t="s">
        <v>158</v>
      </c>
      <c r="K116" s="145">
        <v>2</v>
      </c>
      <c r="L116" s="7">
        <f t="shared" si="50"/>
        <v>0</v>
      </c>
      <c r="M116" s="7">
        <f t="shared" si="51"/>
        <v>0</v>
      </c>
      <c r="N116" s="256" t="s">
        <v>85</v>
      </c>
      <c r="O116" s="266"/>
    </row>
    <row r="117" spans="2:15" ht="15" customHeight="1" x14ac:dyDescent="0.2">
      <c r="B117" s="284"/>
      <c r="C117" s="38" t="s">
        <v>107</v>
      </c>
      <c r="D117" s="53"/>
      <c r="E117" s="88"/>
      <c r="F117" s="88"/>
      <c r="G117" s="88"/>
      <c r="H117" s="135"/>
      <c r="I117" s="135"/>
      <c r="J117" s="135"/>
      <c r="K117" s="135"/>
      <c r="L117" s="135"/>
      <c r="M117" s="135"/>
      <c r="N117" s="135"/>
      <c r="O117" s="136"/>
    </row>
    <row r="118" spans="2:15" ht="15" customHeight="1" x14ac:dyDescent="0.2">
      <c r="B118" s="284"/>
      <c r="C118" s="16" t="s">
        <v>216</v>
      </c>
      <c r="D118" s="138">
        <v>4</v>
      </c>
      <c r="E118" s="138" t="s">
        <v>159</v>
      </c>
      <c r="F118" s="138" t="s">
        <v>158</v>
      </c>
      <c r="G118" s="151">
        <v>5</v>
      </c>
      <c r="H118" s="138">
        <v>4</v>
      </c>
      <c r="I118" s="138" t="s">
        <v>159</v>
      </c>
      <c r="J118" s="138" t="s">
        <v>158</v>
      </c>
      <c r="K118" s="151">
        <v>6</v>
      </c>
      <c r="L118" s="7">
        <f t="shared" ref="L118:L119" si="52">H118-D118</f>
        <v>0</v>
      </c>
      <c r="M118" s="7">
        <f t="shared" ref="M118:M119" si="53">K118-G118</f>
        <v>1</v>
      </c>
      <c r="N118" s="256" t="s">
        <v>35</v>
      </c>
      <c r="O118" s="258"/>
    </row>
    <row r="119" spans="2:15" x14ac:dyDescent="0.2">
      <c r="B119" s="284"/>
      <c r="C119" s="16" t="s">
        <v>217</v>
      </c>
      <c r="D119" s="138">
        <v>4</v>
      </c>
      <c r="E119" s="138" t="s">
        <v>159</v>
      </c>
      <c r="F119" s="138" t="s">
        <v>158</v>
      </c>
      <c r="G119" s="151">
        <v>5</v>
      </c>
      <c r="H119" s="138">
        <v>4</v>
      </c>
      <c r="I119" s="138" t="s">
        <v>159</v>
      </c>
      <c r="J119" s="138" t="s">
        <v>158</v>
      </c>
      <c r="K119" s="151">
        <v>5</v>
      </c>
      <c r="L119" s="7">
        <f t="shared" si="52"/>
        <v>0</v>
      </c>
      <c r="M119" s="7">
        <f t="shared" si="53"/>
        <v>0</v>
      </c>
      <c r="N119" s="256" t="s">
        <v>35</v>
      </c>
      <c r="O119" s="258"/>
    </row>
    <row r="120" spans="2:15" ht="15.75" customHeight="1" x14ac:dyDescent="0.2">
      <c r="B120" s="284"/>
      <c r="C120" s="39" t="s">
        <v>108</v>
      </c>
      <c r="D120" s="131"/>
      <c r="E120" s="139"/>
      <c r="F120" s="139"/>
      <c r="G120" s="132"/>
      <c r="H120" s="137"/>
      <c r="I120" s="137"/>
      <c r="J120" s="137"/>
      <c r="K120" s="137"/>
      <c r="L120" s="137"/>
      <c r="M120" s="137"/>
      <c r="N120" s="288"/>
      <c r="O120" s="264"/>
    </row>
    <row r="121" spans="2:15" ht="27" customHeight="1" x14ac:dyDescent="0.2">
      <c r="B121" s="284"/>
      <c r="C121" s="169" t="s">
        <v>220</v>
      </c>
      <c r="D121" s="138">
        <v>4</v>
      </c>
      <c r="E121" s="138" t="s">
        <v>159</v>
      </c>
      <c r="F121" s="138" t="s">
        <v>158</v>
      </c>
      <c r="G121" s="163">
        <v>10</v>
      </c>
      <c r="H121" s="138">
        <v>4</v>
      </c>
      <c r="I121" s="138" t="s">
        <v>159</v>
      </c>
      <c r="J121" s="138" t="s">
        <v>158</v>
      </c>
      <c r="K121" s="163">
        <v>10</v>
      </c>
      <c r="L121" s="7">
        <f t="shared" ref="L121" si="54">H121-D121</f>
        <v>0</v>
      </c>
      <c r="M121" s="7">
        <f t="shared" ref="M121" si="55">K121-G121</f>
        <v>0</v>
      </c>
      <c r="N121" s="320" t="s">
        <v>6</v>
      </c>
      <c r="O121" s="321"/>
    </row>
    <row r="122" spans="2:15" ht="25.5" x14ac:dyDescent="0.2">
      <c r="B122" s="284"/>
      <c r="C122" s="134" t="s">
        <v>157</v>
      </c>
      <c r="D122" s="138">
        <v>4</v>
      </c>
      <c r="E122" s="138" t="s">
        <v>159</v>
      </c>
      <c r="F122" s="138" t="s">
        <v>158</v>
      </c>
      <c r="G122" s="168">
        <v>4</v>
      </c>
      <c r="H122" s="138">
        <v>4</v>
      </c>
      <c r="I122" s="138" t="s">
        <v>159</v>
      </c>
      <c r="J122" s="138" t="s">
        <v>158</v>
      </c>
      <c r="K122" s="113">
        <v>5</v>
      </c>
      <c r="L122" s="7">
        <f t="shared" ref="L122:L126" si="56">H122-D122</f>
        <v>0</v>
      </c>
      <c r="M122" s="7">
        <f t="shared" ref="M122:M126" si="57">K122-G122</f>
        <v>1</v>
      </c>
      <c r="N122" s="259" t="s">
        <v>219</v>
      </c>
      <c r="O122" s="259"/>
    </row>
    <row r="123" spans="2:15" ht="25.5" x14ac:dyDescent="0.2">
      <c r="B123" s="284"/>
      <c r="C123" s="134" t="s">
        <v>153</v>
      </c>
      <c r="D123" s="138">
        <v>4</v>
      </c>
      <c r="E123" s="138" t="s">
        <v>159</v>
      </c>
      <c r="F123" s="138" t="s">
        <v>158</v>
      </c>
      <c r="G123" s="151">
        <v>4</v>
      </c>
      <c r="H123" s="138">
        <v>4</v>
      </c>
      <c r="I123" s="138" t="s">
        <v>159</v>
      </c>
      <c r="J123" s="138" t="s">
        <v>158</v>
      </c>
      <c r="K123" s="113">
        <v>5</v>
      </c>
      <c r="L123" s="7">
        <f t="shared" si="56"/>
        <v>0</v>
      </c>
      <c r="M123" s="7">
        <f t="shared" si="57"/>
        <v>1</v>
      </c>
      <c r="N123" s="259" t="s">
        <v>219</v>
      </c>
      <c r="O123" s="259"/>
    </row>
    <row r="124" spans="2:15" ht="25.5" x14ac:dyDescent="0.2">
      <c r="B124" s="284"/>
      <c r="C124" s="134" t="s">
        <v>152</v>
      </c>
      <c r="D124" s="138">
        <v>4</v>
      </c>
      <c r="E124" s="138" t="s">
        <v>159</v>
      </c>
      <c r="F124" s="138" t="s">
        <v>158</v>
      </c>
      <c r="G124" s="151">
        <v>4</v>
      </c>
      <c r="H124" s="138">
        <v>4</v>
      </c>
      <c r="I124" s="138" t="s">
        <v>159</v>
      </c>
      <c r="J124" s="138" t="s">
        <v>158</v>
      </c>
      <c r="K124" s="113">
        <v>5</v>
      </c>
      <c r="L124" s="7">
        <f t="shared" si="56"/>
        <v>0</v>
      </c>
      <c r="M124" s="7">
        <f t="shared" si="57"/>
        <v>1</v>
      </c>
      <c r="N124" s="259" t="s">
        <v>219</v>
      </c>
      <c r="O124" s="259"/>
    </row>
    <row r="125" spans="2:15" ht="25.5" x14ac:dyDescent="0.2">
      <c r="B125" s="284"/>
      <c r="C125" s="171" t="s">
        <v>224</v>
      </c>
      <c r="D125" s="7">
        <v>2</v>
      </c>
      <c r="E125" s="138" t="s">
        <v>159</v>
      </c>
      <c r="F125" s="138" t="s">
        <v>144</v>
      </c>
      <c r="G125" s="151">
        <v>7</v>
      </c>
      <c r="H125" s="7">
        <v>2</v>
      </c>
      <c r="I125" s="138" t="s">
        <v>159</v>
      </c>
      <c r="J125" s="138" t="s">
        <v>144</v>
      </c>
      <c r="K125" s="151">
        <v>7</v>
      </c>
      <c r="L125" s="7">
        <f t="shared" si="56"/>
        <v>0</v>
      </c>
      <c r="M125" s="7">
        <f t="shared" si="57"/>
        <v>0</v>
      </c>
      <c r="N125" s="256" t="s">
        <v>49</v>
      </c>
      <c r="O125" s="258"/>
    </row>
    <row r="126" spans="2:15" ht="22.5" customHeight="1" x14ac:dyDescent="0.2">
      <c r="B126" s="284"/>
      <c r="C126" s="171" t="s">
        <v>240</v>
      </c>
      <c r="D126" s="7">
        <v>1</v>
      </c>
      <c r="E126" s="7" t="s">
        <v>144</v>
      </c>
      <c r="F126" s="7" t="s">
        <v>144</v>
      </c>
      <c r="G126" s="151">
        <v>10</v>
      </c>
      <c r="H126" s="7">
        <v>1</v>
      </c>
      <c r="I126" s="7" t="s">
        <v>144</v>
      </c>
      <c r="J126" s="7" t="s">
        <v>144</v>
      </c>
      <c r="K126" s="151">
        <v>10</v>
      </c>
      <c r="L126" s="7">
        <f t="shared" si="56"/>
        <v>0</v>
      </c>
      <c r="M126" s="7">
        <f t="shared" si="57"/>
        <v>0</v>
      </c>
      <c r="N126" s="256" t="s">
        <v>49</v>
      </c>
      <c r="O126" s="258"/>
    </row>
    <row r="127" spans="2:15" x14ac:dyDescent="0.2">
      <c r="B127" s="284"/>
      <c r="C127" s="39" t="s">
        <v>15</v>
      </c>
      <c r="D127" s="131"/>
      <c r="E127" s="139"/>
      <c r="F127" s="131"/>
      <c r="G127" s="132"/>
      <c r="H127" s="135"/>
      <c r="I127" s="135"/>
      <c r="J127" s="135"/>
      <c r="K127" s="135"/>
      <c r="L127" s="135"/>
      <c r="M127" s="135"/>
      <c r="N127" s="263"/>
      <c r="O127" s="264"/>
    </row>
    <row r="128" spans="2:15" ht="15.75" customHeight="1" x14ac:dyDescent="0.2">
      <c r="B128" s="284"/>
      <c r="C128" s="22" t="s">
        <v>110</v>
      </c>
      <c r="D128" s="141">
        <v>1</v>
      </c>
      <c r="E128" s="138" t="s">
        <v>158</v>
      </c>
      <c r="F128" s="138" t="s">
        <v>158</v>
      </c>
      <c r="G128" s="142">
        <v>5</v>
      </c>
      <c r="H128" s="141">
        <v>1</v>
      </c>
      <c r="I128" s="138" t="s">
        <v>158</v>
      </c>
      <c r="J128" s="138" t="s">
        <v>158</v>
      </c>
      <c r="K128" s="142">
        <v>5</v>
      </c>
      <c r="L128" s="7">
        <f t="shared" ref="L128" si="58">H128-D128</f>
        <v>0</v>
      </c>
      <c r="M128" s="7">
        <f t="shared" ref="M128" si="59">K128-G128</f>
        <v>0</v>
      </c>
      <c r="N128" s="260" t="s">
        <v>6</v>
      </c>
      <c r="O128" s="261"/>
    </row>
    <row r="129" spans="2:15" ht="15.75" customHeight="1" x14ac:dyDescent="0.25">
      <c r="B129" s="284"/>
      <c r="C129" s="122" t="s">
        <v>102</v>
      </c>
      <c r="D129" s="90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2"/>
    </row>
    <row r="130" spans="2:15" ht="15.75" customHeight="1" x14ac:dyDescent="0.2">
      <c r="B130" s="284"/>
      <c r="C130" s="123" t="s">
        <v>104</v>
      </c>
      <c r="D130" s="156">
        <v>1</v>
      </c>
      <c r="E130" s="138" t="s">
        <v>186</v>
      </c>
      <c r="F130" s="138" t="s">
        <v>186</v>
      </c>
      <c r="G130" s="106">
        <v>12</v>
      </c>
      <c r="H130" s="173">
        <v>1</v>
      </c>
      <c r="I130" s="138" t="s">
        <v>186</v>
      </c>
      <c r="J130" s="138" t="s">
        <v>186</v>
      </c>
      <c r="K130" s="173">
        <v>12</v>
      </c>
      <c r="L130" s="7">
        <f t="shared" ref="L130" si="60">H130-D130</f>
        <v>0</v>
      </c>
      <c r="M130" s="7">
        <f t="shared" ref="M130" si="61">K130-G130</f>
        <v>0</v>
      </c>
      <c r="N130" s="282" t="s">
        <v>72</v>
      </c>
      <c r="O130" s="283"/>
    </row>
    <row r="131" spans="2:15" x14ac:dyDescent="0.2">
      <c r="B131" s="284"/>
      <c r="C131" s="39" t="s">
        <v>109</v>
      </c>
      <c r="D131" s="131"/>
      <c r="E131" s="139"/>
      <c r="F131" s="131"/>
      <c r="G131" s="132"/>
      <c r="H131" s="135"/>
      <c r="I131" s="135"/>
      <c r="J131" s="135"/>
      <c r="K131" s="135"/>
      <c r="L131" s="135"/>
      <c r="M131" s="135"/>
      <c r="N131" s="135"/>
      <c r="O131" s="136"/>
    </row>
    <row r="132" spans="2:15" ht="15.75" customHeight="1" x14ac:dyDescent="0.2">
      <c r="B132" s="284"/>
      <c r="C132" s="22" t="s">
        <v>83</v>
      </c>
      <c r="D132" s="138">
        <v>2</v>
      </c>
      <c r="E132" s="138" t="s">
        <v>158</v>
      </c>
      <c r="F132" s="138" t="s">
        <v>186</v>
      </c>
      <c r="G132" s="113">
        <v>4</v>
      </c>
      <c r="H132" s="138">
        <v>2</v>
      </c>
      <c r="I132" s="138" t="s">
        <v>158</v>
      </c>
      <c r="J132" s="138" t="s">
        <v>186</v>
      </c>
      <c r="K132" s="113">
        <v>4</v>
      </c>
      <c r="L132" s="7">
        <f t="shared" ref="L132" si="62">H132-D132</f>
        <v>0</v>
      </c>
      <c r="M132" s="7">
        <f t="shared" ref="M132" si="63">K132-G132</f>
        <v>0</v>
      </c>
      <c r="N132" s="269" t="s">
        <v>155</v>
      </c>
      <c r="O132" s="270"/>
    </row>
    <row r="133" spans="2:15" ht="15.75" customHeight="1" x14ac:dyDescent="0.2">
      <c r="B133" s="284"/>
      <c r="C133" s="22" t="s">
        <v>86</v>
      </c>
      <c r="D133" s="7">
        <v>2</v>
      </c>
      <c r="E133" s="138" t="s">
        <v>158</v>
      </c>
      <c r="F133" s="138" t="s">
        <v>186</v>
      </c>
      <c r="G133" s="130">
        <v>4</v>
      </c>
      <c r="H133" s="138">
        <v>2</v>
      </c>
      <c r="I133" s="138" t="s">
        <v>158</v>
      </c>
      <c r="J133" s="138" t="s">
        <v>186</v>
      </c>
      <c r="K133" s="113">
        <v>4</v>
      </c>
      <c r="L133" s="7">
        <f t="shared" ref="L133" si="64">H133-D133</f>
        <v>0</v>
      </c>
      <c r="M133" s="7">
        <f t="shared" ref="M133" si="65">K133-G133</f>
        <v>0</v>
      </c>
      <c r="N133" s="269" t="s">
        <v>155</v>
      </c>
      <c r="O133" s="270"/>
    </row>
    <row r="134" spans="2:15" ht="15.75" customHeight="1" x14ac:dyDescent="0.25">
      <c r="B134" s="285"/>
      <c r="C134" s="22" t="s">
        <v>101</v>
      </c>
      <c r="D134" s="7">
        <v>2</v>
      </c>
      <c r="E134" s="138" t="s">
        <v>198</v>
      </c>
      <c r="F134" s="138" t="s">
        <v>199</v>
      </c>
      <c r="G134" s="146"/>
      <c r="H134" s="146"/>
      <c r="I134" s="147"/>
      <c r="J134" s="146"/>
      <c r="K134" s="148"/>
      <c r="L134" s="148"/>
      <c r="M134" s="148"/>
      <c r="N134" s="280"/>
      <c r="O134" s="281"/>
    </row>
    <row r="135" spans="2:15" ht="37.5" customHeight="1" x14ac:dyDescent="0.2">
      <c r="B135" s="286">
        <v>6</v>
      </c>
      <c r="C135" s="183" t="s">
        <v>229</v>
      </c>
      <c r="D135" s="181" t="s">
        <v>190</v>
      </c>
      <c r="E135" s="224" t="s">
        <v>166</v>
      </c>
      <c r="F135" s="224" t="s">
        <v>178</v>
      </c>
      <c r="G135" s="181">
        <f>SUM(G137:G150)</f>
        <v>43</v>
      </c>
      <c r="H135" s="181" t="s">
        <v>190</v>
      </c>
      <c r="I135" s="224" t="s">
        <v>166</v>
      </c>
      <c r="J135" s="224" t="s">
        <v>178</v>
      </c>
      <c r="K135" s="181">
        <f>SUM(K137:K150)</f>
        <v>43.75</v>
      </c>
      <c r="L135" s="271" t="s">
        <v>136</v>
      </c>
      <c r="M135" s="272"/>
      <c r="N135" s="272"/>
      <c r="O135" s="273"/>
    </row>
    <row r="136" spans="2:15" ht="15.75" customHeight="1" x14ac:dyDescent="0.2">
      <c r="B136" s="286"/>
      <c r="C136" s="120" t="s">
        <v>103</v>
      </c>
      <c r="D136" s="53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9"/>
    </row>
    <row r="137" spans="2:15" ht="15.75" customHeight="1" x14ac:dyDescent="0.2">
      <c r="B137" s="286"/>
      <c r="C137" s="121" t="s">
        <v>100</v>
      </c>
      <c r="D137" s="106">
        <v>2</v>
      </c>
      <c r="E137" s="138" t="s">
        <v>166</v>
      </c>
      <c r="F137" s="138" t="s">
        <v>161</v>
      </c>
      <c r="G137" s="173">
        <v>2</v>
      </c>
      <c r="H137" s="7">
        <v>2</v>
      </c>
      <c r="I137" s="138" t="s">
        <v>166</v>
      </c>
      <c r="J137" s="138" t="s">
        <v>161</v>
      </c>
      <c r="K137" s="173">
        <v>2</v>
      </c>
      <c r="L137" s="7">
        <f t="shared" ref="L137:L138" si="66">H137-D137</f>
        <v>0</v>
      </c>
      <c r="M137" s="7">
        <f t="shared" ref="M137:M138" si="67">K137-G137</f>
        <v>0</v>
      </c>
      <c r="N137" s="267" t="s">
        <v>11</v>
      </c>
      <c r="O137" s="268"/>
    </row>
    <row r="138" spans="2:15" ht="15.75" customHeight="1" x14ac:dyDescent="0.2">
      <c r="B138" s="286"/>
      <c r="C138" s="121" t="s">
        <v>98</v>
      </c>
      <c r="D138" s="106">
        <v>2</v>
      </c>
      <c r="E138" s="138" t="s">
        <v>166</v>
      </c>
      <c r="F138" s="138" t="s">
        <v>161</v>
      </c>
      <c r="G138" s="173">
        <v>2</v>
      </c>
      <c r="H138" s="7">
        <v>2</v>
      </c>
      <c r="I138" s="138" t="s">
        <v>166</v>
      </c>
      <c r="J138" s="138" t="s">
        <v>161</v>
      </c>
      <c r="K138" s="173">
        <v>2</v>
      </c>
      <c r="L138" s="7">
        <f t="shared" si="66"/>
        <v>0</v>
      </c>
      <c r="M138" s="7">
        <f t="shared" si="67"/>
        <v>0</v>
      </c>
      <c r="N138" s="267" t="s">
        <v>11</v>
      </c>
      <c r="O138" s="268"/>
    </row>
    <row r="139" spans="2:15" ht="15.75" customHeight="1" x14ac:dyDescent="0.2">
      <c r="B139" s="286"/>
      <c r="C139" s="124" t="s">
        <v>105</v>
      </c>
      <c r="D139" s="53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9"/>
    </row>
    <row r="140" spans="2:15" ht="15.75" customHeight="1" x14ac:dyDescent="0.2">
      <c r="B140" s="286"/>
      <c r="C140" s="123" t="s">
        <v>106</v>
      </c>
      <c r="D140" s="106">
        <v>4</v>
      </c>
      <c r="E140" s="138" t="s">
        <v>166</v>
      </c>
      <c r="F140" s="138" t="s">
        <v>167</v>
      </c>
      <c r="G140" s="113">
        <v>2</v>
      </c>
      <c r="H140" s="138">
        <v>4</v>
      </c>
      <c r="I140" s="138" t="s">
        <v>166</v>
      </c>
      <c r="J140" s="138" t="s">
        <v>167</v>
      </c>
      <c r="K140" s="113">
        <v>2</v>
      </c>
      <c r="L140" s="7">
        <f t="shared" ref="L140:L141" si="68">H140-D140</f>
        <v>0</v>
      </c>
      <c r="M140" s="7">
        <f t="shared" ref="M140:M141" si="69">K140-G140</f>
        <v>0</v>
      </c>
      <c r="N140" s="256" t="s">
        <v>85</v>
      </c>
      <c r="O140" s="266"/>
    </row>
    <row r="141" spans="2:15" ht="15.75" customHeight="1" x14ac:dyDescent="0.2">
      <c r="B141" s="286"/>
      <c r="C141" s="123" t="s">
        <v>84</v>
      </c>
      <c r="D141" s="106">
        <v>4</v>
      </c>
      <c r="E141" s="138" t="s">
        <v>166</v>
      </c>
      <c r="F141" s="138" t="s">
        <v>167</v>
      </c>
      <c r="G141" s="145">
        <v>2</v>
      </c>
      <c r="H141" s="138">
        <v>4</v>
      </c>
      <c r="I141" s="138" t="s">
        <v>166</v>
      </c>
      <c r="J141" s="138" t="s">
        <v>167</v>
      </c>
      <c r="K141" s="113">
        <v>2</v>
      </c>
      <c r="L141" s="7">
        <f t="shared" si="68"/>
        <v>0</v>
      </c>
      <c r="M141" s="7">
        <f t="shared" si="69"/>
        <v>0</v>
      </c>
      <c r="N141" s="256" t="s">
        <v>85</v>
      </c>
      <c r="O141" s="266"/>
    </row>
    <row r="142" spans="2:15" ht="15.75" customHeight="1" x14ac:dyDescent="0.2">
      <c r="B142" s="286"/>
      <c r="C142" s="38" t="s">
        <v>107</v>
      </c>
      <c r="D142" s="53"/>
      <c r="E142" s="88"/>
      <c r="F142" s="88"/>
      <c r="G142" s="88"/>
      <c r="H142" s="199"/>
      <c r="I142" s="199"/>
      <c r="J142" s="199"/>
      <c r="K142" s="199"/>
      <c r="L142" s="199"/>
      <c r="M142" s="199"/>
      <c r="N142" s="199"/>
      <c r="O142" s="200"/>
    </row>
    <row r="143" spans="2:15" ht="15.75" customHeight="1" x14ac:dyDescent="0.2">
      <c r="B143" s="286"/>
      <c r="C143" s="16" t="s">
        <v>216</v>
      </c>
      <c r="D143" s="138">
        <v>4</v>
      </c>
      <c r="E143" s="138" t="s">
        <v>166</v>
      </c>
      <c r="F143" s="138" t="s">
        <v>167</v>
      </c>
      <c r="G143" s="151">
        <v>5</v>
      </c>
      <c r="H143" s="138">
        <v>4</v>
      </c>
      <c r="I143" s="138" t="s">
        <v>166</v>
      </c>
      <c r="J143" s="138" t="s">
        <v>167</v>
      </c>
      <c r="K143" s="151">
        <v>5</v>
      </c>
      <c r="L143" s="7">
        <f t="shared" ref="L143:L144" si="70">H143-D143</f>
        <v>0</v>
      </c>
      <c r="M143" s="7">
        <f t="shared" ref="M143:M144" si="71">K143-G143</f>
        <v>0</v>
      </c>
      <c r="N143" s="256" t="s">
        <v>35</v>
      </c>
      <c r="O143" s="258"/>
    </row>
    <row r="144" spans="2:15" ht="15.75" customHeight="1" x14ac:dyDescent="0.2">
      <c r="B144" s="286"/>
      <c r="C144" s="16" t="s">
        <v>217</v>
      </c>
      <c r="D144" s="138">
        <v>4</v>
      </c>
      <c r="E144" s="138" t="s">
        <v>166</v>
      </c>
      <c r="F144" s="138" t="s">
        <v>167</v>
      </c>
      <c r="G144" s="151">
        <v>5</v>
      </c>
      <c r="H144" s="138">
        <v>4</v>
      </c>
      <c r="I144" s="138" t="s">
        <v>166</v>
      </c>
      <c r="J144" s="138" t="s">
        <v>167</v>
      </c>
      <c r="K144" s="151">
        <v>5</v>
      </c>
      <c r="L144" s="7">
        <f t="shared" si="70"/>
        <v>0</v>
      </c>
      <c r="M144" s="7">
        <f t="shared" si="71"/>
        <v>0</v>
      </c>
      <c r="N144" s="256" t="s">
        <v>35</v>
      </c>
      <c r="O144" s="258"/>
    </row>
    <row r="145" spans="2:15" ht="15.75" customHeight="1" x14ac:dyDescent="0.25">
      <c r="B145" s="286"/>
      <c r="C145" s="115" t="s">
        <v>108</v>
      </c>
      <c r="D145" s="90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2"/>
    </row>
    <row r="146" spans="2:15" ht="15.75" customHeight="1" x14ac:dyDescent="0.2">
      <c r="B146" s="286"/>
      <c r="C146" s="171" t="s">
        <v>225</v>
      </c>
      <c r="D146" s="172">
        <v>2</v>
      </c>
      <c r="E146" s="138" t="s">
        <v>166</v>
      </c>
      <c r="F146" s="138" t="s">
        <v>167</v>
      </c>
      <c r="G146" s="151">
        <v>5</v>
      </c>
      <c r="H146" s="172">
        <v>2</v>
      </c>
      <c r="I146" s="138" t="s">
        <v>166</v>
      </c>
      <c r="J146" s="138" t="s">
        <v>167</v>
      </c>
      <c r="K146" s="151">
        <v>5</v>
      </c>
      <c r="L146" s="7">
        <f t="shared" ref="L146" si="72">H146-D146</f>
        <v>0</v>
      </c>
      <c r="M146" s="7">
        <f t="shared" ref="M146" si="73">K146-G146</f>
        <v>0</v>
      </c>
      <c r="N146" s="259" t="s">
        <v>219</v>
      </c>
      <c r="O146" s="259"/>
    </row>
    <row r="147" spans="2:15" ht="30.75" customHeight="1" x14ac:dyDescent="0.2">
      <c r="B147" s="286"/>
      <c r="C147" s="185" t="s">
        <v>221</v>
      </c>
      <c r="D147" s="172">
        <v>2</v>
      </c>
      <c r="E147" s="138" t="s">
        <v>232</v>
      </c>
      <c r="F147" s="138" t="s">
        <v>167</v>
      </c>
      <c r="G147" s="188">
        <v>9</v>
      </c>
      <c r="H147" s="172">
        <v>2</v>
      </c>
      <c r="I147" s="138" t="s">
        <v>232</v>
      </c>
      <c r="J147" s="138" t="s">
        <v>167</v>
      </c>
      <c r="K147" s="186">
        <v>9.75</v>
      </c>
      <c r="L147" s="7">
        <f t="shared" ref="L147" si="74">H147-D147</f>
        <v>0</v>
      </c>
      <c r="M147" s="7">
        <f t="shared" ref="M147" si="75">K147-G147</f>
        <v>0.75</v>
      </c>
      <c r="N147" s="256" t="s">
        <v>6</v>
      </c>
      <c r="O147" s="258"/>
    </row>
    <row r="148" spans="2:15" ht="23.25" customHeight="1" x14ac:dyDescent="0.2">
      <c r="B148" s="187"/>
      <c r="C148" s="185" t="s">
        <v>242</v>
      </c>
      <c r="D148" s="172">
        <v>2</v>
      </c>
      <c r="E148" s="138" t="s">
        <v>167</v>
      </c>
      <c r="F148" s="138" t="s">
        <v>241</v>
      </c>
      <c r="G148" s="188">
        <v>5</v>
      </c>
      <c r="H148" s="172">
        <v>2</v>
      </c>
      <c r="I148" s="138" t="s">
        <v>167</v>
      </c>
      <c r="J148" s="138" t="s">
        <v>241</v>
      </c>
      <c r="K148" s="188">
        <v>5</v>
      </c>
      <c r="L148" s="7">
        <f t="shared" ref="L148" si="76">H148-D148</f>
        <v>0</v>
      </c>
      <c r="M148" s="7">
        <f t="shared" ref="M148" si="77">K148-G148</f>
        <v>0</v>
      </c>
      <c r="N148" s="256" t="s">
        <v>49</v>
      </c>
      <c r="O148" s="258"/>
    </row>
    <row r="149" spans="2:15" ht="23.25" customHeight="1" x14ac:dyDescent="0.2">
      <c r="B149" s="187"/>
      <c r="C149" s="185" t="s">
        <v>240</v>
      </c>
      <c r="D149" s="172">
        <v>1</v>
      </c>
      <c r="E149" s="138" t="s">
        <v>241</v>
      </c>
      <c r="F149" s="138" t="s">
        <v>241</v>
      </c>
      <c r="G149" s="188">
        <v>6</v>
      </c>
      <c r="H149" s="172">
        <v>1</v>
      </c>
      <c r="I149" s="138" t="s">
        <v>241</v>
      </c>
      <c r="J149" s="138" t="s">
        <v>241</v>
      </c>
      <c r="K149" s="188">
        <v>6</v>
      </c>
      <c r="L149" s="7">
        <f t="shared" ref="L149" si="78">H149-D149</f>
        <v>0</v>
      </c>
      <c r="M149" s="7">
        <f t="shared" ref="M149" si="79">K149-G149</f>
        <v>0</v>
      </c>
      <c r="N149" s="256" t="s">
        <v>49</v>
      </c>
      <c r="O149" s="258"/>
    </row>
    <row r="150" spans="2:15" ht="15.75" customHeight="1" x14ac:dyDescent="0.25">
      <c r="B150" s="175"/>
      <c r="C150" s="22" t="s">
        <v>101</v>
      </c>
      <c r="D150" s="7">
        <v>1</v>
      </c>
      <c r="E150" s="138" t="s">
        <v>178</v>
      </c>
      <c r="F150" s="138" t="s">
        <v>178</v>
      </c>
      <c r="G150" s="146"/>
      <c r="H150" s="146"/>
      <c r="I150" s="147"/>
      <c r="J150" s="146"/>
      <c r="K150" s="179"/>
      <c r="L150" s="179"/>
      <c r="M150" s="179"/>
      <c r="N150" s="280"/>
      <c r="O150" s="281"/>
    </row>
    <row r="151" spans="2:15" ht="36" customHeight="1" x14ac:dyDescent="0.2">
      <c r="B151" s="286">
        <v>7</v>
      </c>
      <c r="C151" s="183" t="s">
        <v>230</v>
      </c>
      <c r="D151" s="181" t="s">
        <v>193</v>
      </c>
      <c r="E151" s="181" t="s">
        <v>200</v>
      </c>
      <c r="F151" s="224" t="s">
        <v>168</v>
      </c>
      <c r="G151" s="152">
        <f>SUM(G153:G171)</f>
        <v>65.5</v>
      </c>
      <c r="H151" s="181" t="s">
        <v>193</v>
      </c>
      <c r="I151" s="181" t="s">
        <v>200</v>
      </c>
      <c r="J151" s="224" t="s">
        <v>168</v>
      </c>
      <c r="K151" s="152">
        <f>SUM(K153:K171)</f>
        <v>64.349999999999994</v>
      </c>
      <c r="L151" s="271" t="s">
        <v>136</v>
      </c>
      <c r="M151" s="272"/>
      <c r="N151" s="272"/>
      <c r="O151" s="273"/>
    </row>
    <row r="152" spans="2:15" ht="12.75" customHeight="1" x14ac:dyDescent="0.2">
      <c r="B152" s="286"/>
      <c r="C152" s="27" t="s">
        <v>103</v>
      </c>
      <c r="D152" s="53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9"/>
    </row>
    <row r="153" spans="2:15" ht="12.75" customHeight="1" x14ac:dyDescent="0.2">
      <c r="B153" s="286"/>
      <c r="C153" s="36" t="s">
        <v>100</v>
      </c>
      <c r="D153" s="7">
        <v>2</v>
      </c>
      <c r="E153" s="138" t="s">
        <v>187</v>
      </c>
      <c r="F153" s="138" t="s">
        <v>188</v>
      </c>
      <c r="G153" s="173">
        <v>2</v>
      </c>
      <c r="H153" s="7">
        <v>2</v>
      </c>
      <c r="I153" s="138" t="s">
        <v>187</v>
      </c>
      <c r="J153" s="138" t="s">
        <v>188</v>
      </c>
      <c r="K153" s="173">
        <v>2</v>
      </c>
      <c r="L153" s="7">
        <f t="shared" ref="L153:L154" si="80">H153-D153</f>
        <v>0</v>
      </c>
      <c r="M153" s="7">
        <f t="shared" ref="M153:M154" si="81">K153-G153</f>
        <v>0</v>
      </c>
      <c r="N153" s="267" t="s">
        <v>11</v>
      </c>
      <c r="O153" s="268"/>
    </row>
    <row r="154" spans="2:15" ht="12.75" customHeight="1" x14ac:dyDescent="0.2">
      <c r="B154" s="286"/>
      <c r="C154" s="36" t="s">
        <v>98</v>
      </c>
      <c r="D154" s="7">
        <v>2</v>
      </c>
      <c r="E154" s="138" t="s">
        <v>187</v>
      </c>
      <c r="F154" s="138" t="s">
        <v>188</v>
      </c>
      <c r="G154" s="173">
        <v>2</v>
      </c>
      <c r="H154" s="7">
        <v>2</v>
      </c>
      <c r="I154" s="138" t="s">
        <v>187</v>
      </c>
      <c r="J154" s="138" t="s">
        <v>188</v>
      </c>
      <c r="K154" s="173">
        <v>2</v>
      </c>
      <c r="L154" s="7">
        <f t="shared" si="80"/>
        <v>0</v>
      </c>
      <c r="M154" s="7">
        <f t="shared" si="81"/>
        <v>0</v>
      </c>
      <c r="N154" s="267" t="s">
        <v>11</v>
      </c>
      <c r="O154" s="268"/>
    </row>
    <row r="155" spans="2:15" ht="15.75" customHeight="1" x14ac:dyDescent="0.25">
      <c r="B155" s="286"/>
      <c r="C155" s="38" t="s">
        <v>105</v>
      </c>
      <c r="D155" s="144"/>
      <c r="E155" s="117"/>
      <c r="F155" s="116"/>
      <c r="G155" s="116"/>
      <c r="H155" s="50"/>
      <c r="I155" s="42"/>
      <c r="J155" s="50"/>
      <c r="K155" s="50"/>
      <c r="L155" s="50"/>
      <c r="M155" s="50"/>
      <c r="N155" s="50"/>
      <c r="O155" s="143"/>
    </row>
    <row r="156" spans="2:15" ht="15.75" customHeight="1" x14ac:dyDescent="0.2">
      <c r="B156" s="286"/>
      <c r="C156" s="24" t="s">
        <v>106</v>
      </c>
      <c r="D156" s="138">
        <v>4</v>
      </c>
      <c r="E156" s="138" t="s">
        <v>187</v>
      </c>
      <c r="F156" s="138" t="s">
        <v>162</v>
      </c>
      <c r="G156" s="113">
        <v>2</v>
      </c>
      <c r="H156" s="138">
        <v>4</v>
      </c>
      <c r="I156" s="138" t="s">
        <v>187</v>
      </c>
      <c r="J156" s="138" t="s">
        <v>162</v>
      </c>
      <c r="K156" s="113">
        <v>2</v>
      </c>
      <c r="L156" s="7">
        <f t="shared" ref="L156:L157" si="82">H156-D156</f>
        <v>0</v>
      </c>
      <c r="M156" s="7">
        <f t="shared" ref="M156:M157" si="83">K156-G156</f>
        <v>0</v>
      </c>
      <c r="N156" s="256" t="s">
        <v>85</v>
      </c>
      <c r="O156" s="266"/>
    </row>
    <row r="157" spans="2:15" ht="15.75" customHeight="1" x14ac:dyDescent="0.2">
      <c r="B157" s="286"/>
      <c r="C157" s="24" t="s">
        <v>84</v>
      </c>
      <c r="D157" s="138">
        <v>4</v>
      </c>
      <c r="E157" s="138" t="s">
        <v>187</v>
      </c>
      <c r="F157" s="138" t="s">
        <v>162</v>
      </c>
      <c r="G157" s="145">
        <v>2</v>
      </c>
      <c r="H157" s="138">
        <v>4</v>
      </c>
      <c r="I157" s="138" t="s">
        <v>187</v>
      </c>
      <c r="J157" s="138" t="s">
        <v>162</v>
      </c>
      <c r="K157" s="113">
        <v>2</v>
      </c>
      <c r="L157" s="7">
        <f t="shared" si="82"/>
        <v>0</v>
      </c>
      <c r="M157" s="7">
        <f t="shared" si="83"/>
        <v>0</v>
      </c>
      <c r="N157" s="256" t="s">
        <v>85</v>
      </c>
      <c r="O157" s="266"/>
    </row>
    <row r="158" spans="2:15" ht="15.75" x14ac:dyDescent="0.25">
      <c r="B158" s="286"/>
      <c r="C158" s="38" t="s">
        <v>107</v>
      </c>
      <c r="D158" s="53"/>
      <c r="E158" s="88"/>
      <c r="F158" s="53"/>
      <c r="G158" s="88"/>
      <c r="H158" s="50"/>
      <c r="I158" s="42"/>
      <c r="J158" s="50"/>
      <c r="K158" s="50"/>
      <c r="L158" s="50"/>
      <c r="M158" s="50"/>
      <c r="N158" s="135"/>
      <c r="O158" s="136"/>
    </row>
    <row r="159" spans="2:15" ht="18.75" customHeight="1" x14ac:dyDescent="0.2">
      <c r="B159" s="286"/>
      <c r="C159" s="134" t="s">
        <v>216</v>
      </c>
      <c r="D159" s="138">
        <v>4</v>
      </c>
      <c r="E159" s="138" t="s">
        <v>187</v>
      </c>
      <c r="F159" s="138" t="s">
        <v>162</v>
      </c>
      <c r="G159" s="151">
        <v>5</v>
      </c>
      <c r="H159" s="138">
        <v>4</v>
      </c>
      <c r="I159" s="138" t="s">
        <v>187</v>
      </c>
      <c r="J159" s="138" t="s">
        <v>162</v>
      </c>
      <c r="K159" s="151">
        <v>5</v>
      </c>
      <c r="L159" s="184">
        <f t="shared" ref="L159:L160" si="84">H159-D159</f>
        <v>0</v>
      </c>
      <c r="M159" s="184">
        <f t="shared" ref="M159:M160" si="85">K159-G159</f>
        <v>0</v>
      </c>
      <c r="N159" s="256" t="s">
        <v>35</v>
      </c>
      <c r="O159" s="258"/>
    </row>
    <row r="160" spans="2:15" ht="12.75" customHeight="1" x14ac:dyDescent="0.2">
      <c r="B160" s="286"/>
      <c r="C160" s="134" t="s">
        <v>217</v>
      </c>
      <c r="D160" s="138">
        <v>4</v>
      </c>
      <c r="E160" s="138" t="s">
        <v>187</v>
      </c>
      <c r="F160" s="138" t="s">
        <v>162</v>
      </c>
      <c r="G160" s="151">
        <v>5</v>
      </c>
      <c r="H160" s="138">
        <v>4</v>
      </c>
      <c r="I160" s="138" t="s">
        <v>187</v>
      </c>
      <c r="J160" s="138" t="s">
        <v>162</v>
      </c>
      <c r="K160" s="151">
        <v>5</v>
      </c>
      <c r="L160" s="184">
        <f t="shared" si="84"/>
        <v>0</v>
      </c>
      <c r="M160" s="184">
        <f t="shared" si="85"/>
        <v>0</v>
      </c>
      <c r="N160" s="256" t="s">
        <v>35</v>
      </c>
      <c r="O160" s="258"/>
    </row>
    <row r="161" spans="2:16" ht="15.75" customHeight="1" x14ac:dyDescent="0.25">
      <c r="B161" s="286"/>
      <c r="C161" s="39" t="s">
        <v>108</v>
      </c>
      <c r="D161" s="144"/>
      <c r="E161" s="117"/>
      <c r="F161" s="116"/>
      <c r="G161" s="193"/>
      <c r="H161" s="194"/>
      <c r="I161" s="195"/>
      <c r="J161" s="194"/>
      <c r="K161" s="194"/>
      <c r="L161" s="194"/>
      <c r="M161" s="194"/>
      <c r="N161" s="289"/>
      <c r="O161" s="290"/>
    </row>
    <row r="162" spans="2:16" ht="26.25" customHeight="1" x14ac:dyDescent="0.2">
      <c r="B162" s="286"/>
      <c r="C162" s="134" t="s">
        <v>243</v>
      </c>
      <c r="D162" s="7">
        <v>1</v>
      </c>
      <c r="E162" s="7" t="s">
        <v>162</v>
      </c>
      <c r="F162" s="189" t="s">
        <v>162</v>
      </c>
      <c r="G162" s="188">
        <v>7</v>
      </c>
      <c r="H162" s="7">
        <v>1</v>
      </c>
      <c r="I162" s="7" t="s">
        <v>162</v>
      </c>
      <c r="J162" s="189" t="s">
        <v>162</v>
      </c>
      <c r="K162" s="188">
        <v>7</v>
      </c>
      <c r="L162" s="7">
        <f t="shared" ref="L162" si="86">H162-D162</f>
        <v>0</v>
      </c>
      <c r="M162" s="7">
        <f t="shared" ref="M162" si="87">K162-G162</f>
        <v>0</v>
      </c>
      <c r="N162" s="256" t="s">
        <v>49</v>
      </c>
      <c r="O162" s="258"/>
      <c r="P162" s="196"/>
    </row>
    <row r="163" spans="2:16" ht="32.25" customHeight="1" x14ac:dyDescent="0.2">
      <c r="B163" s="286"/>
      <c r="C163" s="134" t="s">
        <v>226</v>
      </c>
      <c r="D163" s="7">
        <v>1</v>
      </c>
      <c r="E163" s="7" t="s">
        <v>162</v>
      </c>
      <c r="F163" s="7" t="s">
        <v>163</v>
      </c>
      <c r="G163" s="113">
        <v>7</v>
      </c>
      <c r="H163" s="138">
        <v>1</v>
      </c>
      <c r="I163" s="138" t="s">
        <v>162</v>
      </c>
      <c r="J163" s="138" t="s">
        <v>163</v>
      </c>
      <c r="K163" s="168">
        <v>6.3</v>
      </c>
      <c r="L163" s="138">
        <f t="shared" ref="L163:L165" si="88">H163-D163</f>
        <v>0</v>
      </c>
      <c r="M163" s="138">
        <f t="shared" ref="M163:M165" si="89">K163-G163</f>
        <v>-0.70000000000000018</v>
      </c>
      <c r="N163" s="319" t="s">
        <v>6</v>
      </c>
      <c r="O163" s="319"/>
    </row>
    <row r="164" spans="2:16" ht="32.25" customHeight="1" x14ac:dyDescent="0.2">
      <c r="B164" s="286"/>
      <c r="C164" s="197" t="s">
        <v>244</v>
      </c>
      <c r="D164" s="198">
        <v>2</v>
      </c>
      <c r="E164" s="7" t="s">
        <v>163</v>
      </c>
      <c r="F164" s="7" t="s">
        <v>168</v>
      </c>
      <c r="G164" s="188">
        <v>5</v>
      </c>
      <c r="H164" s="198">
        <v>2</v>
      </c>
      <c r="I164" s="7" t="s">
        <v>163</v>
      </c>
      <c r="J164" s="7" t="s">
        <v>168</v>
      </c>
      <c r="K164" s="188">
        <v>5</v>
      </c>
      <c r="L164" s="138">
        <f t="shared" ref="L164" si="90">H164-D164</f>
        <v>0</v>
      </c>
      <c r="M164" s="138">
        <f t="shared" ref="M164" si="91">K164-G164</f>
        <v>0</v>
      </c>
      <c r="N164" s="256" t="s">
        <v>49</v>
      </c>
      <c r="O164" s="258"/>
    </row>
    <row r="165" spans="2:16" ht="29.25" customHeight="1" x14ac:dyDescent="0.2">
      <c r="B165" s="286"/>
      <c r="C165" s="134" t="s">
        <v>227</v>
      </c>
      <c r="D165" s="7">
        <v>1</v>
      </c>
      <c r="E165" s="7" t="s">
        <v>162</v>
      </c>
      <c r="F165" s="7" t="s">
        <v>163</v>
      </c>
      <c r="G165" s="151">
        <v>7</v>
      </c>
      <c r="H165" s="7">
        <v>1</v>
      </c>
      <c r="I165" s="7" t="s">
        <v>162</v>
      </c>
      <c r="J165" s="7" t="s">
        <v>163</v>
      </c>
      <c r="K165" s="151">
        <v>6.3</v>
      </c>
      <c r="L165" s="7">
        <f t="shared" si="88"/>
        <v>0</v>
      </c>
      <c r="M165" s="7">
        <f t="shared" si="89"/>
        <v>-0.70000000000000018</v>
      </c>
      <c r="N165" s="259" t="s">
        <v>6</v>
      </c>
      <c r="O165" s="259"/>
    </row>
    <row r="166" spans="2:16" ht="29.25" customHeight="1" x14ac:dyDescent="0.2">
      <c r="B166" s="286"/>
      <c r="C166" s="171" t="s">
        <v>226</v>
      </c>
      <c r="D166" s="7">
        <v>1</v>
      </c>
      <c r="E166" s="7" t="s">
        <v>163</v>
      </c>
      <c r="F166" s="7" t="s">
        <v>163</v>
      </c>
      <c r="G166" s="151">
        <v>6</v>
      </c>
      <c r="H166" s="7">
        <v>1</v>
      </c>
      <c r="I166" s="7" t="s">
        <v>163</v>
      </c>
      <c r="J166" s="7" t="s">
        <v>163</v>
      </c>
      <c r="K166" s="151">
        <v>6.5</v>
      </c>
      <c r="L166" s="7">
        <f t="shared" ref="L166" si="92">H166-D166</f>
        <v>0</v>
      </c>
      <c r="M166" s="7">
        <f t="shared" ref="M166" si="93">K166-G166</f>
        <v>0.5</v>
      </c>
      <c r="N166" s="256" t="s">
        <v>49</v>
      </c>
      <c r="O166" s="258"/>
    </row>
    <row r="167" spans="2:16" ht="29.25" customHeight="1" x14ac:dyDescent="0.2">
      <c r="B167" s="286"/>
      <c r="C167" s="171" t="s">
        <v>233</v>
      </c>
      <c r="D167" s="7">
        <v>1</v>
      </c>
      <c r="E167" s="7" t="s">
        <v>168</v>
      </c>
      <c r="F167" s="7" t="s">
        <v>168</v>
      </c>
      <c r="G167" s="151">
        <v>1.5</v>
      </c>
      <c r="H167" s="7">
        <v>1</v>
      </c>
      <c r="I167" s="7" t="s">
        <v>168</v>
      </c>
      <c r="J167" s="7" t="s">
        <v>168</v>
      </c>
      <c r="K167" s="151">
        <v>1.25</v>
      </c>
      <c r="L167" s="7">
        <f t="shared" ref="L167" si="94">H167-D167</f>
        <v>0</v>
      </c>
      <c r="M167" s="7">
        <f t="shared" ref="M167" si="95">K167-G167</f>
        <v>-0.25</v>
      </c>
      <c r="N167" s="259" t="s">
        <v>6</v>
      </c>
      <c r="O167" s="259"/>
    </row>
    <row r="168" spans="2:16" ht="29.25" customHeight="1" x14ac:dyDescent="0.2">
      <c r="B168" s="286"/>
      <c r="C168" s="171" t="s">
        <v>240</v>
      </c>
      <c r="D168" s="189">
        <v>1</v>
      </c>
      <c r="E168" s="7" t="s">
        <v>168</v>
      </c>
      <c r="F168" s="7" t="s">
        <v>168</v>
      </c>
      <c r="G168" s="192">
        <v>9</v>
      </c>
      <c r="H168" s="189">
        <v>1</v>
      </c>
      <c r="I168" s="7" t="s">
        <v>168</v>
      </c>
      <c r="J168" s="7" t="s">
        <v>168</v>
      </c>
      <c r="K168" s="192">
        <v>9</v>
      </c>
      <c r="L168" s="7">
        <f t="shared" ref="L168" si="96">H168-D168</f>
        <v>0</v>
      </c>
      <c r="M168" s="7">
        <f t="shared" ref="M168" si="97">K168-G168</f>
        <v>0</v>
      </c>
      <c r="N168" s="256" t="s">
        <v>49</v>
      </c>
      <c r="O168" s="258"/>
    </row>
    <row r="169" spans="2:16" ht="15.75" x14ac:dyDescent="0.25">
      <c r="B169" s="286"/>
      <c r="C169" s="39" t="s">
        <v>15</v>
      </c>
      <c r="D169" s="174"/>
      <c r="E169" s="139"/>
      <c r="F169" s="139"/>
      <c r="G169" s="176"/>
      <c r="H169" s="50"/>
      <c r="I169" s="42"/>
      <c r="J169" s="50"/>
      <c r="K169" s="50"/>
      <c r="L169" s="50"/>
      <c r="M169" s="50"/>
      <c r="N169" s="263"/>
      <c r="O169" s="264"/>
    </row>
    <row r="170" spans="2:16" ht="12.75" customHeight="1" x14ac:dyDescent="0.2">
      <c r="B170" s="286"/>
      <c r="C170" s="22" t="s">
        <v>110</v>
      </c>
      <c r="D170" s="141">
        <v>1</v>
      </c>
      <c r="E170" s="138" t="s">
        <v>162</v>
      </c>
      <c r="F170" s="138" t="s">
        <v>162</v>
      </c>
      <c r="G170" s="142">
        <v>5</v>
      </c>
      <c r="H170" s="141">
        <v>1</v>
      </c>
      <c r="I170" s="138" t="s">
        <v>162</v>
      </c>
      <c r="J170" s="138" t="s">
        <v>162</v>
      </c>
      <c r="K170" s="142">
        <v>5</v>
      </c>
      <c r="L170" s="7">
        <f t="shared" ref="L170" si="98">H170-D170</f>
        <v>0</v>
      </c>
      <c r="M170" s="7">
        <f t="shared" ref="M170" si="99">K170-G170</f>
        <v>0</v>
      </c>
      <c r="N170" s="260" t="s">
        <v>6</v>
      </c>
      <c r="O170" s="261"/>
    </row>
    <row r="171" spans="2:16" ht="12.75" customHeight="1" x14ac:dyDescent="0.25">
      <c r="B171" s="182"/>
      <c r="C171" s="22" t="s">
        <v>101</v>
      </c>
      <c r="D171" s="7">
        <v>1</v>
      </c>
      <c r="E171" s="138" t="s">
        <v>168</v>
      </c>
      <c r="F171" s="138" t="s">
        <v>168</v>
      </c>
      <c r="G171" s="146"/>
      <c r="H171" s="146"/>
      <c r="I171" s="147"/>
      <c r="J171" s="146"/>
      <c r="K171" s="179"/>
      <c r="L171" s="179"/>
      <c r="M171" s="179"/>
      <c r="N171" s="280"/>
      <c r="O171" s="281"/>
    </row>
    <row r="172" spans="2:16" ht="15" x14ac:dyDescent="0.2">
      <c r="B172" s="98" t="s">
        <v>173</v>
      </c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7"/>
    </row>
    <row r="173" spans="2:16" ht="34.5" customHeight="1" x14ac:dyDescent="0.2">
      <c r="B173" s="286">
        <v>8</v>
      </c>
      <c r="C173" s="183" t="s">
        <v>231</v>
      </c>
      <c r="D173" s="180" t="s">
        <v>192</v>
      </c>
      <c r="E173" s="180" t="s">
        <v>124</v>
      </c>
      <c r="F173" s="180" t="s">
        <v>202</v>
      </c>
      <c r="G173" s="180">
        <f>SUM(G175:G195)</f>
        <v>75.5</v>
      </c>
      <c r="H173" s="180" t="s">
        <v>192</v>
      </c>
      <c r="I173" s="180" t="s">
        <v>124</v>
      </c>
      <c r="J173" s="180" t="s">
        <v>202</v>
      </c>
      <c r="K173" s="180">
        <f>SUM(K175:K195)</f>
        <v>74.83</v>
      </c>
      <c r="L173" s="271" t="s">
        <v>136</v>
      </c>
      <c r="M173" s="272"/>
      <c r="N173" s="272"/>
      <c r="O173" s="273"/>
    </row>
    <row r="174" spans="2:16" ht="15.75" customHeight="1" x14ac:dyDescent="0.2">
      <c r="B174" s="286"/>
      <c r="C174" s="27" t="s">
        <v>103</v>
      </c>
      <c r="D174" s="53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9"/>
    </row>
    <row r="175" spans="2:16" x14ac:dyDescent="0.2">
      <c r="B175" s="286"/>
      <c r="C175" s="36" t="s">
        <v>100</v>
      </c>
      <c r="D175" s="7">
        <v>2</v>
      </c>
      <c r="E175" s="138" t="s">
        <v>124</v>
      </c>
      <c r="F175" s="138" t="s">
        <v>169</v>
      </c>
      <c r="G175" s="173">
        <v>2</v>
      </c>
      <c r="H175" s="7">
        <v>2</v>
      </c>
      <c r="I175" s="138" t="s">
        <v>124</v>
      </c>
      <c r="J175" s="138" t="s">
        <v>169</v>
      </c>
      <c r="K175" s="173">
        <v>2</v>
      </c>
      <c r="L175" s="7">
        <f t="shared" ref="L175:L176" si="100">H175-D175</f>
        <v>0</v>
      </c>
      <c r="M175" s="7">
        <f t="shared" ref="M175:M176" si="101">K175-G175</f>
        <v>0</v>
      </c>
      <c r="N175" s="267" t="s">
        <v>11</v>
      </c>
      <c r="O175" s="268"/>
    </row>
    <row r="176" spans="2:16" x14ac:dyDescent="0.2">
      <c r="B176" s="286"/>
      <c r="C176" s="36" t="s">
        <v>98</v>
      </c>
      <c r="D176" s="7">
        <v>2</v>
      </c>
      <c r="E176" s="138" t="s">
        <v>124</v>
      </c>
      <c r="F176" s="138" t="s">
        <v>169</v>
      </c>
      <c r="G176" s="173">
        <v>2</v>
      </c>
      <c r="H176" s="7">
        <v>2</v>
      </c>
      <c r="I176" s="138" t="s">
        <v>124</v>
      </c>
      <c r="J176" s="138" t="s">
        <v>169</v>
      </c>
      <c r="K176" s="173">
        <v>2</v>
      </c>
      <c r="L176" s="7">
        <f t="shared" si="100"/>
        <v>0</v>
      </c>
      <c r="M176" s="7">
        <f t="shared" si="101"/>
        <v>0</v>
      </c>
      <c r="N176" s="267" t="s">
        <v>11</v>
      </c>
      <c r="O176" s="268"/>
    </row>
    <row r="177" spans="2:15" ht="15.75" x14ac:dyDescent="0.25">
      <c r="B177" s="286"/>
      <c r="C177" s="38" t="s">
        <v>105</v>
      </c>
      <c r="D177" s="144"/>
      <c r="E177" s="117"/>
      <c r="F177" s="116"/>
      <c r="G177" s="116"/>
      <c r="H177" s="50"/>
      <c r="I177" s="42"/>
      <c r="J177" s="50"/>
      <c r="K177" s="50"/>
      <c r="L177" s="50"/>
      <c r="M177" s="50"/>
      <c r="N177" s="50"/>
      <c r="O177" s="143"/>
    </row>
    <row r="178" spans="2:15" x14ac:dyDescent="0.2">
      <c r="B178" s="286"/>
      <c r="C178" s="24" t="s">
        <v>106</v>
      </c>
      <c r="D178" s="138">
        <v>4</v>
      </c>
      <c r="E178" s="138" t="s">
        <v>124</v>
      </c>
      <c r="F178" s="138" t="s">
        <v>179</v>
      </c>
      <c r="G178" s="113">
        <v>2</v>
      </c>
      <c r="H178" s="138">
        <v>4</v>
      </c>
      <c r="I178" s="138" t="s">
        <v>124</v>
      </c>
      <c r="J178" s="138" t="s">
        <v>179</v>
      </c>
      <c r="K178" s="113">
        <v>2</v>
      </c>
      <c r="L178" s="7">
        <f t="shared" ref="L178:L179" si="102">H178-D178</f>
        <v>0</v>
      </c>
      <c r="M178" s="7">
        <f t="shared" ref="M178:M179" si="103">K178-G178</f>
        <v>0</v>
      </c>
      <c r="N178" s="256" t="s">
        <v>85</v>
      </c>
      <c r="O178" s="266"/>
    </row>
    <row r="179" spans="2:15" ht="14.25" x14ac:dyDescent="0.2">
      <c r="B179" s="286"/>
      <c r="C179" s="24" t="s">
        <v>84</v>
      </c>
      <c r="D179" s="138">
        <v>4</v>
      </c>
      <c r="E179" s="138" t="s">
        <v>124</v>
      </c>
      <c r="F179" s="138" t="s">
        <v>179</v>
      </c>
      <c r="G179" s="145">
        <v>2</v>
      </c>
      <c r="H179" s="138">
        <v>4</v>
      </c>
      <c r="I179" s="138" t="s">
        <v>124</v>
      </c>
      <c r="J179" s="138" t="s">
        <v>179</v>
      </c>
      <c r="K179" s="145">
        <v>2</v>
      </c>
      <c r="L179" s="7">
        <f t="shared" si="102"/>
        <v>0</v>
      </c>
      <c r="M179" s="7">
        <f t="shared" si="103"/>
        <v>0</v>
      </c>
      <c r="N179" s="256" t="s">
        <v>85</v>
      </c>
      <c r="O179" s="266"/>
    </row>
    <row r="180" spans="2:15" ht="18" customHeight="1" x14ac:dyDescent="0.25">
      <c r="B180" s="286"/>
      <c r="C180" s="38" t="s">
        <v>107</v>
      </c>
      <c r="D180" s="144"/>
      <c r="E180" s="117"/>
      <c r="F180" s="116"/>
      <c r="G180" s="88"/>
      <c r="H180" s="50"/>
      <c r="I180" s="42"/>
      <c r="J180" s="50"/>
      <c r="K180" s="50"/>
      <c r="L180" s="50"/>
      <c r="M180" s="50"/>
      <c r="N180" s="135"/>
      <c r="O180" s="136"/>
    </row>
    <row r="181" spans="2:15" ht="15.75" x14ac:dyDescent="0.25">
      <c r="B181" s="286"/>
      <c r="C181" s="134" t="s">
        <v>216</v>
      </c>
      <c r="D181" s="138">
        <v>4</v>
      </c>
      <c r="E181" s="138" t="s">
        <v>124</v>
      </c>
      <c r="F181" s="138" t="s">
        <v>179</v>
      </c>
      <c r="G181" s="151">
        <v>6</v>
      </c>
      <c r="H181" s="215">
        <v>4</v>
      </c>
      <c r="I181" s="138" t="s">
        <v>124</v>
      </c>
      <c r="J181" s="138" t="s">
        <v>179</v>
      </c>
      <c r="K181" s="216">
        <v>6</v>
      </c>
      <c r="L181" s="7">
        <f t="shared" ref="L181:L182" si="104">H181-D181</f>
        <v>0</v>
      </c>
      <c r="M181" s="7">
        <f t="shared" ref="M181:M182" si="105">K181-G181</f>
        <v>0</v>
      </c>
      <c r="N181" s="256" t="s">
        <v>35</v>
      </c>
      <c r="O181" s="258"/>
    </row>
    <row r="182" spans="2:15" ht="15.75" x14ac:dyDescent="0.25">
      <c r="B182" s="286"/>
      <c r="C182" s="134" t="s">
        <v>217</v>
      </c>
      <c r="D182" s="138">
        <v>4</v>
      </c>
      <c r="E182" s="138" t="s">
        <v>124</v>
      </c>
      <c r="F182" s="138" t="s">
        <v>179</v>
      </c>
      <c r="G182" s="151">
        <v>6</v>
      </c>
      <c r="H182" s="14">
        <v>4</v>
      </c>
      <c r="I182" s="138" t="s">
        <v>124</v>
      </c>
      <c r="J182" s="138" t="s">
        <v>179</v>
      </c>
      <c r="K182" s="48">
        <v>6</v>
      </c>
      <c r="L182" s="7">
        <f t="shared" si="104"/>
        <v>0</v>
      </c>
      <c r="M182" s="7">
        <f t="shared" si="105"/>
        <v>0</v>
      </c>
      <c r="N182" s="256" t="s">
        <v>35</v>
      </c>
      <c r="O182" s="258"/>
    </row>
    <row r="183" spans="2:15" ht="18" customHeight="1" x14ac:dyDescent="0.25">
      <c r="B183" s="286"/>
      <c r="C183" s="39" t="s">
        <v>108</v>
      </c>
      <c r="D183" s="131"/>
      <c r="E183" s="139"/>
      <c r="F183" s="139"/>
      <c r="G183" s="132"/>
      <c r="H183" s="50"/>
      <c r="I183" s="42"/>
      <c r="J183" s="50"/>
      <c r="K183" s="50"/>
      <c r="L183" s="50"/>
      <c r="M183" s="50"/>
      <c r="N183" s="288"/>
      <c r="O183" s="264"/>
    </row>
    <row r="184" spans="2:15" ht="25.5" customHeight="1" x14ac:dyDescent="0.2">
      <c r="B184" s="286"/>
      <c r="C184" s="171" t="s">
        <v>234</v>
      </c>
      <c r="D184" s="7">
        <v>1</v>
      </c>
      <c r="E184" s="138" t="s">
        <v>124</v>
      </c>
      <c r="F184" s="138" t="s">
        <v>124</v>
      </c>
      <c r="G184" s="173">
        <v>1.5</v>
      </c>
      <c r="H184" s="7">
        <v>1</v>
      </c>
      <c r="I184" s="138" t="s">
        <v>124</v>
      </c>
      <c r="J184" s="138" t="s">
        <v>124</v>
      </c>
      <c r="K184" s="173">
        <v>1.33</v>
      </c>
      <c r="L184" s="7">
        <f t="shared" ref="L184" si="106">H184-D184</f>
        <v>0</v>
      </c>
      <c r="M184" s="7">
        <f t="shared" ref="M184" si="107">K184-G184</f>
        <v>-0.16999999999999993</v>
      </c>
      <c r="N184" s="259" t="s">
        <v>6</v>
      </c>
      <c r="O184" s="259"/>
    </row>
    <row r="185" spans="2:15" ht="22.5" customHeight="1" x14ac:dyDescent="0.2">
      <c r="B185" s="286"/>
      <c r="C185" s="171" t="s">
        <v>235</v>
      </c>
      <c r="D185" s="7">
        <v>2</v>
      </c>
      <c r="E185" s="138" t="s">
        <v>124</v>
      </c>
      <c r="F185" s="138" t="s">
        <v>236</v>
      </c>
      <c r="G185" s="173">
        <v>9</v>
      </c>
      <c r="H185" s="7">
        <v>2</v>
      </c>
      <c r="I185" s="138" t="s">
        <v>124</v>
      </c>
      <c r="J185" s="138" t="s">
        <v>236</v>
      </c>
      <c r="K185" s="173">
        <v>8.25</v>
      </c>
      <c r="L185" s="7">
        <f t="shared" ref="L185" si="108">H185-D185</f>
        <v>0</v>
      </c>
      <c r="M185" s="7">
        <f t="shared" ref="M185" si="109">K185-G185</f>
        <v>-0.75</v>
      </c>
      <c r="N185" s="259" t="s">
        <v>6</v>
      </c>
      <c r="O185" s="259"/>
    </row>
    <row r="186" spans="2:15" ht="22.5" customHeight="1" x14ac:dyDescent="0.2">
      <c r="B186" s="286"/>
      <c r="C186" s="171" t="s">
        <v>245</v>
      </c>
      <c r="D186" s="189">
        <v>1</v>
      </c>
      <c r="E186" s="138" t="s">
        <v>124</v>
      </c>
      <c r="F186" s="138" t="s">
        <v>124</v>
      </c>
      <c r="G186" s="190">
        <v>7</v>
      </c>
      <c r="H186" s="189">
        <v>1</v>
      </c>
      <c r="I186" s="138" t="s">
        <v>124</v>
      </c>
      <c r="J186" s="138" t="s">
        <v>124</v>
      </c>
      <c r="K186" s="190">
        <v>7</v>
      </c>
      <c r="L186" s="7">
        <f t="shared" ref="L186" si="110">H186-D186</f>
        <v>0</v>
      </c>
      <c r="M186" s="7">
        <f t="shared" ref="M186" si="111">K186-G186</f>
        <v>0</v>
      </c>
      <c r="N186" s="256" t="s">
        <v>49</v>
      </c>
      <c r="O186" s="258"/>
    </row>
    <row r="187" spans="2:15" ht="22.5" customHeight="1" x14ac:dyDescent="0.2">
      <c r="B187" s="286"/>
      <c r="C187" s="171" t="s">
        <v>265</v>
      </c>
      <c r="D187" s="219">
        <v>1</v>
      </c>
      <c r="E187" s="138" t="s">
        <v>236</v>
      </c>
      <c r="F187" s="138" t="s">
        <v>236</v>
      </c>
      <c r="G187" s="222">
        <v>10</v>
      </c>
      <c r="H187" s="219">
        <v>1</v>
      </c>
      <c r="I187" s="138" t="s">
        <v>236</v>
      </c>
      <c r="J187" s="138" t="s">
        <v>236</v>
      </c>
      <c r="K187" s="222">
        <v>10</v>
      </c>
      <c r="L187" s="7">
        <f t="shared" ref="L187" si="112">H187-D187</f>
        <v>0</v>
      </c>
      <c r="M187" s="7">
        <f t="shared" ref="M187" si="113">K187-G187</f>
        <v>0</v>
      </c>
      <c r="N187" s="256" t="s">
        <v>49</v>
      </c>
      <c r="O187" s="258"/>
    </row>
    <row r="188" spans="2:15" ht="27.75" customHeight="1" x14ac:dyDescent="0.2">
      <c r="B188" s="286"/>
      <c r="C188" s="171" t="s">
        <v>246</v>
      </c>
      <c r="D188" s="7">
        <v>4</v>
      </c>
      <c r="E188" s="7" t="s">
        <v>179</v>
      </c>
      <c r="F188" s="7" t="s">
        <v>202</v>
      </c>
      <c r="G188" s="191">
        <v>9</v>
      </c>
      <c r="H188" s="7">
        <v>4</v>
      </c>
      <c r="I188" s="7" t="s">
        <v>179</v>
      </c>
      <c r="J188" s="7" t="s">
        <v>202</v>
      </c>
      <c r="K188" s="191">
        <v>9.25</v>
      </c>
      <c r="L188" s="7">
        <f t="shared" ref="L188" si="114">H188-D188</f>
        <v>0</v>
      </c>
      <c r="M188" s="7">
        <f t="shared" ref="M188" si="115">K188-G188</f>
        <v>0.25</v>
      </c>
      <c r="N188" s="259" t="s">
        <v>6</v>
      </c>
      <c r="O188" s="259"/>
    </row>
    <row r="189" spans="2:15" ht="27.75" customHeight="1" x14ac:dyDescent="0.2">
      <c r="B189" s="286"/>
      <c r="C189" s="171" t="s">
        <v>264</v>
      </c>
      <c r="D189" s="219">
        <v>1</v>
      </c>
      <c r="E189" s="7" t="s">
        <v>179</v>
      </c>
      <c r="F189" s="7" t="s">
        <v>179</v>
      </c>
      <c r="G189" s="222">
        <v>6</v>
      </c>
      <c r="H189" s="219">
        <v>1</v>
      </c>
      <c r="I189" s="7" t="s">
        <v>179</v>
      </c>
      <c r="J189" s="7" t="s">
        <v>179</v>
      </c>
      <c r="K189" s="222">
        <v>6</v>
      </c>
      <c r="L189" s="7">
        <f t="shared" ref="L189" si="116">H189-D189</f>
        <v>0</v>
      </c>
      <c r="M189" s="7">
        <f t="shared" ref="M189" si="117">K189-G189</f>
        <v>0</v>
      </c>
      <c r="N189" s="260" t="s">
        <v>49</v>
      </c>
      <c r="O189" s="261"/>
    </row>
    <row r="190" spans="2:15" ht="14.25" customHeight="1" x14ac:dyDescent="0.25">
      <c r="B190" s="286"/>
      <c r="C190" s="39" t="s">
        <v>15</v>
      </c>
      <c r="D190" s="131"/>
      <c r="E190" s="139"/>
      <c r="F190" s="139"/>
      <c r="G190" s="132"/>
      <c r="H190" s="50"/>
      <c r="I190" s="42"/>
      <c r="J190" s="50"/>
      <c r="K190" s="50"/>
      <c r="L190" s="50"/>
      <c r="M190" s="50"/>
      <c r="N190" s="263"/>
      <c r="O190" s="264"/>
    </row>
    <row r="191" spans="2:15" ht="18" customHeight="1" x14ac:dyDescent="0.2">
      <c r="B191" s="286"/>
      <c r="C191" s="22" t="s">
        <v>110</v>
      </c>
      <c r="D191" s="141">
        <v>1</v>
      </c>
      <c r="E191" s="138" t="s">
        <v>179</v>
      </c>
      <c r="F191" s="138" t="s">
        <v>179</v>
      </c>
      <c r="G191" s="142">
        <v>5</v>
      </c>
      <c r="H191" s="141">
        <v>1</v>
      </c>
      <c r="I191" s="138" t="s">
        <v>179</v>
      </c>
      <c r="J191" s="138" t="s">
        <v>179</v>
      </c>
      <c r="K191" s="142">
        <v>5</v>
      </c>
      <c r="L191" s="7">
        <f t="shared" ref="L191" si="118">H191-D191</f>
        <v>0</v>
      </c>
      <c r="M191" s="7">
        <f t="shared" ref="M191" si="119">K191-G191</f>
        <v>0</v>
      </c>
      <c r="N191" s="260" t="s">
        <v>49</v>
      </c>
      <c r="O191" s="261"/>
    </row>
    <row r="192" spans="2:15" ht="15" customHeight="1" x14ac:dyDescent="0.25">
      <c r="B192" s="286"/>
      <c r="C192" s="39" t="s">
        <v>109</v>
      </c>
      <c r="D192" s="174"/>
      <c r="E192" s="139"/>
      <c r="F192" s="139"/>
      <c r="G192" s="176"/>
      <c r="H192" s="50"/>
      <c r="I192" s="42"/>
      <c r="J192" s="50"/>
      <c r="K192" s="50"/>
      <c r="L192" s="50"/>
      <c r="M192" s="50"/>
      <c r="N192" s="177"/>
      <c r="O192" s="178"/>
    </row>
    <row r="193" spans="2:15" x14ac:dyDescent="0.2">
      <c r="B193" s="286"/>
      <c r="C193" s="22" t="s">
        <v>83</v>
      </c>
      <c r="D193" s="138">
        <v>2</v>
      </c>
      <c r="E193" s="138" t="s">
        <v>179</v>
      </c>
      <c r="F193" s="138" t="s">
        <v>189</v>
      </c>
      <c r="G193" s="113">
        <v>4</v>
      </c>
      <c r="H193" s="138">
        <v>2</v>
      </c>
      <c r="I193" s="138" t="s">
        <v>179</v>
      </c>
      <c r="J193" s="138" t="s">
        <v>189</v>
      </c>
      <c r="K193" s="113">
        <v>4</v>
      </c>
      <c r="L193" s="7">
        <f t="shared" ref="L193:L194" si="120">H193-D193</f>
        <v>0</v>
      </c>
      <c r="M193" s="7">
        <f t="shared" ref="M193:M194" si="121">K193-G193</f>
        <v>0</v>
      </c>
      <c r="N193" s="269" t="s">
        <v>155</v>
      </c>
      <c r="O193" s="270"/>
    </row>
    <row r="194" spans="2:15" x14ac:dyDescent="0.2">
      <c r="B194" s="286"/>
      <c r="C194" s="22" t="s">
        <v>86</v>
      </c>
      <c r="D194" s="7">
        <v>2</v>
      </c>
      <c r="E194" s="138" t="s">
        <v>179</v>
      </c>
      <c r="F194" s="138" t="s">
        <v>189</v>
      </c>
      <c r="G194" s="173">
        <v>4</v>
      </c>
      <c r="H194" s="7">
        <v>2</v>
      </c>
      <c r="I194" s="138" t="s">
        <v>179</v>
      </c>
      <c r="J194" s="138" t="s">
        <v>189</v>
      </c>
      <c r="K194" s="188">
        <v>4</v>
      </c>
      <c r="L194" s="7">
        <f t="shared" si="120"/>
        <v>0</v>
      </c>
      <c r="M194" s="7">
        <f t="shared" si="121"/>
        <v>0</v>
      </c>
      <c r="N194" s="269" t="s">
        <v>155</v>
      </c>
      <c r="O194" s="270"/>
    </row>
    <row r="195" spans="2:15" ht="15.75" x14ac:dyDescent="0.25">
      <c r="B195" s="287"/>
      <c r="C195" s="22" t="s">
        <v>101</v>
      </c>
      <c r="D195" s="7">
        <v>2</v>
      </c>
      <c r="E195" s="138" t="s">
        <v>201</v>
      </c>
      <c r="F195" s="138" t="s">
        <v>202</v>
      </c>
      <c r="G195" s="146"/>
      <c r="H195" s="146"/>
      <c r="I195" s="147"/>
      <c r="J195" s="146"/>
      <c r="K195" s="179"/>
      <c r="L195" s="179"/>
      <c r="M195" s="179"/>
      <c r="N195" s="280"/>
      <c r="O195" s="281"/>
    </row>
    <row r="196" spans="2:15" ht="45" x14ac:dyDescent="0.2">
      <c r="B196" s="285">
        <v>9</v>
      </c>
      <c r="C196" s="40" t="s">
        <v>228</v>
      </c>
      <c r="D196" s="133" t="s">
        <v>278</v>
      </c>
      <c r="E196" s="224" t="s">
        <v>237</v>
      </c>
      <c r="F196" s="224" t="s">
        <v>210</v>
      </c>
      <c r="G196" s="133">
        <f>SUM(G198:G246)</f>
        <v>262</v>
      </c>
      <c r="H196" s="224" t="s">
        <v>278</v>
      </c>
      <c r="I196" s="224" t="s">
        <v>237</v>
      </c>
      <c r="J196" s="224" t="s">
        <v>210</v>
      </c>
      <c r="K196" s="224">
        <f>SUM(K198:K246)</f>
        <v>265</v>
      </c>
      <c r="L196" s="271" t="s">
        <v>136</v>
      </c>
      <c r="M196" s="272"/>
      <c r="N196" s="272"/>
      <c r="O196" s="273"/>
    </row>
    <row r="197" spans="2:15" ht="12.75" customHeight="1" x14ac:dyDescent="0.2">
      <c r="B197" s="286"/>
      <c r="C197" s="27" t="s">
        <v>103</v>
      </c>
      <c r="D197" s="53"/>
      <c r="E197" s="88"/>
      <c r="F197" s="88"/>
      <c r="G197" s="88"/>
      <c r="H197" s="88"/>
      <c r="I197" s="88"/>
      <c r="J197" s="88"/>
      <c r="K197" s="88"/>
      <c r="L197" s="88"/>
      <c r="M197" s="88"/>
      <c r="N197" s="88"/>
      <c r="O197" s="89"/>
    </row>
    <row r="198" spans="2:15" x14ac:dyDescent="0.2">
      <c r="B198" s="286"/>
      <c r="C198" s="36" t="s">
        <v>100</v>
      </c>
      <c r="D198" s="3">
        <v>2</v>
      </c>
      <c r="E198" s="201" t="s">
        <v>164</v>
      </c>
      <c r="F198" s="201" t="s">
        <v>165</v>
      </c>
      <c r="G198" s="202">
        <v>2</v>
      </c>
      <c r="H198" s="3">
        <v>2</v>
      </c>
      <c r="I198" s="201" t="s">
        <v>164</v>
      </c>
      <c r="J198" s="201" t="s">
        <v>165</v>
      </c>
      <c r="K198" s="202">
        <v>2</v>
      </c>
      <c r="L198" s="7">
        <f t="shared" ref="L198" si="122">H198-D198</f>
        <v>0</v>
      </c>
      <c r="M198" s="7">
        <f t="shared" ref="M198" si="123">K198-G198</f>
        <v>0</v>
      </c>
      <c r="N198" s="267" t="s">
        <v>11</v>
      </c>
      <c r="O198" s="268"/>
    </row>
    <row r="199" spans="2:15" x14ac:dyDescent="0.2">
      <c r="B199" s="286"/>
      <c r="C199" s="36" t="s">
        <v>98</v>
      </c>
      <c r="D199" s="3">
        <v>2</v>
      </c>
      <c r="E199" s="201" t="s">
        <v>164</v>
      </c>
      <c r="F199" s="201" t="s">
        <v>165</v>
      </c>
      <c r="G199" s="202">
        <v>2</v>
      </c>
      <c r="H199" s="3">
        <v>2</v>
      </c>
      <c r="I199" s="201" t="s">
        <v>164</v>
      </c>
      <c r="J199" s="201" t="s">
        <v>165</v>
      </c>
      <c r="K199" s="202">
        <v>2</v>
      </c>
      <c r="L199" s="7">
        <f t="shared" ref="L199" si="124">H199-D199</f>
        <v>0</v>
      </c>
      <c r="M199" s="7">
        <f t="shared" ref="M199" si="125">K199-G199</f>
        <v>0</v>
      </c>
      <c r="N199" s="267" t="s">
        <v>11</v>
      </c>
      <c r="O199" s="268"/>
    </row>
    <row r="200" spans="2:15" ht="15.75" x14ac:dyDescent="0.25">
      <c r="B200" s="286"/>
      <c r="C200" s="38" t="s">
        <v>105</v>
      </c>
      <c r="D200" s="203"/>
      <c r="E200" s="204"/>
      <c r="F200" s="205"/>
      <c r="G200" s="205"/>
      <c r="H200" s="206"/>
      <c r="I200" s="207"/>
      <c r="J200" s="206"/>
      <c r="K200" s="206"/>
      <c r="L200" s="206"/>
      <c r="M200" s="206"/>
      <c r="N200" s="50"/>
      <c r="O200" s="143"/>
    </row>
    <row r="201" spans="2:15" x14ac:dyDescent="0.2">
      <c r="B201" s="286"/>
      <c r="C201" s="24" t="s">
        <v>106</v>
      </c>
      <c r="D201" s="201">
        <v>4</v>
      </c>
      <c r="E201" s="201" t="s">
        <v>164</v>
      </c>
      <c r="F201" s="201" t="s">
        <v>170</v>
      </c>
      <c r="G201" s="208">
        <v>2</v>
      </c>
      <c r="H201" s="201">
        <v>4</v>
      </c>
      <c r="I201" s="201" t="s">
        <v>164</v>
      </c>
      <c r="J201" s="201" t="s">
        <v>170</v>
      </c>
      <c r="K201" s="208">
        <v>2</v>
      </c>
      <c r="L201" s="3">
        <f t="shared" ref="L201" si="126">H201-D201</f>
        <v>0</v>
      </c>
      <c r="M201" s="3">
        <f t="shared" ref="M201" si="127">K201-G201</f>
        <v>0</v>
      </c>
      <c r="N201" s="256" t="s">
        <v>85</v>
      </c>
      <c r="O201" s="266"/>
    </row>
    <row r="202" spans="2:15" ht="14.25" x14ac:dyDescent="0.2">
      <c r="B202" s="286"/>
      <c r="C202" s="24" t="s">
        <v>84</v>
      </c>
      <c r="D202" s="201">
        <v>4</v>
      </c>
      <c r="E202" s="201" t="s">
        <v>164</v>
      </c>
      <c r="F202" s="201" t="s">
        <v>170</v>
      </c>
      <c r="G202" s="209">
        <v>2</v>
      </c>
      <c r="H202" s="201">
        <v>4</v>
      </c>
      <c r="I202" s="201" t="s">
        <v>164</v>
      </c>
      <c r="J202" s="201" t="s">
        <v>170</v>
      </c>
      <c r="K202" s="209">
        <v>2</v>
      </c>
      <c r="L202" s="3">
        <f t="shared" ref="L202" si="128">H202-D202</f>
        <v>0</v>
      </c>
      <c r="M202" s="3">
        <f t="shared" ref="M202" si="129">K202-G202</f>
        <v>0</v>
      </c>
      <c r="N202" s="256" t="s">
        <v>85</v>
      </c>
      <c r="O202" s="266"/>
    </row>
    <row r="203" spans="2:15" ht="15.75" x14ac:dyDescent="0.25">
      <c r="B203" s="286"/>
      <c r="C203" s="38" t="s">
        <v>107</v>
      </c>
      <c r="D203" s="203"/>
      <c r="E203" s="214"/>
      <c r="F203" s="214"/>
      <c r="G203" s="214"/>
      <c r="H203" s="206"/>
      <c r="I203" s="207"/>
      <c r="J203" s="206"/>
      <c r="K203" s="206"/>
      <c r="L203" s="206"/>
      <c r="M203" s="206"/>
      <c r="N203" s="135"/>
      <c r="O203" s="136"/>
    </row>
    <row r="204" spans="2:15" ht="15.75" x14ac:dyDescent="0.25">
      <c r="B204" s="286"/>
      <c r="C204" s="134" t="s">
        <v>216</v>
      </c>
      <c r="D204" s="138">
        <v>4</v>
      </c>
      <c r="E204" s="138" t="s">
        <v>164</v>
      </c>
      <c r="F204" s="138" t="s">
        <v>170</v>
      </c>
      <c r="G204" s="151">
        <v>6</v>
      </c>
      <c r="H204" s="138">
        <v>4</v>
      </c>
      <c r="I204" s="138" t="s">
        <v>164</v>
      </c>
      <c r="J204" s="138" t="s">
        <v>170</v>
      </c>
      <c r="K204" s="216">
        <v>6.5</v>
      </c>
      <c r="L204" s="7">
        <f t="shared" ref="L204" si="130">H204-D204</f>
        <v>0</v>
      </c>
      <c r="M204" s="3">
        <f t="shared" ref="M204" si="131">K204-G204</f>
        <v>0.5</v>
      </c>
      <c r="N204" s="256" t="s">
        <v>35</v>
      </c>
      <c r="O204" s="258"/>
    </row>
    <row r="205" spans="2:15" ht="15.75" x14ac:dyDescent="0.25">
      <c r="B205" s="286"/>
      <c r="C205" s="134" t="s">
        <v>252</v>
      </c>
      <c r="D205" s="138">
        <v>4</v>
      </c>
      <c r="E205" s="138" t="s">
        <v>164</v>
      </c>
      <c r="F205" s="138" t="s">
        <v>170</v>
      </c>
      <c r="G205" s="151">
        <v>6</v>
      </c>
      <c r="H205" s="138">
        <v>4</v>
      </c>
      <c r="I205" s="138" t="s">
        <v>164</v>
      </c>
      <c r="J205" s="138" t="s">
        <v>170</v>
      </c>
      <c r="K205" s="216">
        <v>6.5</v>
      </c>
      <c r="L205" s="7">
        <f t="shared" ref="L205" si="132">H205-D205</f>
        <v>0</v>
      </c>
      <c r="M205" s="3">
        <f t="shared" ref="M205" si="133">K205-G205</f>
        <v>0.5</v>
      </c>
      <c r="N205" s="256" t="s">
        <v>35</v>
      </c>
      <c r="O205" s="258"/>
    </row>
    <row r="206" spans="2:15" ht="15.75" x14ac:dyDescent="0.25">
      <c r="B206" s="286"/>
      <c r="C206" s="39" t="s">
        <v>108</v>
      </c>
      <c r="D206" s="210"/>
      <c r="E206" s="211"/>
      <c r="F206" s="211"/>
      <c r="G206" s="212"/>
      <c r="H206" s="206"/>
      <c r="I206" s="207"/>
      <c r="J206" s="206"/>
      <c r="K206" s="206"/>
      <c r="L206" s="206"/>
      <c r="M206" s="206"/>
      <c r="N206" s="288"/>
      <c r="O206" s="264"/>
    </row>
    <row r="207" spans="2:15" x14ac:dyDescent="0.2">
      <c r="B207" s="286"/>
      <c r="C207" s="213" t="s">
        <v>247</v>
      </c>
      <c r="D207" s="3">
        <v>2</v>
      </c>
      <c r="E207" s="3" t="s">
        <v>164</v>
      </c>
      <c r="F207" s="3" t="s">
        <v>165</v>
      </c>
      <c r="G207" s="202">
        <v>6</v>
      </c>
      <c r="H207" s="3">
        <v>2</v>
      </c>
      <c r="I207" s="3" t="s">
        <v>164</v>
      </c>
      <c r="J207" s="3" t="s">
        <v>165</v>
      </c>
      <c r="K207" s="202">
        <v>6</v>
      </c>
      <c r="L207" s="3">
        <f t="shared" ref="L207" si="134">H207-D207</f>
        <v>0</v>
      </c>
      <c r="M207" s="3">
        <f t="shared" ref="M207" si="135">K207-G207</f>
        <v>0</v>
      </c>
      <c r="N207" s="259" t="s">
        <v>6</v>
      </c>
      <c r="O207" s="259"/>
    </row>
    <row r="208" spans="2:15" ht="18" customHeight="1" x14ac:dyDescent="0.2">
      <c r="B208" s="286"/>
      <c r="C208" s="213" t="s">
        <v>266</v>
      </c>
      <c r="D208" s="3">
        <v>1</v>
      </c>
      <c r="E208" s="3" t="s">
        <v>164</v>
      </c>
      <c r="F208" s="3" t="s">
        <v>164</v>
      </c>
      <c r="G208" s="202">
        <v>6</v>
      </c>
      <c r="H208" s="3">
        <v>1</v>
      </c>
      <c r="I208" s="3" t="s">
        <v>164</v>
      </c>
      <c r="J208" s="3" t="s">
        <v>164</v>
      </c>
      <c r="K208" s="202">
        <v>6</v>
      </c>
      <c r="L208" s="3">
        <f t="shared" ref="L208" si="136">H208-D208</f>
        <v>0</v>
      </c>
      <c r="M208" s="3">
        <f t="shared" ref="M208" si="137">K208-G208</f>
        <v>0</v>
      </c>
      <c r="N208" s="260" t="s">
        <v>49</v>
      </c>
      <c r="O208" s="261"/>
    </row>
    <row r="209" spans="2:15" ht="18" customHeight="1" x14ac:dyDescent="0.2">
      <c r="B209" s="286"/>
      <c r="C209" s="213" t="s">
        <v>267</v>
      </c>
      <c r="D209" s="3">
        <v>1</v>
      </c>
      <c r="E209" s="3" t="s">
        <v>165</v>
      </c>
      <c r="F209" s="3" t="s">
        <v>165</v>
      </c>
      <c r="G209" s="202">
        <v>4</v>
      </c>
      <c r="H209" s="3">
        <v>1</v>
      </c>
      <c r="I209" s="3" t="s">
        <v>165</v>
      </c>
      <c r="J209" s="3" t="s">
        <v>165</v>
      </c>
      <c r="K209" s="202">
        <v>4</v>
      </c>
      <c r="L209" s="3">
        <f t="shared" ref="L209" si="138">H209-D209</f>
        <v>0</v>
      </c>
      <c r="M209" s="3">
        <f t="shared" ref="M209" si="139">K209-G209</f>
        <v>0</v>
      </c>
      <c r="N209" s="260" t="s">
        <v>49</v>
      </c>
      <c r="O209" s="261"/>
    </row>
    <row r="210" spans="2:15" ht="25.5" x14ac:dyDescent="0.2">
      <c r="B210" s="286"/>
      <c r="C210" s="213" t="s">
        <v>248</v>
      </c>
      <c r="D210" s="3">
        <v>4</v>
      </c>
      <c r="E210" s="3" t="s">
        <v>249</v>
      </c>
      <c r="F210" s="3" t="s">
        <v>171</v>
      </c>
      <c r="G210" s="202">
        <v>11</v>
      </c>
      <c r="H210" s="3">
        <v>4</v>
      </c>
      <c r="I210" s="3" t="s">
        <v>249</v>
      </c>
      <c r="J210" s="3" t="s">
        <v>172</v>
      </c>
      <c r="K210" s="202">
        <v>11.5</v>
      </c>
      <c r="L210" s="3">
        <f t="shared" ref="L210:L212" si="140">H210-D210</f>
        <v>0</v>
      </c>
      <c r="M210" s="3">
        <f t="shared" ref="M210" si="141">K210-G210</f>
        <v>0.5</v>
      </c>
      <c r="N210" s="259" t="s">
        <v>6</v>
      </c>
      <c r="O210" s="259"/>
    </row>
    <row r="211" spans="2:15" x14ac:dyDescent="0.2">
      <c r="B211" s="286"/>
      <c r="C211" s="213" t="s">
        <v>279</v>
      </c>
      <c r="D211" s="201">
        <v>1</v>
      </c>
      <c r="E211" s="201" t="s">
        <v>170</v>
      </c>
      <c r="F211" s="201" t="s">
        <v>170</v>
      </c>
      <c r="G211" s="202">
        <v>6</v>
      </c>
      <c r="H211" s="201">
        <v>1</v>
      </c>
      <c r="I211" s="201" t="s">
        <v>170</v>
      </c>
      <c r="J211" s="201" t="s">
        <v>170</v>
      </c>
      <c r="K211" s="202">
        <v>6</v>
      </c>
      <c r="L211" s="3">
        <f t="shared" ref="L211" si="142">H211-D211</f>
        <v>0</v>
      </c>
      <c r="M211" s="3">
        <f t="shared" ref="M211" si="143">K211-G211</f>
        <v>0</v>
      </c>
      <c r="N211" s="260" t="s">
        <v>49</v>
      </c>
      <c r="O211" s="261"/>
    </row>
    <row r="212" spans="2:15" x14ac:dyDescent="0.2">
      <c r="B212" s="286"/>
      <c r="C212" s="213" t="s">
        <v>253</v>
      </c>
      <c r="D212" s="201">
        <v>4</v>
      </c>
      <c r="E212" s="201" t="s">
        <v>255</v>
      </c>
      <c r="F212" s="201" t="s">
        <v>256</v>
      </c>
      <c r="G212" s="202">
        <v>10</v>
      </c>
      <c r="H212" s="3">
        <v>4</v>
      </c>
      <c r="I212" s="201" t="s">
        <v>255</v>
      </c>
      <c r="J212" s="201" t="s">
        <v>256</v>
      </c>
      <c r="K212" s="218">
        <v>10</v>
      </c>
      <c r="L212" s="3">
        <f t="shared" si="140"/>
        <v>0</v>
      </c>
      <c r="M212" s="3">
        <f t="shared" ref="M212" si="144">K212-G212</f>
        <v>0</v>
      </c>
      <c r="N212" s="259" t="s">
        <v>6</v>
      </c>
      <c r="O212" s="259"/>
    </row>
    <row r="213" spans="2:15" ht="18.75" customHeight="1" x14ac:dyDescent="0.2">
      <c r="B213" s="286"/>
      <c r="C213" s="213" t="s">
        <v>268</v>
      </c>
      <c r="D213" s="201">
        <v>3</v>
      </c>
      <c r="E213" s="201" t="s">
        <v>255</v>
      </c>
      <c r="F213" s="201" t="s">
        <v>254</v>
      </c>
      <c r="G213" s="202">
        <v>8</v>
      </c>
      <c r="H213" s="201">
        <v>3</v>
      </c>
      <c r="I213" s="201" t="s">
        <v>255</v>
      </c>
      <c r="J213" s="201" t="s">
        <v>254</v>
      </c>
      <c r="K213" s="202">
        <v>8</v>
      </c>
      <c r="L213" s="3">
        <f t="shared" ref="L213" si="145">H213-D213</f>
        <v>0</v>
      </c>
      <c r="M213" s="3">
        <f t="shared" ref="M213" si="146">K213-G213</f>
        <v>0</v>
      </c>
      <c r="N213" s="259" t="s">
        <v>6</v>
      </c>
      <c r="O213" s="259"/>
    </row>
    <row r="214" spans="2:15" ht="18.75" customHeight="1" x14ac:dyDescent="0.2">
      <c r="B214" s="286"/>
      <c r="C214" s="213" t="s">
        <v>280</v>
      </c>
      <c r="D214" s="201">
        <v>1</v>
      </c>
      <c r="E214" s="201" t="s">
        <v>269</v>
      </c>
      <c r="F214" s="201" t="s">
        <v>269</v>
      </c>
      <c r="G214" s="202">
        <v>4</v>
      </c>
      <c r="H214" s="201">
        <v>1</v>
      </c>
      <c r="I214" s="201" t="s">
        <v>269</v>
      </c>
      <c r="J214" s="201" t="s">
        <v>269</v>
      </c>
      <c r="K214" s="202">
        <v>4</v>
      </c>
      <c r="L214" s="3">
        <f t="shared" ref="L214" si="147">H214-D214</f>
        <v>0</v>
      </c>
      <c r="M214" s="3">
        <f t="shared" ref="M214" si="148">K214-G214</f>
        <v>0</v>
      </c>
      <c r="N214" s="260" t="s">
        <v>49</v>
      </c>
      <c r="O214" s="261"/>
    </row>
    <row r="215" spans="2:15" ht="18.75" customHeight="1" x14ac:dyDescent="0.2">
      <c r="B215" s="286"/>
      <c r="C215" s="213" t="s">
        <v>281</v>
      </c>
      <c r="D215" s="201">
        <v>1</v>
      </c>
      <c r="E215" s="201" t="s">
        <v>254</v>
      </c>
      <c r="F215" s="201" t="s">
        <v>254</v>
      </c>
      <c r="G215" s="202">
        <v>4</v>
      </c>
      <c r="H215" s="201">
        <v>1</v>
      </c>
      <c r="I215" s="201" t="s">
        <v>254</v>
      </c>
      <c r="J215" s="201" t="s">
        <v>254</v>
      </c>
      <c r="K215" s="202">
        <v>4</v>
      </c>
      <c r="L215" s="3">
        <f t="shared" ref="L215" si="149">H215-D215</f>
        <v>0</v>
      </c>
      <c r="M215" s="3">
        <f t="shared" ref="M215" si="150">K215-G215</f>
        <v>0</v>
      </c>
      <c r="N215" s="260" t="s">
        <v>49</v>
      </c>
      <c r="O215" s="261"/>
    </row>
    <row r="216" spans="2:15" ht="25.5" x14ac:dyDescent="0.2">
      <c r="B216" s="286"/>
      <c r="C216" s="213" t="s">
        <v>257</v>
      </c>
      <c r="D216" s="229">
        <v>2</v>
      </c>
      <c r="E216" s="229" t="s">
        <v>256</v>
      </c>
      <c r="F216" s="229" t="s">
        <v>258</v>
      </c>
      <c r="G216" s="230">
        <v>7</v>
      </c>
      <c r="H216" s="229">
        <v>2</v>
      </c>
      <c r="I216" s="229" t="s">
        <v>256</v>
      </c>
      <c r="J216" s="229" t="s">
        <v>258</v>
      </c>
      <c r="K216" s="231">
        <v>7.5</v>
      </c>
      <c r="L216" s="232">
        <f t="shared" ref="L216" si="151">H216-D216</f>
        <v>0</v>
      </c>
      <c r="M216" s="232">
        <f t="shared" ref="M216" si="152">K216-G216</f>
        <v>0.5</v>
      </c>
      <c r="N216" s="262" t="s">
        <v>6</v>
      </c>
      <c r="O216" s="262"/>
    </row>
    <row r="217" spans="2:15" x14ac:dyDescent="0.2">
      <c r="B217" s="286"/>
      <c r="C217" s="213" t="s">
        <v>282</v>
      </c>
      <c r="D217" s="242">
        <v>1</v>
      </c>
      <c r="E217" s="242" t="s">
        <v>258</v>
      </c>
      <c r="F217" s="242" t="s">
        <v>258</v>
      </c>
      <c r="G217" s="243">
        <v>4</v>
      </c>
      <c r="H217" s="242">
        <v>1</v>
      </c>
      <c r="I217" s="242" t="s">
        <v>258</v>
      </c>
      <c r="J217" s="242" t="s">
        <v>258</v>
      </c>
      <c r="K217" s="243">
        <v>4</v>
      </c>
      <c r="L217" s="242">
        <f t="shared" ref="L217" si="153">H217-D217</f>
        <v>0</v>
      </c>
      <c r="M217" s="242">
        <f t="shared" ref="M217" si="154">K217-G217</f>
        <v>0</v>
      </c>
      <c r="N217" s="265" t="s">
        <v>49</v>
      </c>
      <c r="O217" s="265"/>
    </row>
    <row r="218" spans="2:15" ht="15.75" x14ac:dyDescent="0.25">
      <c r="B218" s="286"/>
      <c r="C218" s="38" t="s">
        <v>107</v>
      </c>
      <c r="D218" s="233"/>
      <c r="E218" s="234"/>
      <c r="F218" s="234"/>
      <c r="G218" s="234"/>
      <c r="H218" s="235"/>
      <c r="I218" s="236"/>
      <c r="J218" s="235"/>
      <c r="K218" s="235"/>
      <c r="L218" s="235"/>
      <c r="M218" s="235"/>
      <c r="N218" s="237"/>
      <c r="O218" s="238"/>
    </row>
    <row r="219" spans="2:15" ht="25.5" x14ac:dyDescent="0.2">
      <c r="B219" s="286"/>
      <c r="C219" s="134" t="s">
        <v>271</v>
      </c>
      <c r="D219" s="138">
        <v>3</v>
      </c>
      <c r="E219" s="138" t="s">
        <v>269</v>
      </c>
      <c r="F219" s="138" t="s">
        <v>256</v>
      </c>
      <c r="G219" s="151">
        <v>5</v>
      </c>
      <c r="H219" s="138">
        <v>3</v>
      </c>
      <c r="I219" s="138" t="s">
        <v>269</v>
      </c>
      <c r="J219" s="138" t="s">
        <v>256</v>
      </c>
      <c r="K219" s="151">
        <v>5</v>
      </c>
      <c r="L219" s="7">
        <f t="shared" ref="L219:L220" si="155">H219-D219</f>
        <v>0</v>
      </c>
      <c r="M219" s="3">
        <f t="shared" ref="M219:M220" si="156">K219-G219</f>
        <v>0</v>
      </c>
      <c r="N219" s="256" t="s">
        <v>35</v>
      </c>
      <c r="O219" s="258"/>
    </row>
    <row r="220" spans="2:15" ht="25.5" x14ac:dyDescent="0.2">
      <c r="B220" s="286"/>
      <c r="C220" s="134" t="s">
        <v>272</v>
      </c>
      <c r="D220" s="138">
        <v>1</v>
      </c>
      <c r="E220" s="138" t="s">
        <v>270</v>
      </c>
      <c r="F220" s="138" t="s">
        <v>270</v>
      </c>
      <c r="G220" s="151">
        <v>8</v>
      </c>
      <c r="H220" s="138">
        <v>1</v>
      </c>
      <c r="I220" s="138" t="s">
        <v>270</v>
      </c>
      <c r="J220" s="138" t="s">
        <v>270</v>
      </c>
      <c r="K220" s="151">
        <v>8</v>
      </c>
      <c r="L220" s="7">
        <f t="shared" si="155"/>
        <v>0</v>
      </c>
      <c r="M220" s="3">
        <f t="shared" si="156"/>
        <v>0</v>
      </c>
      <c r="N220" s="256" t="s">
        <v>35</v>
      </c>
      <c r="O220" s="258"/>
    </row>
    <row r="221" spans="2:15" ht="16.5" customHeight="1" x14ac:dyDescent="0.2">
      <c r="B221" s="286"/>
      <c r="C221" s="171" t="s">
        <v>273</v>
      </c>
      <c r="D221" s="172">
        <v>2</v>
      </c>
      <c r="E221" s="138" t="s">
        <v>270</v>
      </c>
      <c r="F221" s="138" t="s">
        <v>261</v>
      </c>
      <c r="G221" s="192">
        <v>5</v>
      </c>
      <c r="H221" s="239">
        <v>2</v>
      </c>
      <c r="I221" s="138" t="s">
        <v>270</v>
      </c>
      <c r="J221" s="138" t="s">
        <v>261</v>
      </c>
      <c r="K221" s="192">
        <v>5</v>
      </c>
      <c r="L221" s="7">
        <f t="shared" ref="L221" si="157">H221-D221</f>
        <v>0</v>
      </c>
      <c r="M221" s="3">
        <f t="shared" ref="M221" si="158">K221-G221</f>
        <v>0</v>
      </c>
      <c r="N221" s="256" t="s">
        <v>35</v>
      </c>
      <c r="O221" s="258"/>
    </row>
    <row r="222" spans="2:15" ht="15.75" x14ac:dyDescent="0.25">
      <c r="B222" s="286"/>
      <c r="C222" s="39" t="s">
        <v>15</v>
      </c>
      <c r="D222" s="210"/>
      <c r="E222" s="211"/>
      <c r="F222" s="211"/>
      <c r="G222" s="212"/>
      <c r="H222" s="240"/>
      <c r="I222" s="207"/>
      <c r="J222" s="206"/>
      <c r="K222" s="206"/>
      <c r="L222" s="206"/>
      <c r="M222" s="206"/>
      <c r="N222" s="263"/>
      <c r="O222" s="264"/>
    </row>
    <row r="223" spans="2:15" x14ac:dyDescent="0.2">
      <c r="B223" s="286"/>
      <c r="C223" s="22" t="s">
        <v>110</v>
      </c>
      <c r="D223" s="141">
        <v>1</v>
      </c>
      <c r="E223" s="138" t="s">
        <v>270</v>
      </c>
      <c r="F223" s="138" t="s">
        <v>270</v>
      </c>
      <c r="G223" s="142">
        <v>5</v>
      </c>
      <c r="H223" s="141">
        <v>1</v>
      </c>
      <c r="I223" s="138" t="s">
        <v>270</v>
      </c>
      <c r="J223" s="138" t="s">
        <v>270</v>
      </c>
      <c r="K223" s="142">
        <v>5</v>
      </c>
      <c r="L223" s="7">
        <f t="shared" ref="L223" si="159">H223-D223</f>
        <v>0</v>
      </c>
      <c r="M223" s="7">
        <f t="shared" ref="M223" si="160">K223-G223</f>
        <v>0</v>
      </c>
      <c r="N223" s="260" t="s">
        <v>49</v>
      </c>
      <c r="O223" s="261"/>
    </row>
    <row r="224" spans="2:15" ht="15.75" x14ac:dyDescent="0.25">
      <c r="B224" s="286"/>
      <c r="C224" s="39" t="s">
        <v>109</v>
      </c>
      <c r="D224" s="219"/>
      <c r="E224" s="139"/>
      <c r="F224" s="139"/>
      <c r="G224" s="222"/>
      <c r="H224" s="50"/>
      <c r="I224" s="42"/>
      <c r="J224" s="50"/>
      <c r="K224" s="50"/>
      <c r="L224" s="50"/>
      <c r="M224" s="50"/>
      <c r="N224" s="135"/>
      <c r="O224" s="136"/>
    </row>
    <row r="225" spans="2:15" x14ac:dyDescent="0.2">
      <c r="B225" s="286"/>
      <c r="C225" s="22" t="s">
        <v>83</v>
      </c>
      <c r="D225" s="138">
        <v>2</v>
      </c>
      <c r="E225" s="138" t="s">
        <v>270</v>
      </c>
      <c r="F225" s="220" t="s">
        <v>261</v>
      </c>
      <c r="G225" s="221">
        <v>4</v>
      </c>
      <c r="H225" s="138">
        <v>2</v>
      </c>
      <c r="I225" s="138" t="s">
        <v>270</v>
      </c>
      <c r="J225" s="220" t="s">
        <v>261</v>
      </c>
      <c r="K225" s="221">
        <v>4</v>
      </c>
      <c r="L225" s="7">
        <f t="shared" ref="L225:L226" si="161">H225-D225</f>
        <v>0</v>
      </c>
      <c r="M225" s="7">
        <f t="shared" ref="M225:M226" si="162">K225-G225</f>
        <v>0</v>
      </c>
      <c r="N225" s="269" t="s">
        <v>155</v>
      </c>
      <c r="O225" s="270"/>
    </row>
    <row r="226" spans="2:15" x14ac:dyDescent="0.2">
      <c r="B226" s="286"/>
      <c r="C226" s="22" t="s">
        <v>86</v>
      </c>
      <c r="D226" s="7">
        <v>2</v>
      </c>
      <c r="E226" s="138" t="s">
        <v>270</v>
      </c>
      <c r="F226" s="220" t="s">
        <v>261</v>
      </c>
      <c r="G226" s="220">
        <v>4</v>
      </c>
      <c r="H226" s="7">
        <v>2</v>
      </c>
      <c r="I226" s="138" t="s">
        <v>270</v>
      </c>
      <c r="J226" s="220" t="s">
        <v>261</v>
      </c>
      <c r="K226" s="220">
        <v>4</v>
      </c>
      <c r="L226" s="7">
        <f t="shared" si="161"/>
        <v>0</v>
      </c>
      <c r="M226" s="7">
        <f t="shared" si="162"/>
        <v>0</v>
      </c>
      <c r="N226" s="269" t="s">
        <v>155</v>
      </c>
      <c r="O226" s="270"/>
    </row>
    <row r="227" spans="2:15" ht="15.75" x14ac:dyDescent="0.25">
      <c r="B227" s="286"/>
      <c r="C227" s="44" t="s">
        <v>259</v>
      </c>
      <c r="D227" s="90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2"/>
    </row>
    <row r="228" spans="2:15" x14ac:dyDescent="0.2">
      <c r="B228" s="286"/>
      <c r="C228" s="41" t="s">
        <v>262</v>
      </c>
      <c r="D228" s="156">
        <v>1</v>
      </c>
      <c r="E228" s="156" t="s">
        <v>261</v>
      </c>
      <c r="F228" s="217" t="s">
        <v>261</v>
      </c>
      <c r="G228" s="156">
        <v>2</v>
      </c>
      <c r="H228" s="217">
        <v>1</v>
      </c>
      <c r="I228" s="217" t="s">
        <v>261</v>
      </c>
      <c r="J228" s="217" t="s">
        <v>261</v>
      </c>
      <c r="K228" s="217">
        <v>2</v>
      </c>
      <c r="L228" s="3">
        <f t="shared" ref="L228" si="163">H228-D228</f>
        <v>0</v>
      </c>
      <c r="M228" s="3">
        <f t="shared" ref="M228" si="164">K228-G228</f>
        <v>0</v>
      </c>
      <c r="N228" s="256" t="s">
        <v>85</v>
      </c>
      <c r="O228" s="258"/>
    </row>
    <row r="229" spans="2:15" ht="15.75" x14ac:dyDescent="0.25">
      <c r="B229" s="286"/>
      <c r="C229" s="41" t="s">
        <v>274</v>
      </c>
      <c r="D229" s="156">
        <v>3</v>
      </c>
      <c r="E229" s="156" t="s">
        <v>260</v>
      </c>
      <c r="F229" s="156" t="s">
        <v>260</v>
      </c>
      <c r="G229" s="146"/>
      <c r="H229" s="146"/>
      <c r="I229" s="147"/>
      <c r="J229" s="146"/>
      <c r="K229" s="153"/>
      <c r="L229" s="153"/>
      <c r="M229" s="153"/>
      <c r="N229" s="280"/>
      <c r="O229" s="281"/>
    </row>
    <row r="230" spans="2:15" x14ac:dyDescent="0.2">
      <c r="B230" s="286"/>
      <c r="C230" s="41" t="s">
        <v>146</v>
      </c>
      <c r="D230" s="156">
        <v>3</v>
      </c>
      <c r="E230" s="156" t="s">
        <v>191</v>
      </c>
      <c r="F230" s="156" t="s">
        <v>194</v>
      </c>
      <c r="G230" s="156">
        <v>20</v>
      </c>
      <c r="H230" s="220">
        <v>3</v>
      </c>
      <c r="I230" s="220" t="s">
        <v>191</v>
      </c>
      <c r="J230" s="220" t="s">
        <v>194</v>
      </c>
      <c r="K230" s="220">
        <v>20</v>
      </c>
      <c r="L230" s="3">
        <f t="shared" ref="L230" si="165">H230-D230</f>
        <v>0</v>
      </c>
      <c r="M230" s="3">
        <f t="shared" ref="M230" si="166">K230-G230</f>
        <v>0</v>
      </c>
      <c r="N230" s="256" t="s">
        <v>79</v>
      </c>
      <c r="O230" s="266"/>
    </row>
    <row r="231" spans="2:15" x14ac:dyDescent="0.2">
      <c r="B231" s="286"/>
      <c r="C231" s="41" t="s">
        <v>283</v>
      </c>
      <c r="D231" s="225">
        <v>1</v>
      </c>
      <c r="E231" s="225" t="s">
        <v>191</v>
      </c>
      <c r="F231" s="225" t="s">
        <v>191</v>
      </c>
      <c r="G231" s="225">
        <v>5</v>
      </c>
      <c r="H231" s="225">
        <v>1</v>
      </c>
      <c r="I231" s="225" t="s">
        <v>191</v>
      </c>
      <c r="J231" s="225" t="s">
        <v>191</v>
      </c>
      <c r="K231" s="225">
        <v>5</v>
      </c>
      <c r="L231" s="3">
        <f t="shared" ref="L231" si="167">H231-D231</f>
        <v>0</v>
      </c>
      <c r="M231" s="3">
        <f t="shared" ref="M231" si="168">K231-G231</f>
        <v>0</v>
      </c>
      <c r="N231" s="260" t="s">
        <v>49</v>
      </c>
      <c r="O231" s="261"/>
    </row>
    <row r="232" spans="2:15" x14ac:dyDescent="0.2">
      <c r="B232" s="286"/>
      <c r="C232" s="41" t="s">
        <v>285</v>
      </c>
      <c r="D232" s="225">
        <v>1</v>
      </c>
      <c r="E232" s="225" t="s">
        <v>284</v>
      </c>
      <c r="F232" s="225" t="s">
        <v>284</v>
      </c>
      <c r="G232" s="225">
        <v>6</v>
      </c>
      <c r="H232" s="225">
        <v>1</v>
      </c>
      <c r="I232" s="225" t="s">
        <v>284</v>
      </c>
      <c r="J232" s="225" t="s">
        <v>284</v>
      </c>
      <c r="K232" s="225">
        <v>6</v>
      </c>
      <c r="L232" s="3">
        <f t="shared" ref="L232" si="169">H232-D232</f>
        <v>0</v>
      </c>
      <c r="M232" s="3">
        <f t="shared" ref="M232" si="170">K232-G232</f>
        <v>0</v>
      </c>
      <c r="N232" s="260" t="s">
        <v>49</v>
      </c>
      <c r="O232" s="261"/>
    </row>
    <row r="233" spans="2:15" x14ac:dyDescent="0.2">
      <c r="B233" s="286"/>
      <c r="C233" s="41" t="s">
        <v>276</v>
      </c>
      <c r="D233" s="223">
        <v>2</v>
      </c>
      <c r="E233" s="223" t="s">
        <v>194</v>
      </c>
      <c r="F233" s="223" t="s">
        <v>275</v>
      </c>
      <c r="G233" s="223">
        <v>5</v>
      </c>
      <c r="H233" s="223">
        <v>2</v>
      </c>
      <c r="I233" s="223" t="s">
        <v>194</v>
      </c>
      <c r="J233" s="223" t="s">
        <v>275</v>
      </c>
      <c r="K233" s="223">
        <v>5</v>
      </c>
      <c r="L233" s="3">
        <f t="shared" ref="L233" si="171">H233-D233</f>
        <v>0</v>
      </c>
      <c r="M233" s="3">
        <f t="shared" ref="M233" si="172">K233-G233</f>
        <v>0</v>
      </c>
      <c r="N233" s="259" t="s">
        <v>6</v>
      </c>
      <c r="O233" s="259"/>
    </row>
    <row r="234" spans="2:15" x14ac:dyDescent="0.2">
      <c r="B234" s="286"/>
      <c r="C234" s="41" t="s">
        <v>286</v>
      </c>
      <c r="D234" s="225">
        <v>1</v>
      </c>
      <c r="E234" s="225" t="s">
        <v>275</v>
      </c>
      <c r="F234" s="225" t="s">
        <v>275</v>
      </c>
      <c r="G234" s="225">
        <v>6</v>
      </c>
      <c r="H234" s="225">
        <v>1</v>
      </c>
      <c r="I234" s="225" t="s">
        <v>275</v>
      </c>
      <c r="J234" s="225" t="s">
        <v>275</v>
      </c>
      <c r="K234" s="225">
        <v>5</v>
      </c>
      <c r="L234" s="3">
        <f t="shared" ref="L234" si="173">H234-D234</f>
        <v>0</v>
      </c>
      <c r="M234" s="3">
        <f t="shared" ref="M234" si="174">K234-G234</f>
        <v>-1</v>
      </c>
      <c r="N234" s="260" t="s">
        <v>49</v>
      </c>
      <c r="O234" s="261"/>
    </row>
    <row r="235" spans="2:15" ht="28.5" customHeight="1" x14ac:dyDescent="0.2">
      <c r="B235" s="286"/>
      <c r="C235" s="226" t="s">
        <v>277</v>
      </c>
      <c r="D235" s="112">
        <v>7</v>
      </c>
      <c r="E235" s="112" t="s">
        <v>194</v>
      </c>
      <c r="F235" s="112" t="s">
        <v>177</v>
      </c>
      <c r="G235" s="112">
        <v>18</v>
      </c>
      <c r="H235" s="112">
        <v>7</v>
      </c>
      <c r="I235" s="112" t="s">
        <v>194</v>
      </c>
      <c r="J235" s="112" t="s">
        <v>177</v>
      </c>
      <c r="K235" s="112">
        <v>20</v>
      </c>
      <c r="L235" s="232">
        <f t="shared" ref="L235" si="175">H235-D235</f>
        <v>0</v>
      </c>
      <c r="M235" s="232">
        <f t="shared" ref="M235" si="176">K235-G235</f>
        <v>2</v>
      </c>
      <c r="N235" s="260" t="s">
        <v>35</v>
      </c>
      <c r="O235" s="261"/>
    </row>
    <row r="236" spans="2:15" ht="28.5" customHeight="1" x14ac:dyDescent="0.2">
      <c r="B236" s="286"/>
      <c r="C236" s="244" t="s">
        <v>289</v>
      </c>
      <c r="D236" s="241">
        <v>1</v>
      </c>
      <c r="E236" s="241" t="s">
        <v>176</v>
      </c>
      <c r="F236" s="241" t="s">
        <v>176</v>
      </c>
      <c r="G236" s="241">
        <v>5</v>
      </c>
      <c r="H236" s="241">
        <v>1</v>
      </c>
      <c r="I236" s="241" t="s">
        <v>176</v>
      </c>
      <c r="J236" s="241" t="s">
        <v>176</v>
      </c>
      <c r="K236" s="249">
        <v>5</v>
      </c>
      <c r="L236" s="3">
        <f t="shared" ref="L236" si="177">H236-D236</f>
        <v>0</v>
      </c>
      <c r="M236" s="3">
        <f t="shared" ref="M236" si="178">K236-G236</f>
        <v>0</v>
      </c>
      <c r="N236" s="259" t="s">
        <v>49</v>
      </c>
      <c r="O236" s="259"/>
    </row>
    <row r="237" spans="2:15" ht="28.5" customHeight="1" x14ac:dyDescent="0.2">
      <c r="B237" s="286"/>
      <c r="C237" s="244" t="s">
        <v>290</v>
      </c>
      <c r="D237" s="248">
        <v>1</v>
      </c>
      <c r="E237" s="248" t="s">
        <v>195</v>
      </c>
      <c r="F237" s="248" t="s">
        <v>195</v>
      </c>
      <c r="G237" s="248">
        <v>4</v>
      </c>
      <c r="H237" s="248">
        <v>1</v>
      </c>
      <c r="I237" s="248" t="s">
        <v>195</v>
      </c>
      <c r="J237" s="248" t="s">
        <v>195</v>
      </c>
      <c r="K237" s="248">
        <v>4</v>
      </c>
      <c r="L237" s="3">
        <f t="shared" ref="L237" si="179">H237-D237</f>
        <v>0</v>
      </c>
      <c r="M237" s="3">
        <f t="shared" ref="M237" si="180">K237-G237</f>
        <v>0</v>
      </c>
      <c r="N237" s="260" t="s">
        <v>49</v>
      </c>
      <c r="O237" s="261"/>
    </row>
    <row r="238" spans="2:15" ht="28.5" customHeight="1" x14ac:dyDescent="0.2">
      <c r="B238" s="286"/>
      <c r="C238" s="244" t="s">
        <v>288</v>
      </c>
      <c r="D238" s="248">
        <v>4</v>
      </c>
      <c r="E238" s="248" t="s">
        <v>176</v>
      </c>
      <c r="F238" s="248" t="s">
        <v>287</v>
      </c>
      <c r="G238" s="248">
        <v>10</v>
      </c>
      <c r="H238" s="248">
        <v>4</v>
      </c>
      <c r="I238" s="248" t="s">
        <v>176</v>
      </c>
      <c r="J238" s="248" t="s">
        <v>287</v>
      </c>
      <c r="K238" s="250">
        <v>10</v>
      </c>
      <c r="L238" s="3">
        <f t="shared" ref="L238" si="181">H238-D238</f>
        <v>0</v>
      </c>
      <c r="M238" s="3">
        <f t="shared" ref="M238" si="182">K238-G238</f>
        <v>0</v>
      </c>
      <c r="N238" s="259" t="s">
        <v>6</v>
      </c>
      <c r="O238" s="259"/>
    </row>
    <row r="239" spans="2:15" ht="12.75" customHeight="1" x14ac:dyDescent="0.2">
      <c r="B239" s="286"/>
      <c r="C239" s="115" t="s">
        <v>145</v>
      </c>
      <c r="D239" s="245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7"/>
    </row>
    <row r="240" spans="2:15" ht="12.75" customHeight="1" x14ac:dyDescent="0.2">
      <c r="B240" s="286"/>
      <c r="C240" s="41" t="s">
        <v>145</v>
      </c>
      <c r="D240" s="106">
        <v>2</v>
      </c>
      <c r="E240" s="130" t="s">
        <v>176</v>
      </c>
      <c r="F240" s="106" t="s">
        <v>203</v>
      </c>
      <c r="G240" s="106">
        <v>4</v>
      </c>
      <c r="H240" s="223">
        <v>2</v>
      </c>
      <c r="I240" s="223" t="s">
        <v>176</v>
      </c>
      <c r="J240" s="223" t="s">
        <v>203</v>
      </c>
      <c r="K240" s="223">
        <v>4</v>
      </c>
      <c r="L240" s="3">
        <f t="shared" ref="L240:L241" si="183">H240-D240</f>
        <v>0</v>
      </c>
      <c r="M240" s="3">
        <f t="shared" ref="M240:M241" si="184">K240-G240</f>
        <v>0</v>
      </c>
      <c r="N240" s="256" t="s">
        <v>85</v>
      </c>
      <c r="O240" s="258"/>
    </row>
    <row r="241" spans="2:15" ht="12.75" customHeight="1" x14ac:dyDescent="0.2">
      <c r="B241" s="286"/>
      <c r="C241" s="41" t="s">
        <v>86</v>
      </c>
      <c r="D241" s="106">
        <v>2</v>
      </c>
      <c r="E241" s="156" t="s">
        <v>176</v>
      </c>
      <c r="F241" s="156" t="s">
        <v>203</v>
      </c>
      <c r="G241" s="106">
        <v>4</v>
      </c>
      <c r="H241" s="223">
        <v>2</v>
      </c>
      <c r="I241" s="223" t="s">
        <v>176</v>
      </c>
      <c r="J241" s="223" t="s">
        <v>203</v>
      </c>
      <c r="K241" s="223">
        <v>4</v>
      </c>
      <c r="L241" s="3">
        <f t="shared" si="183"/>
        <v>0</v>
      </c>
      <c r="M241" s="3">
        <f t="shared" si="184"/>
        <v>0</v>
      </c>
      <c r="N241" s="256" t="s">
        <v>49</v>
      </c>
      <c r="O241" s="258"/>
    </row>
    <row r="242" spans="2:15" ht="12.75" customHeight="1" x14ac:dyDescent="0.25">
      <c r="B242" s="286"/>
      <c r="C242" s="115" t="s">
        <v>204</v>
      </c>
      <c r="D242" s="159"/>
      <c r="E242" s="159"/>
      <c r="F242" s="159"/>
      <c r="G242" s="159"/>
      <c r="H242" s="51"/>
      <c r="I242" s="51"/>
      <c r="J242" s="51"/>
      <c r="K242" s="51"/>
      <c r="L242" s="51"/>
      <c r="M242" s="51"/>
      <c r="N242" s="159"/>
      <c r="O242" s="155"/>
    </row>
    <row r="243" spans="2:15" ht="12.75" customHeight="1" x14ac:dyDescent="0.2">
      <c r="B243" s="286"/>
      <c r="C243" s="41" t="s">
        <v>205</v>
      </c>
      <c r="D243" s="156">
        <v>5</v>
      </c>
      <c r="E243" s="156" t="s">
        <v>203</v>
      </c>
      <c r="F243" s="156" t="s">
        <v>207</v>
      </c>
      <c r="G243" s="156">
        <v>24</v>
      </c>
      <c r="H243" s="223">
        <v>5</v>
      </c>
      <c r="I243" s="223" t="s">
        <v>203</v>
      </c>
      <c r="J243" s="223" t="s">
        <v>207</v>
      </c>
      <c r="K243" s="223">
        <v>24</v>
      </c>
      <c r="L243" s="3">
        <f t="shared" ref="L243" si="185">H243-D243</f>
        <v>0</v>
      </c>
      <c r="M243" s="3">
        <f t="shared" ref="M243" si="186">K243-G243</f>
        <v>0</v>
      </c>
      <c r="N243" s="256" t="s">
        <v>72</v>
      </c>
      <c r="O243" s="258"/>
    </row>
    <row r="244" spans="2:15" ht="12.75" customHeight="1" x14ac:dyDescent="0.2">
      <c r="B244" s="286"/>
      <c r="C244" s="161" t="s">
        <v>209</v>
      </c>
      <c r="D244" s="156">
        <v>4</v>
      </c>
      <c r="E244" s="156" t="s">
        <v>195</v>
      </c>
      <c r="F244" s="156" t="s">
        <v>207</v>
      </c>
      <c r="G244" s="156">
        <v>4</v>
      </c>
      <c r="H244" s="223">
        <v>4</v>
      </c>
      <c r="I244" s="223" t="s">
        <v>195</v>
      </c>
      <c r="J244" s="223" t="s">
        <v>207</v>
      </c>
      <c r="K244" s="223">
        <v>4</v>
      </c>
      <c r="L244" s="3">
        <f t="shared" ref="L244" si="187">H244-D244</f>
        <v>0</v>
      </c>
      <c r="M244" s="3">
        <f t="shared" ref="M244" si="188">K244-G244</f>
        <v>0</v>
      </c>
      <c r="N244" s="267" t="s">
        <v>11</v>
      </c>
      <c r="O244" s="268"/>
    </row>
    <row r="245" spans="2:15" ht="12.75" customHeight="1" x14ac:dyDescent="0.2">
      <c r="B245" s="286"/>
      <c r="C245" s="161" t="s">
        <v>206</v>
      </c>
      <c r="D245" s="156">
        <v>4</v>
      </c>
      <c r="E245" s="220" t="s">
        <v>207</v>
      </c>
      <c r="F245" s="220" t="s">
        <v>175</v>
      </c>
      <c r="G245" s="156">
        <v>24</v>
      </c>
      <c r="H245" s="223">
        <v>4</v>
      </c>
      <c r="I245" s="223" t="s">
        <v>207</v>
      </c>
      <c r="J245" s="223" t="s">
        <v>175</v>
      </c>
      <c r="K245" s="223">
        <v>24</v>
      </c>
      <c r="L245" s="3">
        <f t="shared" ref="L245" si="189">H245-D245</f>
        <v>0</v>
      </c>
      <c r="M245" s="3">
        <f t="shared" ref="M245" si="190">K245-G245</f>
        <v>0</v>
      </c>
      <c r="N245" s="256" t="s">
        <v>72</v>
      </c>
      <c r="O245" s="258"/>
    </row>
    <row r="246" spans="2:15" ht="12.75" customHeight="1" x14ac:dyDescent="0.25">
      <c r="B246" s="287"/>
      <c r="C246" s="43" t="s">
        <v>101</v>
      </c>
      <c r="D246" s="156">
        <v>5</v>
      </c>
      <c r="E246" s="156" t="s">
        <v>207</v>
      </c>
      <c r="F246" s="156" t="s">
        <v>210</v>
      </c>
      <c r="G246" s="146"/>
      <c r="H246" s="146"/>
      <c r="I246" s="147"/>
      <c r="J246" s="146"/>
      <c r="K246" s="153"/>
      <c r="L246" s="153"/>
      <c r="M246" s="153"/>
      <c r="N246" s="280"/>
      <c r="O246" s="281"/>
    </row>
    <row r="247" spans="2:15" ht="15" x14ac:dyDescent="0.2">
      <c r="B247" s="98" t="s">
        <v>263</v>
      </c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100"/>
    </row>
    <row r="248" spans="2:15" ht="15" customHeight="1" x14ac:dyDescent="0.2">
      <c r="B248" s="277" t="s">
        <v>77</v>
      </c>
      <c r="C248" s="278"/>
      <c r="D248" s="278"/>
      <c r="E248" s="278"/>
      <c r="F248" s="278"/>
      <c r="G248" s="278"/>
      <c r="H248" s="278"/>
      <c r="I248" s="278"/>
      <c r="J248" s="278"/>
      <c r="K248" s="278"/>
      <c r="L248" s="278"/>
      <c r="M248" s="278"/>
      <c r="N248" s="278"/>
      <c r="O248" s="279"/>
    </row>
    <row r="249" spans="2:15" ht="43.5" customHeight="1" x14ac:dyDescent="0.2">
      <c r="B249" s="274">
        <v>10</v>
      </c>
      <c r="C249" s="119" t="s">
        <v>117</v>
      </c>
      <c r="D249" s="105" t="s">
        <v>316</v>
      </c>
      <c r="E249" s="105" t="s">
        <v>175</v>
      </c>
      <c r="F249" s="105" t="s">
        <v>314</v>
      </c>
      <c r="G249" s="47">
        <f>SUM(G251:G282)</f>
        <v>169</v>
      </c>
      <c r="H249" s="105" t="s">
        <v>316</v>
      </c>
      <c r="I249" s="105" t="s">
        <v>175</v>
      </c>
      <c r="J249" s="105" t="s">
        <v>314</v>
      </c>
      <c r="K249" s="255">
        <f>SUM(K251:K282)</f>
        <v>169</v>
      </c>
      <c r="L249" s="271" t="s">
        <v>136</v>
      </c>
      <c r="M249" s="272"/>
      <c r="N249" s="272"/>
      <c r="O249" s="273"/>
    </row>
    <row r="250" spans="2:15" x14ac:dyDescent="0.2">
      <c r="B250" s="275"/>
      <c r="C250" s="27" t="s">
        <v>103</v>
      </c>
      <c r="D250" s="53"/>
      <c r="E250" s="88"/>
      <c r="F250" s="88"/>
      <c r="G250" s="88"/>
      <c r="H250" s="88"/>
      <c r="I250" s="88"/>
      <c r="J250" s="88"/>
      <c r="K250" s="88"/>
      <c r="L250" s="88"/>
      <c r="M250" s="88"/>
      <c r="N250" s="88"/>
      <c r="O250" s="89"/>
    </row>
    <row r="251" spans="2:15" x14ac:dyDescent="0.2">
      <c r="B251" s="275"/>
      <c r="C251" s="36" t="s">
        <v>100</v>
      </c>
      <c r="D251" s="156">
        <v>2</v>
      </c>
      <c r="E251" s="156" t="s">
        <v>175</v>
      </c>
      <c r="F251" s="156" t="s">
        <v>210</v>
      </c>
      <c r="G251" s="156">
        <v>2</v>
      </c>
      <c r="H251" s="228">
        <v>2</v>
      </c>
      <c r="I251" s="228" t="s">
        <v>175</v>
      </c>
      <c r="J251" s="228" t="s">
        <v>210</v>
      </c>
      <c r="K251" s="228">
        <v>2</v>
      </c>
      <c r="L251" s="3">
        <f t="shared" ref="L251:L253" si="191">H251-D251</f>
        <v>0</v>
      </c>
      <c r="M251" s="3">
        <f t="shared" ref="M251:M253" si="192">K251-G251</f>
        <v>0</v>
      </c>
      <c r="N251" s="267" t="s">
        <v>11</v>
      </c>
      <c r="O251" s="268"/>
    </row>
    <row r="252" spans="2:15" x14ac:dyDescent="0.2">
      <c r="B252" s="275"/>
      <c r="C252" s="36" t="s">
        <v>98</v>
      </c>
      <c r="D252" s="156">
        <v>2</v>
      </c>
      <c r="E252" s="156" t="s">
        <v>175</v>
      </c>
      <c r="F252" s="156" t="s">
        <v>210</v>
      </c>
      <c r="G252" s="156">
        <v>2</v>
      </c>
      <c r="H252" s="228">
        <v>2</v>
      </c>
      <c r="I252" s="228" t="s">
        <v>175</v>
      </c>
      <c r="J252" s="228" t="s">
        <v>210</v>
      </c>
      <c r="K252" s="228">
        <v>2</v>
      </c>
      <c r="L252" s="3">
        <f t="shared" si="191"/>
        <v>0</v>
      </c>
      <c r="M252" s="3">
        <f t="shared" si="192"/>
        <v>0</v>
      </c>
      <c r="N252" s="267" t="s">
        <v>11</v>
      </c>
      <c r="O252" s="268"/>
    </row>
    <row r="253" spans="2:15" x14ac:dyDescent="0.2">
      <c r="B253" s="275"/>
      <c r="C253" s="121" t="s">
        <v>208</v>
      </c>
      <c r="D253" s="156">
        <v>3</v>
      </c>
      <c r="E253" s="156" t="s">
        <v>175</v>
      </c>
      <c r="F253" s="156" t="s">
        <v>211</v>
      </c>
      <c r="G253" s="156">
        <v>18</v>
      </c>
      <c r="H253" s="228">
        <v>3</v>
      </c>
      <c r="I253" s="228" t="s">
        <v>175</v>
      </c>
      <c r="J253" s="228" t="s">
        <v>211</v>
      </c>
      <c r="K253" s="228">
        <v>18</v>
      </c>
      <c r="L253" s="3">
        <f t="shared" si="191"/>
        <v>0</v>
      </c>
      <c r="M253" s="3">
        <f t="shared" si="192"/>
        <v>0</v>
      </c>
      <c r="N253" s="256" t="s">
        <v>72</v>
      </c>
      <c r="O253" s="258"/>
    </row>
    <row r="254" spans="2:15" ht="15.75" x14ac:dyDescent="0.25">
      <c r="B254" s="275"/>
      <c r="C254" s="122" t="s">
        <v>102</v>
      </c>
      <c r="D254" s="90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2"/>
    </row>
    <row r="255" spans="2:15" x14ac:dyDescent="0.2">
      <c r="B255" s="275"/>
      <c r="C255" s="123" t="s">
        <v>291</v>
      </c>
      <c r="D255" s="156">
        <v>1</v>
      </c>
      <c r="E255" s="156" t="s">
        <v>147</v>
      </c>
      <c r="F255" s="156" t="s">
        <v>147</v>
      </c>
      <c r="G255" s="156">
        <v>6</v>
      </c>
      <c r="H255" s="228">
        <v>1</v>
      </c>
      <c r="I255" s="228" t="s">
        <v>147</v>
      </c>
      <c r="J255" s="228" t="s">
        <v>147</v>
      </c>
      <c r="K255" s="228">
        <v>6</v>
      </c>
      <c r="L255" s="3">
        <f t="shared" ref="L255" si="193">H255-D255</f>
        <v>0</v>
      </c>
      <c r="M255" s="3">
        <f t="shared" ref="M255" si="194">K255-G255</f>
        <v>0</v>
      </c>
      <c r="N255" s="282" t="s">
        <v>72</v>
      </c>
      <c r="O255" s="283"/>
    </row>
    <row r="256" spans="2:15" x14ac:dyDescent="0.2">
      <c r="B256" s="275"/>
      <c r="C256" s="115" t="s">
        <v>108</v>
      </c>
      <c r="D256" s="156"/>
      <c r="E256" s="156"/>
      <c r="F256" s="156"/>
      <c r="G256" s="156"/>
      <c r="H256" s="23"/>
      <c r="I256" s="23"/>
      <c r="J256" s="23"/>
      <c r="K256" s="53"/>
      <c r="L256" s="53"/>
      <c r="M256" s="53"/>
      <c r="N256" s="157"/>
      <c r="O256" s="158"/>
    </row>
    <row r="257" spans="2:15" x14ac:dyDescent="0.2">
      <c r="B257" s="275"/>
      <c r="C257" s="41" t="s">
        <v>294</v>
      </c>
      <c r="D257" s="156">
        <v>5</v>
      </c>
      <c r="E257" s="156" t="s">
        <v>212</v>
      </c>
      <c r="F257" s="228" t="s">
        <v>295</v>
      </c>
      <c r="G257" s="156">
        <v>20</v>
      </c>
      <c r="H257" s="228">
        <v>5</v>
      </c>
      <c r="I257" s="251" t="s">
        <v>212</v>
      </c>
      <c r="J257" s="251" t="s">
        <v>295</v>
      </c>
      <c r="K257" s="228">
        <v>20</v>
      </c>
      <c r="L257" s="3">
        <f t="shared" ref="L257" si="195">H257-D257</f>
        <v>0</v>
      </c>
      <c r="M257" s="3">
        <f t="shared" ref="M257" si="196">K257-G257</f>
        <v>0</v>
      </c>
      <c r="N257" s="256" t="s">
        <v>292</v>
      </c>
      <c r="O257" s="266"/>
    </row>
    <row r="258" spans="2:15" ht="15.75" customHeight="1" x14ac:dyDescent="0.2">
      <c r="B258" s="275"/>
      <c r="C258" s="39" t="s">
        <v>109</v>
      </c>
      <c r="D258" s="256"/>
      <c r="E258" s="257"/>
      <c r="F258" s="257"/>
      <c r="G258" s="257"/>
      <c r="H258" s="257"/>
      <c r="I258" s="257"/>
      <c r="J258" s="257"/>
      <c r="K258" s="257"/>
      <c r="L258" s="257"/>
      <c r="M258" s="257"/>
      <c r="N258" s="257"/>
      <c r="O258" s="258"/>
    </row>
    <row r="259" spans="2:15" x14ac:dyDescent="0.2">
      <c r="B259" s="275"/>
      <c r="C259" s="41" t="s">
        <v>145</v>
      </c>
      <c r="D259" s="156">
        <v>2</v>
      </c>
      <c r="E259" s="251" t="s">
        <v>213</v>
      </c>
      <c r="F259" s="156" t="s">
        <v>296</v>
      </c>
      <c r="G259" s="156">
        <v>4</v>
      </c>
      <c r="H259" s="251">
        <v>2</v>
      </c>
      <c r="I259" s="251" t="s">
        <v>213</v>
      </c>
      <c r="J259" s="251" t="s">
        <v>296</v>
      </c>
      <c r="K259" s="251">
        <v>4</v>
      </c>
      <c r="L259" s="3">
        <f t="shared" ref="L259:L260" si="197">H259-D259</f>
        <v>0</v>
      </c>
      <c r="M259" s="3">
        <f t="shared" ref="M259:M260" si="198">K259-G259</f>
        <v>0</v>
      </c>
      <c r="N259" s="256" t="s">
        <v>85</v>
      </c>
      <c r="O259" s="258"/>
    </row>
    <row r="260" spans="2:15" x14ac:dyDescent="0.2">
      <c r="B260" s="275"/>
      <c r="C260" s="41" t="s">
        <v>86</v>
      </c>
      <c r="D260" s="156">
        <v>2</v>
      </c>
      <c r="E260" s="251" t="s">
        <v>213</v>
      </c>
      <c r="F260" s="251" t="s">
        <v>296</v>
      </c>
      <c r="G260" s="156">
        <v>4</v>
      </c>
      <c r="H260" s="251">
        <v>2</v>
      </c>
      <c r="I260" s="251" t="s">
        <v>213</v>
      </c>
      <c r="J260" s="251" t="s">
        <v>296</v>
      </c>
      <c r="K260" s="251">
        <v>4</v>
      </c>
      <c r="L260" s="3">
        <f t="shared" si="197"/>
        <v>0</v>
      </c>
      <c r="M260" s="3">
        <f t="shared" si="198"/>
        <v>0</v>
      </c>
      <c r="N260" s="256" t="s">
        <v>49</v>
      </c>
      <c r="O260" s="258"/>
    </row>
    <row r="261" spans="2:15" x14ac:dyDescent="0.2">
      <c r="B261" s="275"/>
      <c r="C261" s="39" t="s">
        <v>301</v>
      </c>
      <c r="D261" s="252"/>
      <c r="E261" s="254"/>
      <c r="F261" s="254"/>
      <c r="G261" s="254"/>
      <c r="H261" s="254"/>
      <c r="I261" s="254"/>
      <c r="J261" s="254"/>
      <c r="K261" s="254"/>
      <c r="L261" s="254"/>
      <c r="M261" s="254"/>
      <c r="N261" s="254"/>
      <c r="O261" s="253"/>
    </row>
    <row r="262" spans="2:15" x14ac:dyDescent="0.2">
      <c r="B262" s="275"/>
      <c r="C262" s="41" t="s">
        <v>302</v>
      </c>
      <c r="D262" s="251">
        <v>3</v>
      </c>
      <c r="E262" s="251" t="s">
        <v>304</v>
      </c>
      <c r="F262" s="251" t="s">
        <v>299</v>
      </c>
      <c r="G262" s="251">
        <v>6</v>
      </c>
      <c r="H262" s="251">
        <v>3</v>
      </c>
      <c r="I262" s="251" t="s">
        <v>304</v>
      </c>
      <c r="J262" s="251" t="s">
        <v>299</v>
      </c>
      <c r="K262" s="251">
        <v>6</v>
      </c>
      <c r="L262" s="3">
        <f t="shared" ref="L262:L263" si="199">H262-D262</f>
        <v>0</v>
      </c>
      <c r="M262" s="3">
        <f t="shared" ref="M262:M263" si="200">K262-G262</f>
        <v>0</v>
      </c>
      <c r="N262" s="282" t="s">
        <v>312</v>
      </c>
      <c r="O262" s="283"/>
    </row>
    <row r="263" spans="2:15" x14ac:dyDescent="0.2">
      <c r="B263" s="275"/>
      <c r="C263" s="41" t="s">
        <v>303</v>
      </c>
      <c r="D263" s="251">
        <v>3</v>
      </c>
      <c r="E263" s="251" t="s">
        <v>304</v>
      </c>
      <c r="F263" s="251" t="s">
        <v>299</v>
      </c>
      <c r="G263" s="251">
        <v>6</v>
      </c>
      <c r="H263" s="251">
        <v>3</v>
      </c>
      <c r="I263" s="251" t="s">
        <v>304</v>
      </c>
      <c r="J263" s="251" t="s">
        <v>299</v>
      </c>
      <c r="K263" s="251">
        <v>6</v>
      </c>
      <c r="L263" s="3">
        <f t="shared" si="199"/>
        <v>0</v>
      </c>
      <c r="M263" s="3">
        <f t="shared" si="200"/>
        <v>0</v>
      </c>
      <c r="N263" s="282" t="s">
        <v>72</v>
      </c>
      <c r="O263" s="283"/>
    </row>
    <row r="264" spans="2:15" ht="15.75" x14ac:dyDescent="0.25">
      <c r="B264" s="275"/>
      <c r="C264" s="33" t="s">
        <v>114</v>
      </c>
      <c r="D264" s="94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114"/>
    </row>
    <row r="265" spans="2:15" x14ac:dyDescent="0.2">
      <c r="B265" s="275"/>
      <c r="C265" s="36" t="s">
        <v>115</v>
      </c>
      <c r="D265" s="106">
        <v>2</v>
      </c>
      <c r="E265" s="251" t="s">
        <v>304</v>
      </c>
      <c r="F265" s="251" t="s">
        <v>299</v>
      </c>
      <c r="G265" s="106">
        <v>4</v>
      </c>
      <c r="H265" s="251">
        <v>2</v>
      </c>
      <c r="I265" s="251" t="s">
        <v>304</v>
      </c>
      <c r="J265" s="251" t="s">
        <v>299</v>
      </c>
      <c r="K265" s="251">
        <v>4</v>
      </c>
      <c r="L265" s="3">
        <f t="shared" ref="L265" si="201">H265-D265</f>
        <v>0</v>
      </c>
      <c r="M265" s="3">
        <f t="shared" ref="M265" si="202">K265-G265</f>
        <v>0</v>
      </c>
      <c r="N265" s="267" t="s">
        <v>34</v>
      </c>
      <c r="O265" s="268"/>
    </row>
    <row r="266" spans="2:15" ht="15" x14ac:dyDescent="0.2">
      <c r="B266" s="275"/>
      <c r="C266" s="44" t="s">
        <v>298</v>
      </c>
      <c r="D266" s="109"/>
      <c r="E266" s="116"/>
      <c r="F266" s="116"/>
      <c r="G266" s="116"/>
      <c r="H266" s="116"/>
      <c r="I266" s="116"/>
      <c r="J266" s="116"/>
      <c r="K266" s="116"/>
      <c r="L266" s="116"/>
      <c r="M266" s="116"/>
      <c r="N266" s="117"/>
      <c r="O266" s="118"/>
    </row>
    <row r="267" spans="2:15" ht="15.75" x14ac:dyDescent="0.25">
      <c r="B267" s="275"/>
      <c r="C267" s="41" t="s">
        <v>293</v>
      </c>
      <c r="D267" s="106">
        <v>5</v>
      </c>
      <c r="E267" s="106" t="s">
        <v>299</v>
      </c>
      <c r="F267" s="228" t="s">
        <v>300</v>
      </c>
      <c r="G267" s="146"/>
      <c r="H267" s="146"/>
      <c r="I267" s="147"/>
      <c r="J267" s="146"/>
      <c r="K267" s="148"/>
      <c r="L267" s="148"/>
      <c r="M267" s="148"/>
      <c r="N267" s="280"/>
      <c r="O267" s="281"/>
    </row>
    <row r="268" spans="2:15" x14ac:dyDescent="0.2">
      <c r="B268" s="275"/>
      <c r="C268" s="41" t="s">
        <v>305</v>
      </c>
      <c r="D268" s="106">
        <v>9</v>
      </c>
      <c r="E268" s="106" t="s">
        <v>300</v>
      </c>
      <c r="F268" s="106" t="s">
        <v>148</v>
      </c>
      <c r="G268" s="106">
        <v>20</v>
      </c>
      <c r="H268" s="251">
        <v>9</v>
      </c>
      <c r="I268" s="251" t="s">
        <v>300</v>
      </c>
      <c r="J268" s="251" t="s">
        <v>148</v>
      </c>
      <c r="K268" s="251">
        <v>20</v>
      </c>
      <c r="L268" s="3">
        <f t="shared" ref="L268" si="203">H268-D268</f>
        <v>0</v>
      </c>
      <c r="M268" s="3">
        <f t="shared" ref="M268" si="204">K268-G268</f>
        <v>0</v>
      </c>
      <c r="N268" s="256" t="s">
        <v>306</v>
      </c>
      <c r="O268" s="266"/>
    </row>
    <row r="269" spans="2:15" ht="15" x14ac:dyDescent="0.2">
      <c r="B269" s="275"/>
      <c r="C269" s="44" t="s">
        <v>297</v>
      </c>
      <c r="D269" s="109"/>
      <c r="E269" s="116"/>
      <c r="F269" s="116"/>
      <c r="G269" s="116"/>
      <c r="H269" s="116"/>
      <c r="I269" s="116"/>
      <c r="J269" s="116"/>
      <c r="K269" s="116"/>
      <c r="L269" s="116"/>
      <c r="M269" s="116"/>
      <c r="N269" s="117"/>
      <c r="O269" s="118"/>
    </row>
    <row r="270" spans="2:15" x14ac:dyDescent="0.2">
      <c r="B270" s="275"/>
      <c r="C270" s="41" t="s">
        <v>307</v>
      </c>
      <c r="D270" s="251">
        <v>1</v>
      </c>
      <c r="E270" s="251" t="s">
        <v>148</v>
      </c>
      <c r="F270" s="251" t="s">
        <v>148</v>
      </c>
      <c r="G270" s="251">
        <v>8</v>
      </c>
      <c r="H270" s="251">
        <v>1</v>
      </c>
      <c r="I270" s="251" t="s">
        <v>148</v>
      </c>
      <c r="J270" s="251" t="s">
        <v>148</v>
      </c>
      <c r="K270" s="251">
        <v>8</v>
      </c>
      <c r="L270" s="3">
        <f t="shared" ref="L270" si="205">H270-D270</f>
        <v>0</v>
      </c>
      <c r="M270" s="3">
        <f t="shared" ref="M270" si="206">K270-G270</f>
        <v>0</v>
      </c>
      <c r="N270" s="282" t="s">
        <v>72</v>
      </c>
      <c r="O270" s="283"/>
    </row>
    <row r="271" spans="2:15" x14ac:dyDescent="0.2">
      <c r="B271" s="275"/>
      <c r="C271" s="41" t="s">
        <v>308</v>
      </c>
      <c r="D271" s="252">
        <v>13</v>
      </c>
      <c r="E271" s="251" t="s">
        <v>148</v>
      </c>
      <c r="F271" s="251" t="s">
        <v>309</v>
      </c>
      <c r="G271" s="251">
        <v>20</v>
      </c>
      <c r="H271" s="252">
        <v>13</v>
      </c>
      <c r="I271" s="251" t="s">
        <v>148</v>
      </c>
      <c r="J271" s="251" t="s">
        <v>309</v>
      </c>
      <c r="K271" s="251">
        <v>20</v>
      </c>
      <c r="L271" s="3">
        <f t="shared" ref="L271" si="207">H271-D271</f>
        <v>0</v>
      </c>
      <c r="M271" s="3">
        <f t="shared" ref="M271" si="208">K271-G271</f>
        <v>0</v>
      </c>
      <c r="N271" s="256" t="s">
        <v>306</v>
      </c>
      <c r="O271" s="266"/>
    </row>
    <row r="272" spans="2:15" ht="15.75" customHeight="1" x14ac:dyDescent="0.2">
      <c r="B272" s="275"/>
      <c r="C272" s="27" t="s">
        <v>103</v>
      </c>
      <c r="D272" s="53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9"/>
    </row>
    <row r="273" spans="2:17" ht="16.5" customHeight="1" x14ac:dyDescent="0.2">
      <c r="B273" s="275"/>
      <c r="C273" s="36" t="s">
        <v>100</v>
      </c>
      <c r="D273" s="106">
        <v>2</v>
      </c>
      <c r="E273" s="251" t="s">
        <v>309</v>
      </c>
      <c r="F273" s="251" t="s">
        <v>310</v>
      </c>
      <c r="G273" s="106">
        <v>2</v>
      </c>
      <c r="H273" s="251">
        <v>2</v>
      </c>
      <c r="I273" s="251" t="s">
        <v>309</v>
      </c>
      <c r="J273" s="251" t="s">
        <v>310</v>
      </c>
      <c r="K273" s="251">
        <v>2</v>
      </c>
      <c r="L273" s="3">
        <f t="shared" ref="L273:L274" si="209">H273-D273</f>
        <v>0</v>
      </c>
      <c r="M273" s="3">
        <f t="shared" ref="M273:M274" si="210">K273-G273</f>
        <v>0</v>
      </c>
      <c r="N273" s="267" t="s">
        <v>11</v>
      </c>
      <c r="O273" s="268"/>
    </row>
    <row r="274" spans="2:17" x14ac:dyDescent="0.2">
      <c r="B274" s="275"/>
      <c r="C274" s="36" t="s">
        <v>98</v>
      </c>
      <c r="D274" s="106">
        <v>2</v>
      </c>
      <c r="E274" s="251" t="s">
        <v>309</v>
      </c>
      <c r="F274" s="251" t="s">
        <v>310</v>
      </c>
      <c r="G274" s="106">
        <v>2</v>
      </c>
      <c r="H274" s="251">
        <v>2</v>
      </c>
      <c r="I274" s="251" t="s">
        <v>309</v>
      </c>
      <c r="J274" s="251" t="s">
        <v>310</v>
      </c>
      <c r="K274" s="251">
        <v>2</v>
      </c>
      <c r="L274" s="3">
        <f t="shared" si="209"/>
        <v>0</v>
      </c>
      <c r="M274" s="3">
        <f t="shared" si="210"/>
        <v>0</v>
      </c>
      <c r="N274" s="267" t="s">
        <v>11</v>
      </c>
      <c r="O274" s="268"/>
      <c r="Q274" s="1">
        <v>42</v>
      </c>
    </row>
    <row r="275" spans="2:17" ht="26.25" x14ac:dyDescent="0.25">
      <c r="B275" s="275"/>
      <c r="C275" s="45" t="s">
        <v>149</v>
      </c>
      <c r="D275" s="101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3"/>
    </row>
    <row r="276" spans="2:17" x14ac:dyDescent="0.2">
      <c r="B276" s="275"/>
      <c r="C276" s="36" t="s">
        <v>311</v>
      </c>
      <c r="D276" s="106">
        <v>5</v>
      </c>
      <c r="E276" s="251" t="s">
        <v>309</v>
      </c>
      <c r="F276" s="251" t="s">
        <v>150</v>
      </c>
      <c r="G276" s="106">
        <v>10</v>
      </c>
      <c r="H276" s="251">
        <v>5</v>
      </c>
      <c r="I276" s="251" t="s">
        <v>309</v>
      </c>
      <c r="J276" s="251" t="s">
        <v>150</v>
      </c>
      <c r="K276" s="251">
        <v>10</v>
      </c>
      <c r="L276" s="3">
        <f t="shared" ref="L276" si="211">H276-D276</f>
        <v>0</v>
      </c>
      <c r="M276" s="3">
        <f t="shared" ref="M276" si="212">K276-G276</f>
        <v>0</v>
      </c>
      <c r="N276" s="256" t="s">
        <v>85</v>
      </c>
      <c r="O276" s="258"/>
    </row>
    <row r="277" spans="2:17" ht="15.75" x14ac:dyDescent="0.25">
      <c r="B277" s="275"/>
      <c r="C277" s="39" t="s">
        <v>109</v>
      </c>
      <c r="D277" s="94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114"/>
    </row>
    <row r="278" spans="2:17" x14ac:dyDescent="0.2">
      <c r="B278" s="275"/>
      <c r="C278" s="46" t="s">
        <v>111</v>
      </c>
      <c r="D278" s="251">
        <v>5</v>
      </c>
      <c r="E278" s="251" t="s">
        <v>309</v>
      </c>
      <c r="F278" s="251" t="s">
        <v>150</v>
      </c>
      <c r="G278" s="251">
        <v>10</v>
      </c>
      <c r="H278" s="251">
        <v>5</v>
      </c>
      <c r="I278" s="251" t="s">
        <v>309</v>
      </c>
      <c r="J278" s="251" t="s">
        <v>150</v>
      </c>
      <c r="K278" s="251">
        <v>10</v>
      </c>
      <c r="L278" s="3">
        <f t="shared" ref="L278" si="213">H278-D278</f>
        <v>0</v>
      </c>
      <c r="M278" s="3">
        <f t="shared" ref="M278" si="214">K278-G278</f>
        <v>0</v>
      </c>
      <c r="N278" s="256" t="s">
        <v>306</v>
      </c>
      <c r="O278" s="266"/>
    </row>
    <row r="279" spans="2:17" ht="25.5" customHeight="1" x14ac:dyDescent="0.25">
      <c r="B279" s="275"/>
      <c r="C279" s="33" t="s">
        <v>112</v>
      </c>
      <c r="D279" s="94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114"/>
    </row>
    <row r="280" spans="2:17" ht="15" customHeight="1" x14ac:dyDescent="0.2">
      <c r="B280" s="275"/>
      <c r="C280" s="46" t="s">
        <v>116</v>
      </c>
      <c r="D280" s="106">
        <v>8</v>
      </c>
      <c r="E280" s="106" t="s">
        <v>150</v>
      </c>
      <c r="F280" s="106" t="s">
        <v>214</v>
      </c>
      <c r="G280" s="106">
        <v>24</v>
      </c>
      <c r="H280" s="251">
        <v>8</v>
      </c>
      <c r="I280" s="251" t="s">
        <v>150</v>
      </c>
      <c r="J280" s="251" t="s">
        <v>214</v>
      </c>
      <c r="K280" s="251">
        <v>24</v>
      </c>
      <c r="L280" s="3">
        <f t="shared" ref="L280" si="215">H280-D280</f>
        <v>0</v>
      </c>
      <c r="M280" s="3">
        <f t="shared" ref="M280" si="216">K280-G280</f>
        <v>0</v>
      </c>
      <c r="N280" s="256" t="s">
        <v>72</v>
      </c>
      <c r="O280" s="258"/>
    </row>
    <row r="281" spans="2:17" ht="15" customHeight="1" x14ac:dyDescent="0.2">
      <c r="B281" s="275"/>
      <c r="C281" s="46" t="s">
        <v>313</v>
      </c>
      <c r="D281" s="251">
        <v>1</v>
      </c>
      <c r="E281" s="251" t="s">
        <v>214</v>
      </c>
      <c r="F281" s="251" t="s">
        <v>214</v>
      </c>
      <c r="G281" s="251">
        <v>1</v>
      </c>
      <c r="H281" s="251">
        <v>1</v>
      </c>
      <c r="I281" s="251" t="s">
        <v>214</v>
      </c>
      <c r="J281" s="251" t="s">
        <v>214</v>
      </c>
      <c r="K281" s="251">
        <v>1</v>
      </c>
      <c r="L281" s="3">
        <f t="shared" ref="L281" si="217">H281-D281</f>
        <v>0</v>
      </c>
      <c r="M281" s="3">
        <f t="shared" ref="M281" si="218">K281-G281</f>
        <v>0</v>
      </c>
      <c r="N281" s="256" t="s">
        <v>72</v>
      </c>
      <c r="O281" s="258"/>
    </row>
    <row r="282" spans="2:17" ht="15.75" x14ac:dyDescent="0.25">
      <c r="B282" s="276"/>
      <c r="C282" s="46" t="s">
        <v>101</v>
      </c>
      <c r="D282" s="106">
        <v>6</v>
      </c>
      <c r="E282" s="106" t="s">
        <v>215</v>
      </c>
      <c r="F282" s="106" t="s">
        <v>314</v>
      </c>
      <c r="G282" s="146"/>
      <c r="H282" s="146"/>
      <c r="I282" s="147"/>
      <c r="J282" s="146"/>
      <c r="K282" s="148"/>
      <c r="L282" s="148"/>
      <c r="M282" s="148"/>
      <c r="N282" s="280"/>
      <c r="O282" s="281"/>
    </row>
    <row r="283" spans="2:17" ht="15.75" x14ac:dyDescent="0.25">
      <c r="B283" s="79" t="s">
        <v>315</v>
      </c>
      <c r="C283" s="80"/>
      <c r="D283" s="80"/>
      <c r="E283" s="128"/>
      <c r="F283" s="125"/>
      <c r="G283" s="125"/>
      <c r="H283" s="125"/>
      <c r="I283" s="125"/>
      <c r="J283" s="125"/>
      <c r="K283" s="125"/>
      <c r="L283" s="125"/>
      <c r="M283" s="125"/>
      <c r="N283" s="125"/>
      <c r="O283" s="126"/>
    </row>
    <row r="284" spans="2:17" ht="15.75" x14ac:dyDescent="0.25">
      <c r="B284" s="79" t="s">
        <v>174</v>
      </c>
      <c r="C284" s="80"/>
      <c r="D284" s="80"/>
      <c r="E284" s="128"/>
      <c r="F284" s="125"/>
      <c r="G284" s="125"/>
      <c r="H284" s="125"/>
      <c r="I284" s="125"/>
      <c r="J284" s="125"/>
      <c r="K284" s="125"/>
      <c r="L284" s="125"/>
      <c r="M284" s="125"/>
      <c r="N284" s="125"/>
      <c r="O284" s="126"/>
    </row>
    <row r="286" spans="2:17" s="20" customForma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2:17" ht="15.75" customHeight="1" x14ac:dyDescent="0.2"/>
  </sheetData>
  <protectedRanges>
    <protectedRange sqref="C121" name="Range1"/>
  </protectedRanges>
  <mergeCells count="234">
    <mergeCell ref="N262:O262"/>
    <mergeCell ref="N263:O263"/>
    <mergeCell ref="N270:O270"/>
    <mergeCell ref="N271:O271"/>
    <mergeCell ref="N281:O281"/>
    <mergeCell ref="L249:O249"/>
    <mergeCell ref="L110:O110"/>
    <mergeCell ref="N140:O140"/>
    <mergeCell ref="N138:O138"/>
    <mergeCell ref="N130:O130"/>
    <mergeCell ref="N195:O195"/>
    <mergeCell ref="N143:O143"/>
    <mergeCell ref="N144:O144"/>
    <mergeCell ref="N112:O112"/>
    <mergeCell ref="N113:O113"/>
    <mergeCell ref="N123:O123"/>
    <mergeCell ref="N124:O124"/>
    <mergeCell ref="N128:O128"/>
    <mergeCell ref="N122:O122"/>
    <mergeCell ref="N118:O118"/>
    <mergeCell ref="N121:O121"/>
    <mergeCell ref="N120:O120"/>
    <mergeCell ref="N125:O125"/>
    <mergeCell ref="N134:O134"/>
    <mergeCell ref="N137:O137"/>
    <mergeCell ref="N126:O126"/>
    <mergeCell ref="N148:O148"/>
    <mergeCell ref="N116:O116"/>
    <mergeCell ref="B135:B147"/>
    <mergeCell ref="B196:B246"/>
    <mergeCell ref="B151:B170"/>
    <mergeCell ref="N150:O150"/>
    <mergeCell ref="N147:O147"/>
    <mergeCell ref="N166:O166"/>
    <mergeCell ref="N167:O167"/>
    <mergeCell ref="L135:O135"/>
    <mergeCell ref="L151:O151"/>
    <mergeCell ref="L173:O173"/>
    <mergeCell ref="N163:O163"/>
    <mergeCell ref="N165:O165"/>
    <mergeCell ref="N219:O219"/>
    <mergeCell ref="N193:O193"/>
    <mergeCell ref="N171:O171"/>
    <mergeCell ref="N185:O185"/>
    <mergeCell ref="N220:O220"/>
    <mergeCell ref="N156:O156"/>
    <mergeCell ref="N157:O157"/>
    <mergeCell ref="N159:O159"/>
    <mergeCell ref="N160:O160"/>
    <mergeCell ref="N153:O153"/>
    <mergeCell ref="N154:O154"/>
    <mergeCell ref="N146:O146"/>
    <mergeCell ref="N38:O38"/>
    <mergeCell ref="N46:O46"/>
    <mergeCell ref="N100:O100"/>
    <mergeCell ref="N101:O101"/>
    <mergeCell ref="N89:O89"/>
    <mergeCell ref="N77:O77"/>
    <mergeCell ref="B81:O81"/>
    <mergeCell ref="N51:O51"/>
    <mergeCell ref="N52:O52"/>
    <mergeCell ref="N85:O85"/>
    <mergeCell ref="B82:O82"/>
    <mergeCell ref="B83:B109"/>
    <mergeCell ref="B57:B80"/>
    <mergeCell ref="N45:O45"/>
    <mergeCell ref="B43:B56"/>
    <mergeCell ref="N80:O80"/>
    <mergeCell ref="N75:O75"/>
    <mergeCell ref="N76:O76"/>
    <mergeCell ref="N98:O98"/>
    <mergeCell ref="L83:O83"/>
    <mergeCell ref="N107:O107"/>
    <mergeCell ref="N74:O74"/>
    <mergeCell ref="N39:O39"/>
    <mergeCell ref="N103:O103"/>
    <mergeCell ref="N31:O31"/>
    <mergeCell ref="N15:O15"/>
    <mergeCell ref="N70:O70"/>
    <mergeCell ref="N21:O21"/>
    <mergeCell ref="N24:O24"/>
    <mergeCell ref="N73:O73"/>
    <mergeCell ref="N50:O50"/>
    <mergeCell ref="N36:O36"/>
    <mergeCell ref="N19:O19"/>
    <mergeCell ref="N20:O20"/>
    <mergeCell ref="N40:O40"/>
    <mergeCell ref="N56:O56"/>
    <mergeCell ref="N49:O49"/>
    <mergeCell ref="N47:O47"/>
    <mergeCell ref="N59:O59"/>
    <mergeCell ref="N60:O60"/>
    <mergeCell ref="N48:O48"/>
    <mergeCell ref="N68:O68"/>
    <mergeCell ref="N69:O69"/>
    <mergeCell ref="N18:O18"/>
    <mergeCell ref="N54:O54"/>
    <mergeCell ref="N35:O35"/>
    <mergeCell ref="N61:O61"/>
    <mergeCell ref="N72:O72"/>
    <mergeCell ref="B2:O2"/>
    <mergeCell ref="N3:O3"/>
    <mergeCell ref="N7:O7"/>
    <mergeCell ref="N8:O8"/>
    <mergeCell ref="N11:O11"/>
    <mergeCell ref="N29:O29"/>
    <mergeCell ref="N33:O33"/>
    <mergeCell ref="N34:O34"/>
    <mergeCell ref="N9:O9"/>
    <mergeCell ref="N10:O10"/>
    <mergeCell ref="N12:O12"/>
    <mergeCell ref="N27:O27"/>
    <mergeCell ref="N16:O16"/>
    <mergeCell ref="N17:O17"/>
    <mergeCell ref="N32:O32"/>
    <mergeCell ref="N30:O30"/>
    <mergeCell ref="N14:O14"/>
    <mergeCell ref="B4:O4"/>
    <mergeCell ref="N26:O26"/>
    <mergeCell ref="L5:O5"/>
    <mergeCell ref="B5:B40"/>
    <mergeCell ref="N23:O23"/>
    <mergeCell ref="N37:O37"/>
    <mergeCell ref="N25:O25"/>
    <mergeCell ref="C90:O90"/>
    <mergeCell ref="N109:O109"/>
    <mergeCell ref="N99:O99"/>
    <mergeCell ref="N105:O105"/>
    <mergeCell ref="L43:O43"/>
    <mergeCell ref="L57:O57"/>
    <mergeCell ref="N87:O87"/>
    <mergeCell ref="N95:O95"/>
    <mergeCell ref="N67:O67"/>
    <mergeCell ref="N102:O102"/>
    <mergeCell ref="N55:O55"/>
    <mergeCell ref="N63:O63"/>
    <mergeCell ref="N64:O64"/>
    <mergeCell ref="N65:O65"/>
    <mergeCell ref="N86:O86"/>
    <mergeCell ref="N79:O79"/>
    <mergeCell ref="N96:O96"/>
    <mergeCell ref="N92:O92"/>
    <mergeCell ref="N108:O108"/>
    <mergeCell ref="N93:O93"/>
    <mergeCell ref="B110:B134"/>
    <mergeCell ref="N245:O245"/>
    <mergeCell ref="N268:O268"/>
    <mergeCell ref="N241:O241"/>
    <mergeCell ref="N240:O240"/>
    <mergeCell ref="B173:B195"/>
    <mergeCell ref="N132:O132"/>
    <mergeCell ref="N133:O133"/>
    <mergeCell ref="N119:O119"/>
    <mergeCell ref="N127:O127"/>
    <mergeCell ref="N183:O183"/>
    <mergeCell ref="N175:O175"/>
    <mergeCell ref="N161:O161"/>
    <mergeCell ref="N198:O198"/>
    <mergeCell ref="N199:O199"/>
    <mergeCell ref="N201:O201"/>
    <mergeCell ref="N202:O202"/>
    <mergeCell ref="N204:O204"/>
    <mergeCell ref="N206:O206"/>
    <mergeCell ref="N207:O207"/>
    <mergeCell ref="N191:O191"/>
    <mergeCell ref="N170:O170"/>
    <mergeCell ref="N115:O115"/>
    <mergeCell ref="N222:O222"/>
    <mergeCell ref="B249:B282"/>
    <mergeCell ref="N243:O243"/>
    <mergeCell ref="B248:O248"/>
    <mergeCell ref="N246:O246"/>
    <mergeCell ref="N229:O229"/>
    <mergeCell ref="N230:O230"/>
    <mergeCell ref="N228:O228"/>
    <mergeCell ref="N260:O260"/>
    <mergeCell ref="N282:O282"/>
    <mergeCell ref="N265:O265"/>
    <mergeCell ref="N278:O278"/>
    <mergeCell ref="N273:O273"/>
    <mergeCell ref="N276:O276"/>
    <mergeCell ref="N280:O280"/>
    <mergeCell ref="N274:O274"/>
    <mergeCell ref="N267:O267"/>
    <mergeCell ref="N257:O257"/>
    <mergeCell ref="N259:O259"/>
    <mergeCell ref="N255:O255"/>
    <mergeCell ref="N231:O231"/>
    <mergeCell ref="N232:O232"/>
    <mergeCell ref="N234:O234"/>
    <mergeCell ref="N238:O238"/>
    <mergeCell ref="N141:O141"/>
    <mergeCell ref="N188:O188"/>
    <mergeCell ref="N210:O210"/>
    <mergeCell ref="N251:O251"/>
    <mergeCell ref="N252:O252"/>
    <mergeCell ref="N244:O244"/>
    <mergeCell ref="N253:O253"/>
    <mergeCell ref="N149:O149"/>
    <mergeCell ref="N194:O194"/>
    <mergeCell ref="N169:O169"/>
    <mergeCell ref="N176:O176"/>
    <mergeCell ref="N178:O178"/>
    <mergeCell ref="N179:O179"/>
    <mergeCell ref="N181:O181"/>
    <mergeCell ref="N223:O223"/>
    <mergeCell ref="N225:O225"/>
    <mergeCell ref="N189:O189"/>
    <mergeCell ref="N187:O187"/>
    <mergeCell ref="N208:O208"/>
    <mergeCell ref="N226:O226"/>
    <mergeCell ref="N186:O186"/>
    <mergeCell ref="L196:O196"/>
    <mergeCell ref="N162:O162"/>
    <mergeCell ref="N211:O211"/>
    <mergeCell ref="D258:O258"/>
    <mergeCell ref="N221:O221"/>
    <mergeCell ref="N233:O233"/>
    <mergeCell ref="N235:O235"/>
    <mergeCell ref="N164:O164"/>
    <mergeCell ref="N168:O168"/>
    <mergeCell ref="N212:O212"/>
    <mergeCell ref="N216:O216"/>
    <mergeCell ref="N182:O182"/>
    <mergeCell ref="N184:O184"/>
    <mergeCell ref="N190:O190"/>
    <mergeCell ref="N209:O209"/>
    <mergeCell ref="N213:O213"/>
    <mergeCell ref="N205:O205"/>
    <mergeCell ref="N214:O214"/>
    <mergeCell ref="N215:O215"/>
    <mergeCell ref="N217:O217"/>
    <mergeCell ref="N236:O236"/>
    <mergeCell ref="N237:O237"/>
  </mergeCells>
  <conditionalFormatting sqref="M7:M12 M29:M40 M146 M163:M165">
    <cfRule type="cellIs" dxfId="944" priority="1166" operator="between">
      <formula>-1.0001</formula>
      <formula>-4</formula>
    </cfRule>
    <cfRule type="cellIs" dxfId="943" priority="1167" operator="between">
      <formula>-1</formula>
      <formula>1</formula>
    </cfRule>
    <cfRule type="cellIs" dxfId="942" priority="1168" operator="greaterThan">
      <formula>4</formula>
    </cfRule>
    <cfRule type="cellIs" dxfId="941" priority="1169" operator="lessThan">
      <formula>-4</formula>
    </cfRule>
    <cfRule type="cellIs" dxfId="940" priority="1170" operator="between">
      <formula>1.0001</formula>
      <formula>4</formula>
    </cfRule>
  </conditionalFormatting>
  <conditionalFormatting sqref="M14:M21">
    <cfRule type="cellIs" dxfId="939" priority="1161" operator="between">
      <formula>-1.0001</formula>
      <formula>-4</formula>
    </cfRule>
    <cfRule type="cellIs" dxfId="938" priority="1162" operator="between">
      <formula>-1</formula>
      <formula>1</formula>
    </cfRule>
    <cfRule type="cellIs" dxfId="937" priority="1163" operator="greaterThan">
      <formula>4</formula>
    </cfRule>
    <cfRule type="cellIs" dxfId="936" priority="1164" operator="lessThan">
      <formula>-4</formula>
    </cfRule>
    <cfRule type="cellIs" dxfId="935" priority="1165" operator="between">
      <formula>1.0001</formula>
      <formula>4</formula>
    </cfRule>
  </conditionalFormatting>
  <conditionalFormatting sqref="M23:M27">
    <cfRule type="cellIs" dxfId="934" priority="1156" operator="between">
      <formula>-1.0001</formula>
      <formula>-4</formula>
    </cfRule>
    <cfRule type="cellIs" dxfId="933" priority="1157" operator="between">
      <formula>-1</formula>
      <formula>1</formula>
    </cfRule>
    <cfRule type="cellIs" dxfId="932" priority="1158" operator="greaterThan">
      <formula>4</formula>
    </cfRule>
    <cfRule type="cellIs" dxfId="931" priority="1159" operator="lessThan">
      <formula>-4</formula>
    </cfRule>
    <cfRule type="cellIs" dxfId="930" priority="1160" operator="between">
      <formula>1.0001</formula>
      <formula>4</formula>
    </cfRule>
  </conditionalFormatting>
  <conditionalFormatting sqref="L7:L12 L29:L40 L146 L163:L165">
    <cfRule type="cellIs" dxfId="929" priority="1141" operator="between">
      <formula>1.0001</formula>
      <formula>2.9999</formula>
    </cfRule>
    <cfRule type="cellIs" dxfId="928" priority="1142" operator="between">
      <formula>0</formula>
      <formula>1</formula>
    </cfRule>
    <cfRule type="cellIs" dxfId="927" priority="1143" operator="greaterThan">
      <formula>3</formula>
    </cfRule>
    <cfRule type="cellIs" dxfId="926" priority="1144" operator="lessThan">
      <formula>0</formula>
    </cfRule>
  </conditionalFormatting>
  <conditionalFormatting sqref="L14:L21">
    <cfRule type="cellIs" dxfId="925" priority="1137" operator="between">
      <formula>1.0001</formula>
      <formula>2.9999</formula>
    </cfRule>
    <cfRule type="cellIs" dxfId="924" priority="1138" operator="between">
      <formula>0</formula>
      <formula>1</formula>
    </cfRule>
    <cfRule type="cellIs" dxfId="923" priority="1139" operator="greaterThan">
      <formula>3</formula>
    </cfRule>
    <cfRule type="cellIs" dxfId="922" priority="1140" operator="lessThan">
      <formula>0</formula>
    </cfRule>
  </conditionalFormatting>
  <conditionalFormatting sqref="L23:L27">
    <cfRule type="cellIs" dxfId="921" priority="1133" operator="between">
      <formula>1.0001</formula>
      <formula>2.9999</formula>
    </cfRule>
    <cfRule type="cellIs" dxfId="920" priority="1134" operator="between">
      <formula>0</formula>
      <formula>1</formula>
    </cfRule>
    <cfRule type="cellIs" dxfId="919" priority="1135" operator="greaterThan">
      <formula>3</formula>
    </cfRule>
    <cfRule type="cellIs" dxfId="918" priority="1136" operator="lessThan">
      <formula>0</formula>
    </cfRule>
  </conditionalFormatting>
  <conditionalFormatting sqref="L45:L52">
    <cfRule type="cellIs" dxfId="917" priority="1125" operator="between">
      <formula>1.0001</formula>
      <formula>2.9999</formula>
    </cfRule>
    <cfRule type="cellIs" dxfId="916" priority="1126" operator="between">
      <formula>0</formula>
      <formula>1</formula>
    </cfRule>
    <cfRule type="cellIs" dxfId="915" priority="1127" operator="greaterThan">
      <formula>3</formula>
    </cfRule>
    <cfRule type="cellIs" dxfId="914" priority="1128" operator="lessThan">
      <formula>0</formula>
    </cfRule>
  </conditionalFormatting>
  <conditionalFormatting sqref="M45:M52">
    <cfRule type="cellIs" dxfId="913" priority="1120" operator="between">
      <formula>-1.0001</formula>
      <formula>-4</formula>
    </cfRule>
    <cfRule type="cellIs" dxfId="912" priority="1121" operator="between">
      <formula>-1</formula>
      <formula>1</formula>
    </cfRule>
    <cfRule type="cellIs" dxfId="911" priority="1122" operator="greaterThan">
      <formula>4</formula>
    </cfRule>
    <cfRule type="cellIs" dxfId="910" priority="1123" operator="lessThan">
      <formula>-4</formula>
    </cfRule>
    <cfRule type="cellIs" dxfId="909" priority="1124" operator="between">
      <formula>1.0001</formula>
      <formula>4</formula>
    </cfRule>
  </conditionalFormatting>
  <conditionalFormatting sqref="L54:L56">
    <cfRule type="cellIs" dxfId="908" priority="1112" operator="between">
      <formula>1.0001</formula>
      <formula>2.9999</formula>
    </cfRule>
    <cfRule type="cellIs" dxfId="907" priority="1113" operator="between">
      <formula>0</formula>
      <formula>1</formula>
    </cfRule>
    <cfRule type="cellIs" dxfId="906" priority="1114" operator="greaterThan">
      <formula>3</formula>
    </cfRule>
    <cfRule type="cellIs" dxfId="905" priority="1115" operator="lessThan">
      <formula>0</formula>
    </cfRule>
  </conditionalFormatting>
  <conditionalFormatting sqref="M54:M56">
    <cfRule type="cellIs" dxfId="904" priority="1107" operator="between">
      <formula>-1.0001</formula>
      <formula>-4</formula>
    </cfRule>
    <cfRule type="cellIs" dxfId="903" priority="1108" operator="between">
      <formula>-1</formula>
      <formula>1</formula>
    </cfRule>
    <cfRule type="cellIs" dxfId="902" priority="1109" operator="greaterThan">
      <formula>4</formula>
    </cfRule>
    <cfRule type="cellIs" dxfId="901" priority="1110" operator="lessThan">
      <formula>-4</formula>
    </cfRule>
    <cfRule type="cellIs" dxfId="900" priority="1111" operator="between">
      <formula>1.0001</formula>
      <formula>4</formula>
    </cfRule>
  </conditionalFormatting>
  <conditionalFormatting sqref="L85:L87">
    <cfRule type="cellIs" dxfId="899" priority="1103" operator="between">
      <formula>1.0001</formula>
      <formula>2.9999</formula>
    </cfRule>
    <cfRule type="cellIs" dxfId="898" priority="1104" operator="between">
      <formula>0</formula>
      <formula>1</formula>
    </cfRule>
    <cfRule type="cellIs" dxfId="897" priority="1105" operator="greaterThan">
      <formula>3</formula>
    </cfRule>
    <cfRule type="cellIs" dxfId="896" priority="1106" operator="lessThan">
      <formula>0</formula>
    </cfRule>
  </conditionalFormatting>
  <conditionalFormatting sqref="M85:M87">
    <cfRule type="cellIs" dxfId="895" priority="1098" operator="between">
      <formula>-1.0001</formula>
      <formula>-4</formula>
    </cfRule>
    <cfRule type="cellIs" dxfId="894" priority="1099" operator="between">
      <formula>-1</formula>
      <formula>1</formula>
    </cfRule>
    <cfRule type="cellIs" dxfId="893" priority="1100" operator="greaterThan">
      <formula>4</formula>
    </cfRule>
    <cfRule type="cellIs" dxfId="892" priority="1101" operator="lessThan">
      <formula>-4</formula>
    </cfRule>
    <cfRule type="cellIs" dxfId="891" priority="1102" operator="between">
      <formula>1.0001</formula>
      <formula>4</formula>
    </cfRule>
  </conditionalFormatting>
  <conditionalFormatting sqref="L59:L61">
    <cfRule type="cellIs" dxfId="890" priority="1094" operator="between">
      <formula>1.0001</formula>
      <formula>2.9999</formula>
    </cfRule>
    <cfRule type="cellIs" dxfId="889" priority="1095" operator="between">
      <formula>0</formula>
      <formula>1</formula>
    </cfRule>
    <cfRule type="cellIs" dxfId="888" priority="1096" operator="greaterThan">
      <formula>3</formula>
    </cfRule>
    <cfRule type="cellIs" dxfId="887" priority="1097" operator="lessThan">
      <formula>0</formula>
    </cfRule>
  </conditionalFormatting>
  <conditionalFormatting sqref="M59:M61">
    <cfRule type="cellIs" dxfId="886" priority="1089" operator="between">
      <formula>-1.0001</formula>
      <formula>-4</formula>
    </cfRule>
    <cfRule type="cellIs" dxfId="885" priority="1090" operator="between">
      <formula>-1</formula>
      <formula>1</formula>
    </cfRule>
    <cfRule type="cellIs" dxfId="884" priority="1091" operator="greaterThan">
      <formula>4</formula>
    </cfRule>
    <cfRule type="cellIs" dxfId="883" priority="1092" operator="lessThan">
      <formula>-4</formula>
    </cfRule>
    <cfRule type="cellIs" dxfId="882" priority="1093" operator="between">
      <formula>1.0001</formula>
      <formula>4</formula>
    </cfRule>
  </conditionalFormatting>
  <conditionalFormatting sqref="L63:L65">
    <cfRule type="cellIs" dxfId="881" priority="1085" operator="between">
      <formula>1.0001</formula>
      <formula>2.9999</formula>
    </cfRule>
    <cfRule type="cellIs" dxfId="880" priority="1086" operator="between">
      <formula>0</formula>
      <formula>1</formula>
    </cfRule>
    <cfRule type="cellIs" dxfId="879" priority="1087" operator="greaterThan">
      <formula>3</formula>
    </cfRule>
    <cfRule type="cellIs" dxfId="878" priority="1088" operator="lessThan">
      <formula>0</formula>
    </cfRule>
  </conditionalFormatting>
  <conditionalFormatting sqref="M63:M65">
    <cfRule type="cellIs" dxfId="877" priority="1080" operator="between">
      <formula>-1.0001</formula>
      <formula>-4</formula>
    </cfRule>
    <cfRule type="cellIs" dxfId="876" priority="1081" operator="between">
      <formula>-1</formula>
      <formula>1</formula>
    </cfRule>
    <cfRule type="cellIs" dxfId="875" priority="1082" operator="greaterThan">
      <formula>4</formula>
    </cfRule>
    <cfRule type="cellIs" dxfId="874" priority="1083" operator="lessThan">
      <formula>-4</formula>
    </cfRule>
    <cfRule type="cellIs" dxfId="873" priority="1084" operator="between">
      <formula>1.0001</formula>
      <formula>4</formula>
    </cfRule>
  </conditionalFormatting>
  <conditionalFormatting sqref="L67:L70">
    <cfRule type="cellIs" dxfId="872" priority="1076" operator="between">
      <formula>1.0001</formula>
      <formula>2.9999</formula>
    </cfRule>
    <cfRule type="cellIs" dxfId="871" priority="1077" operator="between">
      <formula>0</formula>
      <formula>1</formula>
    </cfRule>
    <cfRule type="cellIs" dxfId="870" priority="1078" operator="greaterThan">
      <formula>3</formula>
    </cfRule>
    <cfRule type="cellIs" dxfId="869" priority="1079" operator="lessThan">
      <formula>0</formula>
    </cfRule>
  </conditionalFormatting>
  <conditionalFormatting sqref="M67:M70">
    <cfRule type="cellIs" dxfId="868" priority="1071" operator="between">
      <formula>-1.0001</formula>
      <formula>-4</formula>
    </cfRule>
    <cfRule type="cellIs" dxfId="867" priority="1072" operator="between">
      <formula>-1</formula>
      <formula>1</formula>
    </cfRule>
    <cfRule type="cellIs" dxfId="866" priority="1073" operator="greaterThan">
      <formula>4</formula>
    </cfRule>
    <cfRule type="cellIs" dxfId="865" priority="1074" operator="lessThan">
      <formula>-4</formula>
    </cfRule>
    <cfRule type="cellIs" dxfId="864" priority="1075" operator="between">
      <formula>1.0001</formula>
      <formula>4</formula>
    </cfRule>
  </conditionalFormatting>
  <conditionalFormatting sqref="L72:L75">
    <cfRule type="cellIs" dxfId="863" priority="1067" operator="between">
      <formula>1.0001</formula>
      <formula>2.9999</formula>
    </cfRule>
    <cfRule type="cellIs" dxfId="862" priority="1068" operator="between">
      <formula>0</formula>
      <formula>1</formula>
    </cfRule>
    <cfRule type="cellIs" dxfId="861" priority="1069" operator="greaterThan">
      <formula>3</formula>
    </cfRule>
    <cfRule type="cellIs" dxfId="860" priority="1070" operator="lessThan">
      <formula>0</formula>
    </cfRule>
  </conditionalFormatting>
  <conditionalFormatting sqref="M72:M75">
    <cfRule type="cellIs" dxfId="859" priority="1062" operator="between">
      <formula>-1.0001</formula>
      <formula>-4</formula>
    </cfRule>
    <cfRule type="cellIs" dxfId="858" priority="1063" operator="between">
      <formula>-1</formula>
      <formula>1</formula>
    </cfRule>
    <cfRule type="cellIs" dxfId="857" priority="1064" operator="greaterThan">
      <formula>4</formula>
    </cfRule>
    <cfRule type="cellIs" dxfId="856" priority="1065" operator="lessThan">
      <formula>-4</formula>
    </cfRule>
    <cfRule type="cellIs" dxfId="855" priority="1066" operator="between">
      <formula>1.0001</formula>
      <formula>4</formula>
    </cfRule>
  </conditionalFormatting>
  <conditionalFormatting sqref="L77">
    <cfRule type="cellIs" dxfId="854" priority="1058" operator="between">
      <formula>1.0001</formula>
      <formula>2.9999</formula>
    </cfRule>
    <cfRule type="cellIs" dxfId="853" priority="1059" operator="between">
      <formula>0</formula>
      <formula>1</formula>
    </cfRule>
    <cfRule type="cellIs" dxfId="852" priority="1060" operator="greaterThan">
      <formula>3</formula>
    </cfRule>
    <cfRule type="cellIs" dxfId="851" priority="1061" operator="lessThan">
      <formula>0</formula>
    </cfRule>
  </conditionalFormatting>
  <conditionalFormatting sqref="M77">
    <cfRule type="cellIs" dxfId="850" priority="1053" operator="between">
      <formula>-1.0001</formula>
      <formula>-4</formula>
    </cfRule>
    <cfRule type="cellIs" dxfId="849" priority="1054" operator="between">
      <formula>-1</formula>
      <formula>1</formula>
    </cfRule>
    <cfRule type="cellIs" dxfId="848" priority="1055" operator="greaterThan">
      <formula>4</formula>
    </cfRule>
    <cfRule type="cellIs" dxfId="847" priority="1056" operator="lessThan">
      <formula>-4</formula>
    </cfRule>
    <cfRule type="cellIs" dxfId="846" priority="1057" operator="between">
      <formula>1.0001</formula>
      <formula>4</formula>
    </cfRule>
  </conditionalFormatting>
  <conditionalFormatting sqref="L79">
    <cfRule type="cellIs" dxfId="845" priority="1049" operator="between">
      <formula>1.0001</formula>
      <formula>2.9999</formula>
    </cfRule>
    <cfRule type="cellIs" dxfId="844" priority="1050" operator="between">
      <formula>0</formula>
      <formula>1</formula>
    </cfRule>
    <cfRule type="cellIs" dxfId="843" priority="1051" operator="greaterThan">
      <formula>3</formula>
    </cfRule>
    <cfRule type="cellIs" dxfId="842" priority="1052" operator="lessThan">
      <formula>0</formula>
    </cfRule>
  </conditionalFormatting>
  <conditionalFormatting sqref="M79">
    <cfRule type="cellIs" dxfId="841" priority="1044" operator="between">
      <formula>-1.0001</formula>
      <formula>-4</formula>
    </cfRule>
    <cfRule type="cellIs" dxfId="840" priority="1045" operator="between">
      <formula>-1</formula>
      <formula>1</formula>
    </cfRule>
    <cfRule type="cellIs" dxfId="839" priority="1046" operator="greaterThan">
      <formula>4</formula>
    </cfRule>
    <cfRule type="cellIs" dxfId="838" priority="1047" operator="lessThan">
      <formula>-4</formula>
    </cfRule>
    <cfRule type="cellIs" dxfId="837" priority="1048" operator="between">
      <formula>1.0001</formula>
      <formula>4</formula>
    </cfRule>
  </conditionalFormatting>
  <conditionalFormatting sqref="L89">
    <cfRule type="cellIs" dxfId="836" priority="1040" operator="between">
      <formula>1.0001</formula>
      <formula>2.9999</formula>
    </cfRule>
    <cfRule type="cellIs" dxfId="835" priority="1041" operator="between">
      <formula>0</formula>
      <formula>1</formula>
    </cfRule>
    <cfRule type="cellIs" dxfId="834" priority="1042" operator="greaterThan">
      <formula>3</formula>
    </cfRule>
    <cfRule type="cellIs" dxfId="833" priority="1043" operator="lessThan">
      <formula>0</formula>
    </cfRule>
  </conditionalFormatting>
  <conditionalFormatting sqref="M89">
    <cfRule type="cellIs" dxfId="832" priority="1035" operator="between">
      <formula>-1.0001</formula>
      <formula>-4</formula>
    </cfRule>
    <cfRule type="cellIs" dxfId="831" priority="1036" operator="between">
      <formula>-1</formula>
      <formula>1</formula>
    </cfRule>
    <cfRule type="cellIs" dxfId="830" priority="1037" operator="greaterThan">
      <formula>4</formula>
    </cfRule>
    <cfRule type="cellIs" dxfId="829" priority="1038" operator="lessThan">
      <formula>-4</formula>
    </cfRule>
    <cfRule type="cellIs" dxfId="828" priority="1039" operator="between">
      <formula>1.0001</formula>
      <formula>4</formula>
    </cfRule>
  </conditionalFormatting>
  <conditionalFormatting sqref="L92">
    <cfRule type="cellIs" dxfId="827" priority="1031" operator="between">
      <formula>1.0001</formula>
      <formula>2.9999</formula>
    </cfRule>
    <cfRule type="cellIs" dxfId="826" priority="1032" operator="between">
      <formula>0</formula>
      <formula>1</formula>
    </cfRule>
    <cfRule type="cellIs" dxfId="825" priority="1033" operator="greaterThan">
      <formula>3</formula>
    </cfRule>
    <cfRule type="cellIs" dxfId="824" priority="1034" operator="lessThan">
      <formula>0</formula>
    </cfRule>
  </conditionalFormatting>
  <conditionalFormatting sqref="M92">
    <cfRule type="cellIs" dxfId="823" priority="1026" operator="between">
      <formula>-1.0001</formula>
      <formula>-4</formula>
    </cfRule>
    <cfRule type="cellIs" dxfId="822" priority="1027" operator="between">
      <formula>-1</formula>
      <formula>1</formula>
    </cfRule>
    <cfRule type="cellIs" dxfId="821" priority="1028" operator="greaterThan">
      <formula>4</formula>
    </cfRule>
    <cfRule type="cellIs" dxfId="820" priority="1029" operator="lessThan">
      <formula>-4</formula>
    </cfRule>
    <cfRule type="cellIs" dxfId="819" priority="1030" operator="between">
      <formula>1.0001</formula>
      <formula>4</formula>
    </cfRule>
  </conditionalFormatting>
  <conditionalFormatting sqref="L93">
    <cfRule type="cellIs" dxfId="818" priority="1022" operator="between">
      <formula>1.0001</formula>
      <formula>2.9999</formula>
    </cfRule>
    <cfRule type="cellIs" dxfId="817" priority="1023" operator="between">
      <formula>0</formula>
      <formula>1</formula>
    </cfRule>
    <cfRule type="cellIs" dxfId="816" priority="1024" operator="greaterThan">
      <formula>3</formula>
    </cfRule>
    <cfRule type="cellIs" dxfId="815" priority="1025" operator="lessThan">
      <formula>0</formula>
    </cfRule>
  </conditionalFormatting>
  <conditionalFormatting sqref="M93">
    <cfRule type="cellIs" dxfId="814" priority="1017" operator="between">
      <formula>-1.0001</formula>
      <formula>-4</formula>
    </cfRule>
    <cfRule type="cellIs" dxfId="813" priority="1018" operator="between">
      <formula>-1</formula>
      <formula>1</formula>
    </cfRule>
    <cfRule type="cellIs" dxfId="812" priority="1019" operator="greaterThan">
      <formula>4</formula>
    </cfRule>
    <cfRule type="cellIs" dxfId="811" priority="1020" operator="lessThan">
      <formula>-4</formula>
    </cfRule>
    <cfRule type="cellIs" dxfId="810" priority="1021" operator="between">
      <formula>1.0001</formula>
      <formula>4</formula>
    </cfRule>
  </conditionalFormatting>
  <conditionalFormatting sqref="L95">
    <cfRule type="cellIs" dxfId="809" priority="1005" operator="between">
      <formula>1.0001</formula>
      <formula>2.9999</formula>
    </cfRule>
    <cfRule type="cellIs" dxfId="808" priority="1006" operator="between">
      <formula>0</formula>
      <formula>1</formula>
    </cfRule>
    <cfRule type="cellIs" dxfId="807" priority="1007" operator="greaterThan">
      <formula>3</formula>
    </cfRule>
    <cfRule type="cellIs" dxfId="806" priority="1008" operator="lessThan">
      <formula>0</formula>
    </cfRule>
  </conditionalFormatting>
  <conditionalFormatting sqref="M95">
    <cfRule type="cellIs" dxfId="805" priority="1000" operator="between">
      <formula>-1.0001</formula>
      <formula>-4</formula>
    </cfRule>
    <cfRule type="cellIs" dxfId="804" priority="1001" operator="between">
      <formula>-1</formula>
      <formula>1</formula>
    </cfRule>
    <cfRule type="cellIs" dxfId="803" priority="1002" operator="greaterThan">
      <formula>4</formula>
    </cfRule>
    <cfRule type="cellIs" dxfId="802" priority="1003" operator="lessThan">
      <formula>-4</formula>
    </cfRule>
    <cfRule type="cellIs" dxfId="801" priority="1004" operator="between">
      <formula>1.0001</formula>
      <formula>4</formula>
    </cfRule>
  </conditionalFormatting>
  <conditionalFormatting sqref="L96">
    <cfRule type="cellIs" dxfId="800" priority="996" operator="between">
      <formula>1.0001</formula>
      <formula>2.9999</formula>
    </cfRule>
    <cfRule type="cellIs" dxfId="799" priority="997" operator="between">
      <formula>0</formula>
      <formula>1</formula>
    </cfRule>
    <cfRule type="cellIs" dxfId="798" priority="998" operator="greaterThan">
      <formula>3</formula>
    </cfRule>
    <cfRule type="cellIs" dxfId="797" priority="999" operator="lessThan">
      <formula>0</formula>
    </cfRule>
  </conditionalFormatting>
  <conditionalFormatting sqref="M96">
    <cfRule type="cellIs" dxfId="796" priority="991" operator="between">
      <formula>-1.0001</formula>
      <formula>-4</formula>
    </cfRule>
    <cfRule type="cellIs" dxfId="795" priority="992" operator="between">
      <formula>-1</formula>
      <formula>1</formula>
    </cfRule>
    <cfRule type="cellIs" dxfId="794" priority="993" operator="greaterThan">
      <formula>4</formula>
    </cfRule>
    <cfRule type="cellIs" dxfId="793" priority="994" operator="lessThan">
      <formula>-4</formula>
    </cfRule>
    <cfRule type="cellIs" dxfId="792" priority="995" operator="between">
      <formula>1.0001</formula>
      <formula>4</formula>
    </cfRule>
  </conditionalFormatting>
  <conditionalFormatting sqref="L98:L103">
    <cfRule type="cellIs" dxfId="791" priority="987" operator="between">
      <formula>1.0001</formula>
      <formula>2.9999</formula>
    </cfRule>
    <cfRule type="cellIs" dxfId="790" priority="988" operator="between">
      <formula>0</formula>
      <formula>1</formula>
    </cfRule>
    <cfRule type="cellIs" dxfId="789" priority="989" operator="greaterThan">
      <formula>3</formula>
    </cfRule>
    <cfRule type="cellIs" dxfId="788" priority="990" operator="lessThan">
      <formula>0</formula>
    </cfRule>
  </conditionalFormatting>
  <conditionalFormatting sqref="M98:M103">
    <cfRule type="cellIs" dxfId="787" priority="982" operator="between">
      <formula>-1.0001</formula>
      <formula>-4</formula>
    </cfRule>
    <cfRule type="cellIs" dxfId="786" priority="983" operator="between">
      <formula>-1</formula>
      <formula>1</formula>
    </cfRule>
    <cfRule type="cellIs" dxfId="785" priority="984" operator="greaterThan">
      <formula>4</formula>
    </cfRule>
    <cfRule type="cellIs" dxfId="784" priority="985" operator="lessThan">
      <formula>-4</formula>
    </cfRule>
    <cfRule type="cellIs" dxfId="783" priority="986" operator="between">
      <formula>1.0001</formula>
      <formula>4</formula>
    </cfRule>
  </conditionalFormatting>
  <conditionalFormatting sqref="L105">
    <cfRule type="cellIs" dxfId="782" priority="978" operator="between">
      <formula>1.0001</formula>
      <formula>2.9999</formula>
    </cfRule>
    <cfRule type="cellIs" dxfId="781" priority="979" operator="between">
      <formula>0</formula>
      <formula>1</formula>
    </cfRule>
    <cfRule type="cellIs" dxfId="780" priority="980" operator="greaterThan">
      <formula>3</formula>
    </cfRule>
    <cfRule type="cellIs" dxfId="779" priority="981" operator="lessThan">
      <formula>0</formula>
    </cfRule>
  </conditionalFormatting>
  <conditionalFormatting sqref="M105">
    <cfRule type="cellIs" dxfId="778" priority="973" operator="between">
      <formula>-1.0001</formula>
      <formula>-4</formula>
    </cfRule>
    <cfRule type="cellIs" dxfId="777" priority="974" operator="between">
      <formula>-1</formula>
      <formula>1</formula>
    </cfRule>
    <cfRule type="cellIs" dxfId="776" priority="975" operator="greaterThan">
      <formula>4</formula>
    </cfRule>
    <cfRule type="cellIs" dxfId="775" priority="976" operator="lessThan">
      <formula>-4</formula>
    </cfRule>
    <cfRule type="cellIs" dxfId="774" priority="977" operator="between">
      <formula>1.0001</formula>
      <formula>4</formula>
    </cfRule>
  </conditionalFormatting>
  <conditionalFormatting sqref="L107:L108">
    <cfRule type="cellIs" dxfId="773" priority="969" operator="between">
      <formula>1.0001</formula>
      <formula>2.9999</formula>
    </cfRule>
    <cfRule type="cellIs" dxfId="772" priority="970" operator="between">
      <formula>0</formula>
      <formula>1</formula>
    </cfRule>
    <cfRule type="cellIs" dxfId="771" priority="971" operator="greaterThan">
      <formula>3</formula>
    </cfRule>
    <cfRule type="cellIs" dxfId="770" priority="972" operator="lessThan">
      <formula>0</formula>
    </cfRule>
  </conditionalFormatting>
  <conditionalFormatting sqref="M107:M108">
    <cfRule type="cellIs" dxfId="769" priority="964" operator="between">
      <formula>-1.0001</formula>
      <formula>-4</formula>
    </cfRule>
    <cfRule type="cellIs" dxfId="768" priority="965" operator="between">
      <formula>-1</formula>
      <formula>1</formula>
    </cfRule>
    <cfRule type="cellIs" dxfId="767" priority="966" operator="greaterThan">
      <formula>4</formula>
    </cfRule>
    <cfRule type="cellIs" dxfId="766" priority="967" operator="lessThan">
      <formula>-4</formula>
    </cfRule>
    <cfRule type="cellIs" dxfId="765" priority="968" operator="between">
      <formula>1.0001</formula>
      <formula>4</formula>
    </cfRule>
  </conditionalFormatting>
  <conditionalFormatting sqref="L112:L113">
    <cfRule type="cellIs" dxfId="764" priority="960" operator="between">
      <formula>1.0001</formula>
      <formula>2.9999</formula>
    </cfRule>
    <cfRule type="cellIs" dxfId="763" priority="961" operator="between">
      <formula>0</formula>
      <formula>1</formula>
    </cfRule>
    <cfRule type="cellIs" dxfId="762" priority="962" operator="greaterThan">
      <formula>3</formula>
    </cfRule>
    <cfRule type="cellIs" dxfId="761" priority="963" operator="lessThan">
      <formula>0</formula>
    </cfRule>
  </conditionalFormatting>
  <conditionalFormatting sqref="M112:M113">
    <cfRule type="cellIs" dxfId="760" priority="955" operator="between">
      <formula>-1.0001</formula>
      <formula>-4</formula>
    </cfRule>
    <cfRule type="cellIs" dxfId="759" priority="956" operator="between">
      <formula>-1</formula>
      <formula>1</formula>
    </cfRule>
    <cfRule type="cellIs" dxfId="758" priority="957" operator="greaterThan">
      <formula>4</formula>
    </cfRule>
    <cfRule type="cellIs" dxfId="757" priority="958" operator="lessThan">
      <formula>-4</formula>
    </cfRule>
    <cfRule type="cellIs" dxfId="756" priority="959" operator="between">
      <formula>1.0001</formula>
      <formula>4</formula>
    </cfRule>
  </conditionalFormatting>
  <conditionalFormatting sqref="L115">
    <cfRule type="cellIs" dxfId="755" priority="951" operator="between">
      <formula>1.0001</formula>
      <formula>2.9999</formula>
    </cfRule>
    <cfRule type="cellIs" dxfId="754" priority="952" operator="between">
      <formula>0</formula>
      <formula>1</formula>
    </cfRule>
    <cfRule type="cellIs" dxfId="753" priority="953" operator="greaterThan">
      <formula>3</formula>
    </cfRule>
    <cfRule type="cellIs" dxfId="752" priority="954" operator="lessThan">
      <formula>0</formula>
    </cfRule>
  </conditionalFormatting>
  <conditionalFormatting sqref="M115">
    <cfRule type="cellIs" dxfId="751" priority="946" operator="between">
      <formula>-1.0001</formula>
      <formula>-4</formula>
    </cfRule>
    <cfRule type="cellIs" dxfId="750" priority="947" operator="between">
      <formula>-1</formula>
      <formula>1</formula>
    </cfRule>
    <cfRule type="cellIs" dxfId="749" priority="948" operator="greaterThan">
      <formula>4</formula>
    </cfRule>
    <cfRule type="cellIs" dxfId="748" priority="949" operator="lessThan">
      <formula>-4</formula>
    </cfRule>
    <cfRule type="cellIs" dxfId="747" priority="950" operator="between">
      <formula>1.0001</formula>
      <formula>4</formula>
    </cfRule>
  </conditionalFormatting>
  <conditionalFormatting sqref="L116">
    <cfRule type="cellIs" dxfId="746" priority="942" operator="between">
      <formula>1.0001</formula>
      <formula>2.9999</formula>
    </cfRule>
    <cfRule type="cellIs" dxfId="745" priority="943" operator="between">
      <formula>0</formula>
      <formula>1</formula>
    </cfRule>
    <cfRule type="cellIs" dxfId="744" priority="944" operator="greaterThan">
      <formula>3</formula>
    </cfRule>
    <cfRule type="cellIs" dxfId="743" priority="945" operator="lessThan">
      <formula>0</formula>
    </cfRule>
  </conditionalFormatting>
  <conditionalFormatting sqref="M116">
    <cfRule type="cellIs" dxfId="742" priority="937" operator="between">
      <formula>-1.0001</formula>
      <formula>-4</formula>
    </cfRule>
    <cfRule type="cellIs" dxfId="741" priority="938" operator="between">
      <formula>-1</formula>
      <formula>1</formula>
    </cfRule>
    <cfRule type="cellIs" dxfId="740" priority="939" operator="greaterThan">
      <formula>4</formula>
    </cfRule>
    <cfRule type="cellIs" dxfId="739" priority="940" operator="lessThan">
      <formula>-4</formula>
    </cfRule>
    <cfRule type="cellIs" dxfId="738" priority="941" operator="between">
      <formula>1.0001</formula>
      <formula>4</formula>
    </cfRule>
  </conditionalFormatting>
  <conditionalFormatting sqref="L118">
    <cfRule type="cellIs" dxfId="737" priority="933" operator="between">
      <formula>1.0001</formula>
      <formula>2.9999</formula>
    </cfRule>
    <cfRule type="cellIs" dxfId="736" priority="934" operator="between">
      <formula>0</formula>
      <formula>1</formula>
    </cfRule>
    <cfRule type="cellIs" dxfId="735" priority="935" operator="greaterThan">
      <formula>3</formula>
    </cfRule>
    <cfRule type="cellIs" dxfId="734" priority="936" operator="lessThan">
      <formula>0</formula>
    </cfRule>
  </conditionalFormatting>
  <conditionalFormatting sqref="M118">
    <cfRule type="cellIs" dxfId="733" priority="928" operator="between">
      <formula>-1.0001</formula>
      <formula>-4</formula>
    </cfRule>
    <cfRule type="cellIs" dxfId="732" priority="929" operator="between">
      <formula>-1</formula>
      <formula>1</formula>
    </cfRule>
    <cfRule type="cellIs" dxfId="731" priority="930" operator="greaterThan">
      <formula>4</formula>
    </cfRule>
    <cfRule type="cellIs" dxfId="730" priority="931" operator="lessThan">
      <formula>-4</formula>
    </cfRule>
    <cfRule type="cellIs" dxfId="729" priority="932" operator="between">
      <formula>1.0001</formula>
      <formula>4</formula>
    </cfRule>
  </conditionalFormatting>
  <conditionalFormatting sqref="L119">
    <cfRule type="cellIs" dxfId="728" priority="924" operator="between">
      <formula>1.0001</formula>
      <formula>2.9999</formula>
    </cfRule>
    <cfRule type="cellIs" dxfId="727" priority="925" operator="between">
      <formula>0</formula>
      <formula>1</formula>
    </cfRule>
    <cfRule type="cellIs" dxfId="726" priority="926" operator="greaterThan">
      <formula>3</formula>
    </cfRule>
    <cfRule type="cellIs" dxfId="725" priority="927" operator="lessThan">
      <formula>0</formula>
    </cfRule>
  </conditionalFormatting>
  <conditionalFormatting sqref="M119">
    <cfRule type="cellIs" dxfId="724" priority="919" operator="between">
      <formula>-1.0001</formula>
      <formula>-4</formula>
    </cfRule>
    <cfRule type="cellIs" dxfId="723" priority="920" operator="between">
      <formula>-1</formula>
      <formula>1</formula>
    </cfRule>
    <cfRule type="cellIs" dxfId="722" priority="921" operator="greaterThan">
      <formula>4</formula>
    </cfRule>
    <cfRule type="cellIs" dxfId="721" priority="922" operator="lessThan">
      <formula>-4</formula>
    </cfRule>
    <cfRule type="cellIs" dxfId="720" priority="923" operator="between">
      <formula>1.0001</formula>
      <formula>4</formula>
    </cfRule>
  </conditionalFormatting>
  <conditionalFormatting sqref="L121:L126">
    <cfRule type="cellIs" dxfId="719" priority="915" operator="between">
      <formula>1.0001</formula>
      <formula>2.9999</formula>
    </cfRule>
    <cfRule type="cellIs" dxfId="718" priority="916" operator="between">
      <formula>0</formula>
      <formula>1</formula>
    </cfRule>
    <cfRule type="cellIs" dxfId="717" priority="917" operator="greaterThan">
      <formula>3</formula>
    </cfRule>
    <cfRule type="cellIs" dxfId="716" priority="918" operator="lessThan">
      <formula>0</formula>
    </cfRule>
  </conditionalFormatting>
  <conditionalFormatting sqref="M121:M126">
    <cfRule type="cellIs" dxfId="715" priority="910" operator="between">
      <formula>-1.0001</formula>
      <formula>-4</formula>
    </cfRule>
    <cfRule type="cellIs" dxfId="714" priority="911" operator="between">
      <formula>-1</formula>
      <formula>1</formula>
    </cfRule>
    <cfRule type="cellIs" dxfId="713" priority="912" operator="greaterThan">
      <formula>4</formula>
    </cfRule>
    <cfRule type="cellIs" dxfId="712" priority="913" operator="lessThan">
      <formula>-4</formula>
    </cfRule>
    <cfRule type="cellIs" dxfId="711" priority="914" operator="between">
      <formula>1.0001</formula>
      <formula>4</formula>
    </cfRule>
  </conditionalFormatting>
  <conditionalFormatting sqref="L132:L133">
    <cfRule type="cellIs" dxfId="710" priority="906" operator="between">
      <formula>1.0001</formula>
      <formula>2.9999</formula>
    </cfRule>
    <cfRule type="cellIs" dxfId="709" priority="907" operator="between">
      <formula>0</formula>
      <formula>1</formula>
    </cfRule>
    <cfRule type="cellIs" dxfId="708" priority="908" operator="greaterThan">
      <formula>3</formula>
    </cfRule>
    <cfRule type="cellIs" dxfId="707" priority="909" operator="lessThan">
      <formula>0</formula>
    </cfRule>
  </conditionalFormatting>
  <conditionalFormatting sqref="M132:M133">
    <cfRule type="cellIs" dxfId="706" priority="901" operator="between">
      <formula>-1.0001</formula>
      <formula>-4</formula>
    </cfRule>
    <cfRule type="cellIs" dxfId="705" priority="902" operator="between">
      <formula>-1</formula>
      <formula>1</formula>
    </cfRule>
    <cfRule type="cellIs" dxfId="704" priority="903" operator="greaterThan">
      <formula>4</formula>
    </cfRule>
    <cfRule type="cellIs" dxfId="703" priority="904" operator="lessThan">
      <formula>-4</formula>
    </cfRule>
    <cfRule type="cellIs" dxfId="702" priority="905" operator="between">
      <formula>1.0001</formula>
      <formula>4</formula>
    </cfRule>
  </conditionalFormatting>
  <conditionalFormatting sqref="M160">
    <cfRule type="cellIs" dxfId="701" priority="847" operator="between">
      <formula>-1.0001</formula>
      <formula>-4</formula>
    </cfRule>
    <cfRule type="cellIs" dxfId="700" priority="848" operator="between">
      <formula>-1</formula>
      <formula>1</formula>
    </cfRule>
    <cfRule type="cellIs" dxfId="699" priority="849" operator="greaterThan">
      <formula>4</formula>
    </cfRule>
    <cfRule type="cellIs" dxfId="698" priority="850" operator="lessThan">
      <formula>-4</formula>
    </cfRule>
    <cfRule type="cellIs" dxfId="697" priority="851" operator="between">
      <formula>1.0001</formula>
      <formula>4</formula>
    </cfRule>
  </conditionalFormatting>
  <conditionalFormatting sqref="M159">
    <cfRule type="cellIs" dxfId="696" priority="856" operator="between">
      <formula>-1.0001</formula>
      <formula>-4</formula>
    </cfRule>
    <cfRule type="cellIs" dxfId="695" priority="857" operator="between">
      <formula>-1</formula>
      <formula>1</formula>
    </cfRule>
    <cfRule type="cellIs" dxfId="694" priority="858" operator="greaterThan">
      <formula>4</formula>
    </cfRule>
    <cfRule type="cellIs" dxfId="693" priority="859" operator="lessThan">
      <formula>-4</formula>
    </cfRule>
    <cfRule type="cellIs" dxfId="692" priority="860" operator="between">
      <formula>1.0001</formula>
      <formula>4</formula>
    </cfRule>
  </conditionalFormatting>
  <conditionalFormatting sqref="L159">
    <cfRule type="cellIs" dxfId="691" priority="861" operator="between">
      <formula>1.0001</formula>
      <formula>2.9999</formula>
    </cfRule>
    <cfRule type="cellIs" dxfId="690" priority="862" operator="between">
      <formula>0</formula>
      <formula>1</formula>
    </cfRule>
    <cfRule type="cellIs" dxfId="689" priority="863" operator="greaterThan">
      <formula>3</formula>
    </cfRule>
    <cfRule type="cellIs" dxfId="688" priority="864" operator="lessThan">
      <formula>0</formula>
    </cfRule>
  </conditionalFormatting>
  <conditionalFormatting sqref="M179">
    <cfRule type="cellIs" dxfId="687" priority="739" operator="between">
      <formula>-1.0001</formula>
      <formula>-4</formula>
    </cfRule>
    <cfRule type="cellIs" dxfId="686" priority="740" operator="between">
      <formula>-1</formula>
      <formula>1</formula>
    </cfRule>
    <cfRule type="cellIs" dxfId="685" priority="741" operator="greaterThan">
      <formula>4</formula>
    </cfRule>
    <cfRule type="cellIs" dxfId="684" priority="742" operator="lessThan">
      <formula>-4</formula>
    </cfRule>
    <cfRule type="cellIs" dxfId="683" priority="743" operator="between">
      <formula>1.0001</formula>
      <formula>4</formula>
    </cfRule>
  </conditionalFormatting>
  <conditionalFormatting sqref="L160">
    <cfRule type="cellIs" dxfId="682" priority="852" operator="between">
      <formula>1.0001</formula>
      <formula>2.9999</formula>
    </cfRule>
    <cfRule type="cellIs" dxfId="681" priority="853" operator="between">
      <formula>0</formula>
      <formula>1</formula>
    </cfRule>
    <cfRule type="cellIs" dxfId="680" priority="854" operator="greaterThan">
      <formula>3</formula>
    </cfRule>
    <cfRule type="cellIs" dxfId="679" priority="855" operator="lessThan">
      <formula>0</formula>
    </cfRule>
  </conditionalFormatting>
  <conditionalFormatting sqref="M128">
    <cfRule type="cellIs" dxfId="678" priority="775" operator="between">
      <formula>-1.0001</formula>
      <formula>-4</formula>
    </cfRule>
    <cfRule type="cellIs" dxfId="677" priority="776" operator="between">
      <formula>-1</formula>
      <formula>1</formula>
    </cfRule>
    <cfRule type="cellIs" dxfId="676" priority="777" operator="greaterThan">
      <formula>4</formula>
    </cfRule>
    <cfRule type="cellIs" dxfId="675" priority="778" operator="lessThan">
      <formula>-4</formula>
    </cfRule>
    <cfRule type="cellIs" dxfId="674" priority="779" operator="between">
      <formula>1.0001</formula>
      <formula>4</formula>
    </cfRule>
  </conditionalFormatting>
  <conditionalFormatting sqref="L128">
    <cfRule type="cellIs" dxfId="673" priority="780" operator="between">
      <formula>1.0001</formula>
      <formula>2.9999</formula>
    </cfRule>
    <cfRule type="cellIs" dxfId="672" priority="781" operator="between">
      <formula>0</formula>
      <formula>1</formula>
    </cfRule>
    <cfRule type="cellIs" dxfId="671" priority="782" operator="greaterThan">
      <formula>3</formula>
    </cfRule>
    <cfRule type="cellIs" dxfId="670" priority="783" operator="lessThan">
      <formula>0</formula>
    </cfRule>
  </conditionalFormatting>
  <conditionalFormatting sqref="L179">
    <cfRule type="cellIs" dxfId="669" priority="744" operator="between">
      <formula>1.0001</formula>
      <formula>2.9999</formula>
    </cfRule>
    <cfRule type="cellIs" dxfId="668" priority="745" operator="between">
      <formula>0</formula>
      <formula>1</formula>
    </cfRule>
    <cfRule type="cellIs" dxfId="667" priority="746" operator="greaterThan">
      <formula>3</formula>
    </cfRule>
    <cfRule type="cellIs" dxfId="666" priority="747" operator="lessThan">
      <formula>0</formula>
    </cfRule>
  </conditionalFormatting>
  <conditionalFormatting sqref="M181">
    <cfRule type="cellIs" dxfId="665" priority="730" operator="between">
      <formula>-1.0001</formula>
      <formula>-4</formula>
    </cfRule>
    <cfRule type="cellIs" dxfId="664" priority="731" operator="between">
      <formula>-1</formula>
      <formula>1</formula>
    </cfRule>
    <cfRule type="cellIs" dxfId="663" priority="732" operator="greaterThan">
      <formula>4</formula>
    </cfRule>
    <cfRule type="cellIs" dxfId="662" priority="733" operator="lessThan">
      <formula>-4</formula>
    </cfRule>
    <cfRule type="cellIs" dxfId="661" priority="734" operator="between">
      <formula>1.0001</formula>
      <formula>4</formula>
    </cfRule>
  </conditionalFormatting>
  <conditionalFormatting sqref="L181">
    <cfRule type="cellIs" dxfId="660" priority="735" operator="between">
      <formula>1.0001</formula>
      <formula>2.9999</formula>
    </cfRule>
    <cfRule type="cellIs" dxfId="659" priority="736" operator="between">
      <formula>0</formula>
      <formula>1</formula>
    </cfRule>
    <cfRule type="cellIs" dxfId="658" priority="737" operator="greaterThan">
      <formula>3</formula>
    </cfRule>
    <cfRule type="cellIs" dxfId="657" priority="738" operator="lessThan">
      <formula>0</formula>
    </cfRule>
  </conditionalFormatting>
  <conditionalFormatting sqref="M178">
    <cfRule type="cellIs" dxfId="656" priority="748" operator="between">
      <formula>-1.0001</formula>
      <formula>-4</formula>
    </cfRule>
    <cfRule type="cellIs" dxfId="655" priority="749" operator="between">
      <formula>-1</formula>
      <formula>1</formula>
    </cfRule>
    <cfRule type="cellIs" dxfId="654" priority="750" operator="greaterThan">
      <formula>4</formula>
    </cfRule>
    <cfRule type="cellIs" dxfId="653" priority="751" operator="lessThan">
      <formula>-4</formula>
    </cfRule>
    <cfRule type="cellIs" dxfId="652" priority="752" operator="between">
      <formula>1.0001</formula>
      <formula>4</formula>
    </cfRule>
  </conditionalFormatting>
  <conditionalFormatting sqref="L178">
    <cfRule type="cellIs" dxfId="651" priority="753" operator="between">
      <formula>1.0001</formula>
      <formula>2.9999</formula>
    </cfRule>
    <cfRule type="cellIs" dxfId="650" priority="754" operator="between">
      <formula>0</formula>
      <formula>1</formula>
    </cfRule>
    <cfRule type="cellIs" dxfId="649" priority="755" operator="greaterThan">
      <formula>3</formula>
    </cfRule>
    <cfRule type="cellIs" dxfId="648" priority="756" operator="lessThan">
      <formula>0</formula>
    </cfRule>
  </conditionalFormatting>
  <conditionalFormatting sqref="M182">
    <cfRule type="cellIs" dxfId="647" priority="721" operator="between">
      <formula>-1.0001</formula>
      <formula>-4</formula>
    </cfRule>
    <cfRule type="cellIs" dxfId="646" priority="722" operator="between">
      <formula>-1</formula>
      <formula>1</formula>
    </cfRule>
    <cfRule type="cellIs" dxfId="645" priority="723" operator="greaterThan">
      <formula>4</formula>
    </cfRule>
    <cfRule type="cellIs" dxfId="644" priority="724" operator="lessThan">
      <formula>-4</formula>
    </cfRule>
    <cfRule type="cellIs" dxfId="643" priority="725" operator="between">
      <formula>1.0001</formula>
      <formula>4</formula>
    </cfRule>
  </conditionalFormatting>
  <conditionalFormatting sqref="L182">
    <cfRule type="cellIs" dxfId="642" priority="726" operator="between">
      <formula>1.0001</formula>
      <formula>2.9999</formula>
    </cfRule>
    <cfRule type="cellIs" dxfId="641" priority="727" operator="between">
      <formula>0</formula>
      <formula>1</formula>
    </cfRule>
    <cfRule type="cellIs" dxfId="640" priority="728" operator="greaterThan">
      <formula>3</formula>
    </cfRule>
    <cfRule type="cellIs" dxfId="639" priority="729" operator="lessThan">
      <formula>0</formula>
    </cfRule>
  </conditionalFormatting>
  <conditionalFormatting sqref="M153">
    <cfRule type="cellIs" dxfId="638" priority="676" operator="between">
      <formula>-1.0001</formula>
      <formula>-4</formula>
    </cfRule>
    <cfRule type="cellIs" dxfId="637" priority="677" operator="between">
      <formula>-1</formula>
      <formula>1</formula>
    </cfRule>
    <cfRule type="cellIs" dxfId="636" priority="678" operator="greaterThan">
      <formula>4</formula>
    </cfRule>
    <cfRule type="cellIs" dxfId="635" priority="679" operator="lessThan">
      <formula>-4</formula>
    </cfRule>
    <cfRule type="cellIs" dxfId="634" priority="680" operator="between">
      <formula>1.0001</formula>
      <formula>4</formula>
    </cfRule>
  </conditionalFormatting>
  <conditionalFormatting sqref="L153">
    <cfRule type="cellIs" dxfId="633" priority="681" operator="between">
      <formula>1.0001</formula>
      <formula>2.9999</formula>
    </cfRule>
    <cfRule type="cellIs" dxfId="632" priority="682" operator="between">
      <formula>0</formula>
      <formula>1</formula>
    </cfRule>
    <cfRule type="cellIs" dxfId="631" priority="683" operator="greaterThan">
      <formula>3</formula>
    </cfRule>
    <cfRule type="cellIs" dxfId="630" priority="684" operator="lessThan">
      <formula>0</formula>
    </cfRule>
  </conditionalFormatting>
  <conditionalFormatting sqref="M154">
    <cfRule type="cellIs" dxfId="629" priority="667" operator="between">
      <formula>-1.0001</formula>
      <formula>-4</formula>
    </cfRule>
    <cfRule type="cellIs" dxfId="628" priority="668" operator="between">
      <formula>-1</formula>
      <formula>1</formula>
    </cfRule>
    <cfRule type="cellIs" dxfId="627" priority="669" operator="greaterThan">
      <formula>4</formula>
    </cfRule>
    <cfRule type="cellIs" dxfId="626" priority="670" operator="lessThan">
      <formula>-4</formula>
    </cfRule>
    <cfRule type="cellIs" dxfId="625" priority="671" operator="between">
      <formula>1.0001</formula>
      <formula>4</formula>
    </cfRule>
  </conditionalFormatting>
  <conditionalFormatting sqref="L154">
    <cfRule type="cellIs" dxfId="624" priority="672" operator="between">
      <formula>1.0001</formula>
      <formula>2.9999</formula>
    </cfRule>
    <cfRule type="cellIs" dxfId="623" priority="673" operator="between">
      <formula>0</formula>
      <formula>1</formula>
    </cfRule>
    <cfRule type="cellIs" dxfId="622" priority="674" operator="greaterThan">
      <formula>3</formula>
    </cfRule>
    <cfRule type="cellIs" dxfId="621" priority="675" operator="lessThan">
      <formula>0</formula>
    </cfRule>
  </conditionalFormatting>
  <conditionalFormatting sqref="M157">
    <cfRule type="cellIs" dxfId="620" priority="649" operator="between">
      <formula>-1.0001</formula>
      <formula>-4</formula>
    </cfRule>
    <cfRule type="cellIs" dxfId="619" priority="650" operator="between">
      <formula>-1</formula>
      <formula>1</formula>
    </cfRule>
    <cfRule type="cellIs" dxfId="618" priority="651" operator="greaterThan">
      <formula>4</formula>
    </cfRule>
    <cfRule type="cellIs" dxfId="617" priority="652" operator="lessThan">
      <formula>-4</formula>
    </cfRule>
    <cfRule type="cellIs" dxfId="616" priority="653" operator="between">
      <formula>1.0001</formula>
      <formula>4</formula>
    </cfRule>
  </conditionalFormatting>
  <conditionalFormatting sqref="M156">
    <cfRule type="cellIs" dxfId="615" priority="658" operator="between">
      <formula>-1.0001</formula>
      <formula>-4</formula>
    </cfRule>
    <cfRule type="cellIs" dxfId="614" priority="659" operator="between">
      <formula>-1</formula>
      <formula>1</formula>
    </cfRule>
    <cfRule type="cellIs" dxfId="613" priority="660" operator="greaterThan">
      <formula>4</formula>
    </cfRule>
    <cfRule type="cellIs" dxfId="612" priority="661" operator="lessThan">
      <formula>-4</formula>
    </cfRule>
    <cfRule type="cellIs" dxfId="611" priority="662" operator="between">
      <formula>1.0001</formula>
      <formula>4</formula>
    </cfRule>
  </conditionalFormatting>
  <conditionalFormatting sqref="L156">
    <cfRule type="cellIs" dxfId="610" priority="663" operator="between">
      <formula>1.0001</formula>
      <formula>2.9999</formula>
    </cfRule>
    <cfRule type="cellIs" dxfId="609" priority="664" operator="between">
      <formula>0</formula>
      <formula>1</formula>
    </cfRule>
    <cfRule type="cellIs" dxfId="608" priority="665" operator="greaterThan">
      <formula>3</formula>
    </cfRule>
    <cfRule type="cellIs" dxfId="607" priority="666" operator="lessThan">
      <formula>0</formula>
    </cfRule>
  </conditionalFormatting>
  <conditionalFormatting sqref="L157">
    <cfRule type="cellIs" dxfId="606" priority="654" operator="between">
      <formula>1.0001</formula>
      <formula>2.9999</formula>
    </cfRule>
    <cfRule type="cellIs" dxfId="605" priority="655" operator="between">
      <formula>0</formula>
      <formula>1</formula>
    </cfRule>
    <cfRule type="cellIs" dxfId="604" priority="656" operator="greaterThan">
      <formula>3</formula>
    </cfRule>
    <cfRule type="cellIs" dxfId="603" priority="657" operator="lessThan">
      <formula>0</formula>
    </cfRule>
  </conditionalFormatting>
  <conditionalFormatting sqref="L137">
    <cfRule type="cellIs" dxfId="602" priority="645" operator="between">
      <formula>1.0001</formula>
      <formula>2.9999</formula>
    </cfRule>
    <cfRule type="cellIs" dxfId="601" priority="646" operator="between">
      <formula>0</formula>
      <formula>1</formula>
    </cfRule>
    <cfRule type="cellIs" dxfId="600" priority="647" operator="greaterThan">
      <formula>3</formula>
    </cfRule>
    <cfRule type="cellIs" dxfId="599" priority="648" operator="lessThan">
      <formula>0</formula>
    </cfRule>
  </conditionalFormatting>
  <conditionalFormatting sqref="M137">
    <cfRule type="cellIs" dxfId="598" priority="640" operator="between">
      <formula>-1.0001</formula>
      <formula>-4</formula>
    </cfRule>
    <cfRule type="cellIs" dxfId="597" priority="641" operator="between">
      <formula>-1</formula>
      <formula>1</formula>
    </cfRule>
    <cfRule type="cellIs" dxfId="596" priority="642" operator="greaterThan">
      <formula>4</formula>
    </cfRule>
    <cfRule type="cellIs" dxfId="595" priority="643" operator="lessThan">
      <formula>-4</formula>
    </cfRule>
    <cfRule type="cellIs" dxfId="594" priority="644" operator="between">
      <formula>1.0001</formula>
      <formula>4</formula>
    </cfRule>
  </conditionalFormatting>
  <conditionalFormatting sqref="L138">
    <cfRule type="cellIs" dxfId="593" priority="636" operator="between">
      <formula>1.0001</formula>
      <formula>2.9999</formula>
    </cfRule>
    <cfRule type="cellIs" dxfId="592" priority="637" operator="between">
      <formula>0</formula>
      <formula>1</formula>
    </cfRule>
    <cfRule type="cellIs" dxfId="591" priority="638" operator="greaterThan">
      <formula>3</formula>
    </cfRule>
    <cfRule type="cellIs" dxfId="590" priority="639" operator="lessThan">
      <formula>0</formula>
    </cfRule>
  </conditionalFormatting>
  <conditionalFormatting sqref="M138">
    <cfRule type="cellIs" dxfId="589" priority="631" operator="between">
      <formula>-1.0001</formula>
      <formula>-4</formula>
    </cfRule>
    <cfRule type="cellIs" dxfId="588" priority="632" operator="between">
      <formula>-1</formula>
      <formula>1</formula>
    </cfRule>
    <cfRule type="cellIs" dxfId="587" priority="633" operator="greaterThan">
      <formula>4</formula>
    </cfRule>
    <cfRule type="cellIs" dxfId="586" priority="634" operator="lessThan">
      <formula>-4</formula>
    </cfRule>
    <cfRule type="cellIs" dxfId="585" priority="635" operator="between">
      <formula>1.0001</formula>
      <formula>4</formula>
    </cfRule>
  </conditionalFormatting>
  <conditionalFormatting sqref="L130">
    <cfRule type="cellIs" dxfId="584" priority="627" operator="between">
      <formula>1.0001</formula>
      <formula>2.9999</formula>
    </cfRule>
    <cfRule type="cellIs" dxfId="583" priority="628" operator="between">
      <formula>0</formula>
      <formula>1</formula>
    </cfRule>
    <cfRule type="cellIs" dxfId="582" priority="629" operator="greaterThan">
      <formula>3</formula>
    </cfRule>
    <cfRule type="cellIs" dxfId="581" priority="630" operator="lessThan">
      <formula>0</formula>
    </cfRule>
  </conditionalFormatting>
  <conditionalFormatting sqref="M130">
    <cfRule type="cellIs" dxfId="580" priority="622" operator="between">
      <formula>-1.0001</formula>
      <formula>-4</formula>
    </cfRule>
    <cfRule type="cellIs" dxfId="579" priority="623" operator="between">
      <formula>-1</formula>
      <formula>1</formula>
    </cfRule>
    <cfRule type="cellIs" dxfId="578" priority="624" operator="greaterThan">
      <formula>4</formula>
    </cfRule>
    <cfRule type="cellIs" dxfId="577" priority="625" operator="lessThan">
      <formula>-4</formula>
    </cfRule>
    <cfRule type="cellIs" dxfId="576" priority="626" operator="between">
      <formula>1.0001</formula>
      <formula>4</formula>
    </cfRule>
  </conditionalFormatting>
  <conditionalFormatting sqref="M141">
    <cfRule type="cellIs" dxfId="575" priority="604" operator="between">
      <formula>-1.0001</formula>
      <formula>-4</formula>
    </cfRule>
    <cfRule type="cellIs" dxfId="574" priority="605" operator="between">
      <formula>-1</formula>
      <formula>1</formula>
    </cfRule>
    <cfRule type="cellIs" dxfId="573" priority="606" operator="greaterThan">
      <formula>4</formula>
    </cfRule>
    <cfRule type="cellIs" dxfId="572" priority="607" operator="lessThan">
      <formula>-4</formula>
    </cfRule>
    <cfRule type="cellIs" dxfId="571" priority="608" operator="between">
      <formula>1.0001</formula>
      <formula>4</formula>
    </cfRule>
  </conditionalFormatting>
  <conditionalFormatting sqref="L140">
    <cfRule type="cellIs" dxfId="570" priority="618" operator="between">
      <formula>1.0001</formula>
      <formula>2.9999</formula>
    </cfRule>
    <cfRule type="cellIs" dxfId="569" priority="619" operator="between">
      <formula>0</formula>
      <formula>1</formula>
    </cfRule>
    <cfRule type="cellIs" dxfId="568" priority="620" operator="greaterThan">
      <formula>3</formula>
    </cfRule>
    <cfRule type="cellIs" dxfId="567" priority="621" operator="lessThan">
      <formula>0</formula>
    </cfRule>
  </conditionalFormatting>
  <conditionalFormatting sqref="M140">
    <cfRule type="cellIs" dxfId="566" priority="613" operator="between">
      <formula>-1.0001</formula>
      <formula>-4</formula>
    </cfRule>
    <cfRule type="cellIs" dxfId="565" priority="614" operator="between">
      <formula>-1</formula>
      <formula>1</formula>
    </cfRule>
    <cfRule type="cellIs" dxfId="564" priority="615" operator="greaterThan">
      <formula>4</formula>
    </cfRule>
    <cfRule type="cellIs" dxfId="563" priority="616" operator="lessThan">
      <formula>-4</formula>
    </cfRule>
    <cfRule type="cellIs" dxfId="562" priority="617" operator="between">
      <formula>1.0001</formula>
      <formula>4</formula>
    </cfRule>
  </conditionalFormatting>
  <conditionalFormatting sqref="L141">
    <cfRule type="cellIs" dxfId="561" priority="609" operator="between">
      <formula>1.0001</formula>
      <formula>2.9999</formula>
    </cfRule>
    <cfRule type="cellIs" dxfId="560" priority="610" operator="between">
      <formula>0</formula>
      <formula>1</formula>
    </cfRule>
    <cfRule type="cellIs" dxfId="559" priority="611" operator="greaterThan">
      <formula>3</formula>
    </cfRule>
    <cfRule type="cellIs" dxfId="558" priority="612" operator="lessThan">
      <formula>0</formula>
    </cfRule>
  </conditionalFormatting>
  <conditionalFormatting sqref="M170">
    <cfRule type="cellIs" dxfId="557" priority="595" operator="between">
      <formula>-1.0001</formula>
      <formula>-4</formula>
    </cfRule>
    <cfRule type="cellIs" dxfId="556" priority="596" operator="between">
      <formula>-1</formula>
      <formula>1</formula>
    </cfRule>
    <cfRule type="cellIs" dxfId="555" priority="597" operator="greaterThan">
      <formula>4</formula>
    </cfRule>
    <cfRule type="cellIs" dxfId="554" priority="598" operator="lessThan">
      <formula>-4</formula>
    </cfRule>
    <cfRule type="cellIs" dxfId="553" priority="599" operator="between">
      <formula>1.0001</formula>
      <formula>4</formula>
    </cfRule>
  </conditionalFormatting>
  <conditionalFormatting sqref="L170">
    <cfRule type="cellIs" dxfId="552" priority="600" operator="between">
      <formula>1.0001</formula>
      <formula>2.9999</formula>
    </cfRule>
    <cfRule type="cellIs" dxfId="551" priority="601" operator="between">
      <formula>0</formula>
      <formula>1</formula>
    </cfRule>
    <cfRule type="cellIs" dxfId="550" priority="602" operator="greaterThan">
      <formula>3</formula>
    </cfRule>
    <cfRule type="cellIs" dxfId="549" priority="603" operator="lessThan">
      <formula>0</formula>
    </cfRule>
  </conditionalFormatting>
  <conditionalFormatting sqref="M175">
    <cfRule type="cellIs" dxfId="548" priority="568" operator="between">
      <formula>-1.0001</formula>
      <formula>-4</formula>
    </cfRule>
    <cfRule type="cellIs" dxfId="547" priority="569" operator="between">
      <formula>-1</formula>
      <formula>1</formula>
    </cfRule>
    <cfRule type="cellIs" dxfId="546" priority="570" operator="greaterThan">
      <formula>4</formula>
    </cfRule>
    <cfRule type="cellIs" dxfId="545" priority="571" operator="lessThan">
      <formula>-4</formula>
    </cfRule>
    <cfRule type="cellIs" dxfId="544" priority="572" operator="between">
      <formula>1.0001</formula>
      <formula>4</formula>
    </cfRule>
  </conditionalFormatting>
  <conditionalFormatting sqref="L175">
    <cfRule type="cellIs" dxfId="543" priority="573" operator="between">
      <formula>1.0001</formula>
      <formula>2.9999</formula>
    </cfRule>
    <cfRule type="cellIs" dxfId="542" priority="574" operator="between">
      <formula>0</formula>
      <formula>1</formula>
    </cfRule>
    <cfRule type="cellIs" dxfId="541" priority="575" operator="greaterThan">
      <formula>3</formula>
    </cfRule>
    <cfRule type="cellIs" dxfId="540" priority="576" operator="lessThan">
      <formula>0</formula>
    </cfRule>
  </conditionalFormatting>
  <conditionalFormatting sqref="M176">
    <cfRule type="cellIs" dxfId="539" priority="559" operator="between">
      <formula>-1.0001</formula>
      <formula>-4</formula>
    </cfRule>
    <cfRule type="cellIs" dxfId="538" priority="560" operator="between">
      <formula>-1</formula>
      <formula>1</formula>
    </cfRule>
    <cfRule type="cellIs" dxfId="537" priority="561" operator="greaterThan">
      <formula>4</formula>
    </cfRule>
    <cfRule type="cellIs" dxfId="536" priority="562" operator="lessThan">
      <formula>-4</formula>
    </cfRule>
    <cfRule type="cellIs" dxfId="535" priority="563" operator="between">
      <formula>1.0001</formula>
      <formula>4</formula>
    </cfRule>
  </conditionalFormatting>
  <conditionalFormatting sqref="L176">
    <cfRule type="cellIs" dxfId="534" priority="564" operator="between">
      <formula>1.0001</formula>
      <formula>2.9999</formula>
    </cfRule>
    <cfRule type="cellIs" dxfId="533" priority="565" operator="between">
      <formula>0</formula>
      <formula>1</formula>
    </cfRule>
    <cfRule type="cellIs" dxfId="532" priority="566" operator="greaterThan">
      <formula>3</formula>
    </cfRule>
    <cfRule type="cellIs" dxfId="531" priority="567" operator="lessThan">
      <formula>0</formula>
    </cfRule>
  </conditionalFormatting>
  <conditionalFormatting sqref="M147:M149">
    <cfRule type="cellIs" dxfId="530" priority="518" operator="between">
      <formula>-1.0001</formula>
      <formula>-4</formula>
    </cfRule>
    <cfRule type="cellIs" dxfId="529" priority="519" operator="between">
      <formula>-1</formula>
      <formula>1</formula>
    </cfRule>
    <cfRule type="cellIs" dxfId="528" priority="520" operator="greaterThan">
      <formula>4</formula>
    </cfRule>
    <cfRule type="cellIs" dxfId="527" priority="521" operator="lessThan">
      <formula>-4</formula>
    </cfRule>
    <cfRule type="cellIs" dxfId="526" priority="522" operator="between">
      <formula>1.0001</formula>
      <formula>4</formula>
    </cfRule>
  </conditionalFormatting>
  <conditionalFormatting sqref="L147:L149">
    <cfRule type="cellIs" dxfId="525" priority="514" operator="between">
      <formula>1.0001</formula>
      <formula>2.9999</formula>
    </cfRule>
    <cfRule type="cellIs" dxfId="524" priority="515" operator="between">
      <formula>0</formula>
      <formula>1</formula>
    </cfRule>
    <cfRule type="cellIs" dxfId="523" priority="516" operator="greaterThan">
      <formula>3</formula>
    </cfRule>
    <cfRule type="cellIs" dxfId="522" priority="517" operator="lessThan">
      <formula>0</formula>
    </cfRule>
  </conditionalFormatting>
  <conditionalFormatting sqref="M166">
    <cfRule type="cellIs" dxfId="521" priority="509" operator="between">
      <formula>-1.0001</formula>
      <formula>-4</formula>
    </cfRule>
    <cfRule type="cellIs" dxfId="520" priority="510" operator="between">
      <formula>-1</formula>
      <formula>1</formula>
    </cfRule>
    <cfRule type="cellIs" dxfId="519" priority="511" operator="greaterThan">
      <formula>4</formula>
    </cfRule>
    <cfRule type="cellIs" dxfId="518" priority="512" operator="lessThan">
      <formula>-4</formula>
    </cfRule>
    <cfRule type="cellIs" dxfId="517" priority="513" operator="between">
      <formula>1.0001</formula>
      <formula>4</formula>
    </cfRule>
  </conditionalFormatting>
  <conditionalFormatting sqref="L166">
    <cfRule type="cellIs" dxfId="516" priority="505" operator="between">
      <formula>1.0001</formula>
      <formula>2.9999</formula>
    </cfRule>
    <cfRule type="cellIs" dxfId="515" priority="506" operator="between">
      <formula>0</formula>
      <formula>1</formula>
    </cfRule>
    <cfRule type="cellIs" dxfId="514" priority="507" operator="greaterThan">
      <formula>3</formula>
    </cfRule>
    <cfRule type="cellIs" dxfId="513" priority="508" operator="lessThan">
      <formula>0</formula>
    </cfRule>
  </conditionalFormatting>
  <conditionalFormatting sqref="M167:M168">
    <cfRule type="cellIs" dxfId="512" priority="500" operator="between">
      <formula>-1.0001</formula>
      <formula>-4</formula>
    </cfRule>
    <cfRule type="cellIs" dxfId="511" priority="501" operator="between">
      <formula>-1</formula>
      <formula>1</formula>
    </cfRule>
    <cfRule type="cellIs" dxfId="510" priority="502" operator="greaterThan">
      <formula>4</formula>
    </cfRule>
    <cfRule type="cellIs" dxfId="509" priority="503" operator="lessThan">
      <formula>-4</formula>
    </cfRule>
    <cfRule type="cellIs" dxfId="508" priority="504" operator="between">
      <formula>1.0001</formula>
      <formula>4</formula>
    </cfRule>
  </conditionalFormatting>
  <conditionalFormatting sqref="L167:L168">
    <cfRule type="cellIs" dxfId="507" priority="496" operator="between">
      <formula>1.0001</formula>
      <formula>2.9999</formula>
    </cfRule>
    <cfRule type="cellIs" dxfId="506" priority="497" operator="between">
      <formula>0</formula>
      <formula>1</formula>
    </cfRule>
    <cfRule type="cellIs" dxfId="505" priority="498" operator="greaterThan">
      <formula>3</formula>
    </cfRule>
    <cfRule type="cellIs" dxfId="504" priority="499" operator="lessThan">
      <formula>0</formula>
    </cfRule>
  </conditionalFormatting>
  <conditionalFormatting sqref="M184">
    <cfRule type="cellIs" dxfId="503" priority="487" operator="between">
      <formula>-1.0001</formula>
      <formula>-4</formula>
    </cfRule>
    <cfRule type="cellIs" dxfId="502" priority="488" operator="between">
      <formula>-1</formula>
      <formula>1</formula>
    </cfRule>
    <cfRule type="cellIs" dxfId="501" priority="489" operator="greaterThan">
      <formula>4</formula>
    </cfRule>
    <cfRule type="cellIs" dxfId="500" priority="490" operator="lessThan">
      <formula>-4</formula>
    </cfRule>
    <cfRule type="cellIs" dxfId="499" priority="491" operator="between">
      <formula>1.0001</formula>
      <formula>4</formula>
    </cfRule>
  </conditionalFormatting>
  <conditionalFormatting sqref="L184">
    <cfRule type="cellIs" dxfId="498" priority="492" operator="between">
      <formula>1.0001</formula>
      <formula>2.9999</formula>
    </cfRule>
    <cfRule type="cellIs" dxfId="497" priority="493" operator="between">
      <formula>0</formula>
      <formula>1</formula>
    </cfRule>
    <cfRule type="cellIs" dxfId="496" priority="494" operator="greaterThan">
      <formula>3</formula>
    </cfRule>
    <cfRule type="cellIs" dxfId="495" priority="495" operator="lessThan">
      <formula>0</formula>
    </cfRule>
  </conditionalFormatting>
  <conditionalFormatting sqref="M185:M189">
    <cfRule type="cellIs" dxfId="494" priority="478" operator="between">
      <formula>-1.0001</formula>
      <formula>-4</formula>
    </cfRule>
    <cfRule type="cellIs" dxfId="493" priority="479" operator="between">
      <formula>-1</formula>
      <formula>1</formula>
    </cfRule>
    <cfRule type="cellIs" dxfId="492" priority="480" operator="greaterThan">
      <formula>4</formula>
    </cfRule>
    <cfRule type="cellIs" dxfId="491" priority="481" operator="lessThan">
      <formula>-4</formula>
    </cfRule>
    <cfRule type="cellIs" dxfId="490" priority="482" operator="between">
      <formula>1.0001</formula>
      <formula>4</formula>
    </cfRule>
  </conditionalFormatting>
  <conditionalFormatting sqref="L185:L189">
    <cfRule type="cellIs" dxfId="489" priority="483" operator="between">
      <formula>1.0001</formula>
      <formula>2.9999</formula>
    </cfRule>
    <cfRule type="cellIs" dxfId="488" priority="484" operator="between">
      <formula>0</formula>
      <formula>1</formula>
    </cfRule>
    <cfRule type="cellIs" dxfId="487" priority="485" operator="greaterThan">
      <formula>3</formula>
    </cfRule>
    <cfRule type="cellIs" dxfId="486" priority="486" operator="lessThan">
      <formula>0</formula>
    </cfRule>
  </conditionalFormatting>
  <conditionalFormatting sqref="M162">
    <cfRule type="cellIs" dxfId="485" priority="469" operator="between">
      <formula>-1.0001</formula>
      <formula>-4</formula>
    </cfRule>
    <cfRule type="cellIs" dxfId="484" priority="470" operator="between">
      <formula>-1</formula>
      <formula>1</formula>
    </cfRule>
    <cfRule type="cellIs" dxfId="483" priority="471" operator="greaterThan">
      <formula>4</formula>
    </cfRule>
    <cfRule type="cellIs" dxfId="482" priority="472" operator="lessThan">
      <formula>-4</formula>
    </cfRule>
    <cfRule type="cellIs" dxfId="481" priority="473" operator="between">
      <formula>1.0001</formula>
      <formula>4</formula>
    </cfRule>
  </conditionalFormatting>
  <conditionalFormatting sqref="L162">
    <cfRule type="cellIs" dxfId="480" priority="474" operator="between">
      <formula>1.0001</formula>
      <formula>2.9999</formula>
    </cfRule>
    <cfRule type="cellIs" dxfId="479" priority="475" operator="between">
      <formula>0</formula>
      <formula>1</formula>
    </cfRule>
    <cfRule type="cellIs" dxfId="478" priority="476" operator="greaterThan">
      <formula>3</formula>
    </cfRule>
    <cfRule type="cellIs" dxfId="477" priority="477" operator="lessThan">
      <formula>0</formula>
    </cfRule>
  </conditionalFormatting>
  <conditionalFormatting sqref="M191">
    <cfRule type="cellIs" dxfId="476" priority="460" operator="between">
      <formula>-1.0001</formula>
      <formula>-4</formula>
    </cfRule>
    <cfRule type="cellIs" dxfId="475" priority="461" operator="between">
      <formula>-1</formula>
      <formula>1</formula>
    </cfRule>
    <cfRule type="cellIs" dxfId="474" priority="462" operator="greaterThan">
      <formula>4</formula>
    </cfRule>
    <cfRule type="cellIs" dxfId="473" priority="463" operator="lessThan">
      <formula>-4</formula>
    </cfRule>
    <cfRule type="cellIs" dxfId="472" priority="464" operator="between">
      <formula>1.0001</formula>
      <formula>4</formula>
    </cfRule>
  </conditionalFormatting>
  <conditionalFormatting sqref="L191">
    <cfRule type="cellIs" dxfId="471" priority="465" operator="between">
      <formula>1.0001</formula>
      <formula>2.9999</formula>
    </cfRule>
    <cfRule type="cellIs" dxfId="470" priority="466" operator="between">
      <formula>0</formula>
      <formula>1</formula>
    </cfRule>
    <cfRule type="cellIs" dxfId="469" priority="467" operator="greaterThan">
      <formula>3</formula>
    </cfRule>
    <cfRule type="cellIs" dxfId="468" priority="468" operator="lessThan">
      <formula>0</formula>
    </cfRule>
  </conditionalFormatting>
  <conditionalFormatting sqref="M193">
    <cfRule type="cellIs" dxfId="467" priority="451" operator="between">
      <formula>-1.0001</formula>
      <formula>-4</formula>
    </cfRule>
    <cfRule type="cellIs" dxfId="466" priority="452" operator="between">
      <formula>-1</formula>
      <formula>1</formula>
    </cfRule>
    <cfRule type="cellIs" dxfId="465" priority="453" operator="greaterThan">
      <formula>4</formula>
    </cfRule>
    <cfRule type="cellIs" dxfId="464" priority="454" operator="lessThan">
      <formula>-4</formula>
    </cfRule>
    <cfRule type="cellIs" dxfId="463" priority="455" operator="between">
      <formula>1.0001</formula>
      <formula>4</formula>
    </cfRule>
  </conditionalFormatting>
  <conditionalFormatting sqref="L193">
    <cfRule type="cellIs" dxfId="462" priority="456" operator="between">
      <formula>1.0001</formula>
      <formula>2.9999</formula>
    </cfRule>
    <cfRule type="cellIs" dxfId="461" priority="457" operator="between">
      <formula>0</formula>
      <formula>1</formula>
    </cfRule>
    <cfRule type="cellIs" dxfId="460" priority="458" operator="greaterThan">
      <formula>3</formula>
    </cfRule>
    <cfRule type="cellIs" dxfId="459" priority="459" operator="lessThan">
      <formula>0</formula>
    </cfRule>
  </conditionalFormatting>
  <conditionalFormatting sqref="M194">
    <cfRule type="cellIs" dxfId="458" priority="442" operator="between">
      <formula>-1.0001</formula>
      <formula>-4</formula>
    </cfRule>
    <cfRule type="cellIs" dxfId="457" priority="443" operator="between">
      <formula>-1</formula>
      <formula>1</formula>
    </cfRule>
    <cfRule type="cellIs" dxfId="456" priority="444" operator="greaterThan">
      <formula>4</formula>
    </cfRule>
    <cfRule type="cellIs" dxfId="455" priority="445" operator="lessThan">
      <formula>-4</formula>
    </cfRule>
    <cfRule type="cellIs" dxfId="454" priority="446" operator="between">
      <formula>1.0001</formula>
      <formula>4</formula>
    </cfRule>
  </conditionalFormatting>
  <conditionalFormatting sqref="L194">
    <cfRule type="cellIs" dxfId="453" priority="447" operator="between">
      <formula>1.0001</formula>
      <formula>2.9999</formula>
    </cfRule>
    <cfRule type="cellIs" dxfId="452" priority="448" operator="between">
      <formula>0</formula>
      <formula>1</formula>
    </cfRule>
    <cfRule type="cellIs" dxfId="451" priority="449" operator="greaterThan">
      <formula>3</formula>
    </cfRule>
    <cfRule type="cellIs" dxfId="450" priority="450" operator="lessThan">
      <formula>0</formula>
    </cfRule>
  </conditionalFormatting>
  <conditionalFormatting sqref="M198:M199">
    <cfRule type="cellIs" dxfId="449" priority="433" operator="between">
      <formula>-1.0001</formula>
      <formula>-4</formula>
    </cfRule>
    <cfRule type="cellIs" dxfId="448" priority="434" operator="between">
      <formula>-1</formula>
      <formula>1</formula>
    </cfRule>
    <cfRule type="cellIs" dxfId="447" priority="435" operator="greaterThan">
      <formula>4</formula>
    </cfRule>
    <cfRule type="cellIs" dxfId="446" priority="436" operator="lessThan">
      <formula>-4</formula>
    </cfRule>
    <cfRule type="cellIs" dxfId="445" priority="437" operator="between">
      <formula>1.0001</formula>
      <formula>4</formula>
    </cfRule>
  </conditionalFormatting>
  <conditionalFormatting sqref="L198:L199">
    <cfRule type="cellIs" dxfId="444" priority="438" operator="between">
      <formula>1.0001</formula>
      <formula>2.9999</formula>
    </cfRule>
    <cfRule type="cellIs" dxfId="443" priority="439" operator="between">
      <formula>0</formula>
      <formula>1</formula>
    </cfRule>
    <cfRule type="cellIs" dxfId="442" priority="440" operator="greaterThan">
      <formula>3</formula>
    </cfRule>
    <cfRule type="cellIs" dxfId="441" priority="441" operator="lessThan">
      <formula>0</formula>
    </cfRule>
  </conditionalFormatting>
  <conditionalFormatting sqref="M201:M202">
    <cfRule type="cellIs" dxfId="440" priority="424" operator="between">
      <formula>-1.0001</formula>
      <formula>-4</formula>
    </cfRule>
    <cfRule type="cellIs" dxfId="439" priority="425" operator="between">
      <formula>-1</formula>
      <formula>1</formula>
    </cfRule>
    <cfRule type="cellIs" dxfId="438" priority="426" operator="greaterThan">
      <formula>4</formula>
    </cfRule>
    <cfRule type="cellIs" dxfId="437" priority="427" operator="lessThan">
      <formula>-4</formula>
    </cfRule>
    <cfRule type="cellIs" dxfId="436" priority="428" operator="between">
      <formula>1.0001</formula>
      <formula>4</formula>
    </cfRule>
  </conditionalFormatting>
  <conditionalFormatting sqref="L201:L202">
    <cfRule type="cellIs" dxfId="435" priority="429" operator="between">
      <formula>1.0001</formula>
      <formula>2.9999</formula>
    </cfRule>
    <cfRule type="cellIs" dxfId="434" priority="430" operator="between">
      <formula>0</formula>
      <formula>1</formula>
    </cfRule>
    <cfRule type="cellIs" dxfId="433" priority="431" operator="greaterThan">
      <formula>3</formula>
    </cfRule>
    <cfRule type="cellIs" dxfId="432" priority="432" operator="lessThan">
      <formula>0</formula>
    </cfRule>
  </conditionalFormatting>
  <conditionalFormatting sqref="M207:M209">
    <cfRule type="cellIs" dxfId="431" priority="415" operator="between">
      <formula>-1.0001</formula>
      <formula>-4</formula>
    </cfRule>
    <cfRule type="cellIs" dxfId="430" priority="416" operator="between">
      <formula>-1</formula>
      <formula>1</formula>
    </cfRule>
    <cfRule type="cellIs" dxfId="429" priority="417" operator="greaterThan">
      <formula>4</formula>
    </cfRule>
    <cfRule type="cellIs" dxfId="428" priority="418" operator="lessThan">
      <formula>-4</formula>
    </cfRule>
    <cfRule type="cellIs" dxfId="427" priority="419" operator="between">
      <formula>1.0001</formula>
      <formula>4</formula>
    </cfRule>
  </conditionalFormatting>
  <conditionalFormatting sqref="L207:L209">
    <cfRule type="cellIs" dxfId="426" priority="420" operator="between">
      <formula>1.0001</formula>
      <formula>2.9999</formula>
    </cfRule>
    <cfRule type="cellIs" dxfId="425" priority="421" operator="between">
      <formula>0</formula>
      <formula>1</formula>
    </cfRule>
    <cfRule type="cellIs" dxfId="424" priority="422" operator="greaterThan">
      <formula>3</formula>
    </cfRule>
    <cfRule type="cellIs" dxfId="423" priority="423" operator="lessThan">
      <formula>0</formula>
    </cfRule>
  </conditionalFormatting>
  <conditionalFormatting sqref="M210 M212:M213 M216">
    <cfRule type="cellIs" dxfId="422" priority="406" operator="between">
      <formula>-1.0001</formula>
      <formula>-4</formula>
    </cfRule>
    <cfRule type="cellIs" dxfId="421" priority="407" operator="between">
      <formula>-1</formula>
      <formula>1</formula>
    </cfRule>
    <cfRule type="cellIs" dxfId="420" priority="408" operator="greaterThan">
      <formula>4</formula>
    </cfRule>
    <cfRule type="cellIs" dxfId="419" priority="409" operator="lessThan">
      <formula>-4</formula>
    </cfRule>
    <cfRule type="cellIs" dxfId="418" priority="410" operator="between">
      <formula>1.0001</formula>
      <formula>4</formula>
    </cfRule>
  </conditionalFormatting>
  <conditionalFormatting sqref="L210 L212:L213 L216">
    <cfRule type="cellIs" dxfId="417" priority="411" operator="between">
      <formula>1.0001</formula>
      <formula>2.9999</formula>
    </cfRule>
    <cfRule type="cellIs" dxfId="416" priority="412" operator="between">
      <formula>0</formula>
      <formula>1</formula>
    </cfRule>
    <cfRule type="cellIs" dxfId="415" priority="413" operator="greaterThan">
      <formula>3</formula>
    </cfRule>
    <cfRule type="cellIs" dxfId="414" priority="414" operator="lessThan">
      <formula>0</formula>
    </cfRule>
  </conditionalFormatting>
  <conditionalFormatting sqref="L143">
    <cfRule type="cellIs" dxfId="413" priority="402" operator="between">
      <formula>1.0001</formula>
      <formula>2.9999</formula>
    </cfRule>
    <cfRule type="cellIs" dxfId="412" priority="403" operator="between">
      <formula>0</formula>
      <formula>1</formula>
    </cfRule>
    <cfRule type="cellIs" dxfId="411" priority="404" operator="greaterThan">
      <formula>3</formula>
    </cfRule>
    <cfRule type="cellIs" dxfId="410" priority="405" operator="lessThan">
      <formula>0</formula>
    </cfRule>
  </conditionalFormatting>
  <conditionalFormatting sqref="M143">
    <cfRule type="cellIs" dxfId="409" priority="397" operator="between">
      <formula>-1.0001</formula>
      <formula>-4</formula>
    </cfRule>
    <cfRule type="cellIs" dxfId="408" priority="398" operator="between">
      <formula>-1</formula>
      <formula>1</formula>
    </cfRule>
    <cfRule type="cellIs" dxfId="407" priority="399" operator="greaterThan">
      <formula>4</formula>
    </cfRule>
    <cfRule type="cellIs" dxfId="406" priority="400" operator="lessThan">
      <formula>-4</formula>
    </cfRule>
    <cfRule type="cellIs" dxfId="405" priority="401" operator="between">
      <formula>1.0001</formula>
      <formula>4</formula>
    </cfRule>
  </conditionalFormatting>
  <conditionalFormatting sqref="L144">
    <cfRule type="cellIs" dxfId="404" priority="393" operator="between">
      <formula>1.0001</formula>
      <formula>2.9999</formula>
    </cfRule>
    <cfRule type="cellIs" dxfId="403" priority="394" operator="between">
      <formula>0</formula>
      <formula>1</formula>
    </cfRule>
    <cfRule type="cellIs" dxfId="402" priority="395" operator="greaterThan">
      <formula>3</formula>
    </cfRule>
    <cfRule type="cellIs" dxfId="401" priority="396" operator="lessThan">
      <formula>0</formula>
    </cfRule>
  </conditionalFormatting>
  <conditionalFormatting sqref="M144">
    <cfRule type="cellIs" dxfId="400" priority="388" operator="between">
      <formula>-1.0001</formula>
      <formula>-4</formula>
    </cfRule>
    <cfRule type="cellIs" dxfId="399" priority="389" operator="between">
      <formula>-1</formula>
      <formula>1</formula>
    </cfRule>
    <cfRule type="cellIs" dxfId="398" priority="390" operator="greaterThan">
      <formula>4</formula>
    </cfRule>
    <cfRule type="cellIs" dxfId="397" priority="391" operator="lessThan">
      <formula>-4</formula>
    </cfRule>
    <cfRule type="cellIs" dxfId="396" priority="392" operator="between">
      <formula>1.0001</formula>
      <formula>4</formula>
    </cfRule>
  </conditionalFormatting>
  <conditionalFormatting sqref="M204:M205">
    <cfRule type="cellIs" dxfId="395" priority="379" operator="between">
      <formula>-1.0001</formula>
      <formula>-4</formula>
    </cfRule>
    <cfRule type="cellIs" dxfId="394" priority="380" operator="between">
      <formula>-1</formula>
      <formula>1</formula>
    </cfRule>
    <cfRule type="cellIs" dxfId="393" priority="381" operator="greaterThan">
      <formula>4</formula>
    </cfRule>
    <cfRule type="cellIs" dxfId="392" priority="382" operator="lessThan">
      <formula>-4</formula>
    </cfRule>
    <cfRule type="cellIs" dxfId="391" priority="383" operator="between">
      <formula>1.0001</formula>
      <formula>4</formula>
    </cfRule>
  </conditionalFormatting>
  <conditionalFormatting sqref="L204:L205">
    <cfRule type="cellIs" dxfId="390" priority="384" operator="between">
      <formula>1.0001</formula>
      <formula>2.9999</formula>
    </cfRule>
    <cfRule type="cellIs" dxfId="389" priority="385" operator="between">
      <formula>0</formula>
      <formula>1</formula>
    </cfRule>
    <cfRule type="cellIs" dxfId="388" priority="386" operator="greaterThan">
      <formula>3</formula>
    </cfRule>
    <cfRule type="cellIs" dxfId="387" priority="387" operator="lessThan">
      <formula>0</formula>
    </cfRule>
  </conditionalFormatting>
  <conditionalFormatting sqref="M228">
    <cfRule type="cellIs" dxfId="386" priority="370" operator="between">
      <formula>-1.0001</formula>
      <formula>-4</formula>
    </cfRule>
    <cfRule type="cellIs" dxfId="385" priority="371" operator="between">
      <formula>-1</formula>
      <formula>1</formula>
    </cfRule>
    <cfRule type="cellIs" dxfId="384" priority="372" operator="greaterThan">
      <formula>4</formula>
    </cfRule>
    <cfRule type="cellIs" dxfId="383" priority="373" operator="lessThan">
      <formula>-4</formula>
    </cfRule>
    <cfRule type="cellIs" dxfId="382" priority="374" operator="between">
      <formula>1.0001</formula>
      <formula>4</formula>
    </cfRule>
  </conditionalFormatting>
  <conditionalFormatting sqref="L228">
    <cfRule type="cellIs" dxfId="381" priority="375" operator="between">
      <formula>1.0001</formula>
      <formula>2.9999</formula>
    </cfRule>
    <cfRule type="cellIs" dxfId="380" priority="376" operator="between">
      <formula>0</formula>
      <formula>1</formula>
    </cfRule>
    <cfRule type="cellIs" dxfId="379" priority="377" operator="greaterThan">
      <formula>3</formula>
    </cfRule>
    <cfRule type="cellIs" dxfId="378" priority="378" operator="lessThan">
      <formula>0</formula>
    </cfRule>
  </conditionalFormatting>
  <conditionalFormatting sqref="M219:M221">
    <cfRule type="cellIs" dxfId="377" priority="361" operator="between">
      <formula>-1.0001</formula>
      <formula>-4</formula>
    </cfRule>
    <cfRule type="cellIs" dxfId="376" priority="362" operator="between">
      <formula>-1</formula>
      <formula>1</formula>
    </cfRule>
    <cfRule type="cellIs" dxfId="375" priority="363" operator="greaterThan">
      <formula>4</formula>
    </cfRule>
    <cfRule type="cellIs" dxfId="374" priority="364" operator="lessThan">
      <formula>-4</formula>
    </cfRule>
    <cfRule type="cellIs" dxfId="373" priority="365" operator="between">
      <formula>1.0001</formula>
      <formula>4</formula>
    </cfRule>
  </conditionalFormatting>
  <conditionalFormatting sqref="L219:L221">
    <cfRule type="cellIs" dxfId="372" priority="366" operator="between">
      <formula>1.0001</formula>
      <formula>2.9999</formula>
    </cfRule>
    <cfRule type="cellIs" dxfId="371" priority="367" operator="between">
      <formula>0</formula>
      <formula>1</formula>
    </cfRule>
    <cfRule type="cellIs" dxfId="370" priority="368" operator="greaterThan">
      <formula>3</formula>
    </cfRule>
    <cfRule type="cellIs" dxfId="369" priority="369" operator="lessThan">
      <formula>0</formula>
    </cfRule>
  </conditionalFormatting>
  <conditionalFormatting sqref="M223">
    <cfRule type="cellIs" dxfId="368" priority="352" operator="between">
      <formula>-1.0001</formula>
      <formula>-4</formula>
    </cfRule>
    <cfRule type="cellIs" dxfId="367" priority="353" operator="between">
      <formula>-1</formula>
      <formula>1</formula>
    </cfRule>
    <cfRule type="cellIs" dxfId="366" priority="354" operator="greaterThan">
      <formula>4</formula>
    </cfRule>
    <cfRule type="cellIs" dxfId="365" priority="355" operator="lessThan">
      <formula>-4</formula>
    </cfRule>
    <cfRule type="cellIs" dxfId="364" priority="356" operator="between">
      <formula>1.0001</formula>
      <formula>4</formula>
    </cfRule>
  </conditionalFormatting>
  <conditionalFormatting sqref="L223">
    <cfRule type="cellIs" dxfId="363" priority="357" operator="between">
      <formula>1.0001</formula>
      <formula>2.9999</formula>
    </cfRule>
    <cfRule type="cellIs" dxfId="362" priority="358" operator="between">
      <formula>0</formula>
      <formula>1</formula>
    </cfRule>
    <cfRule type="cellIs" dxfId="361" priority="359" operator="greaterThan">
      <formula>3</formula>
    </cfRule>
    <cfRule type="cellIs" dxfId="360" priority="360" operator="lessThan">
      <formula>0</formula>
    </cfRule>
  </conditionalFormatting>
  <conditionalFormatting sqref="M225">
    <cfRule type="cellIs" dxfId="359" priority="343" operator="between">
      <formula>-1.0001</formula>
      <formula>-4</formula>
    </cfRule>
    <cfRule type="cellIs" dxfId="358" priority="344" operator="between">
      <formula>-1</formula>
      <formula>1</formula>
    </cfRule>
    <cfRule type="cellIs" dxfId="357" priority="345" operator="greaterThan">
      <formula>4</formula>
    </cfRule>
    <cfRule type="cellIs" dxfId="356" priority="346" operator="lessThan">
      <formula>-4</formula>
    </cfRule>
    <cfRule type="cellIs" dxfId="355" priority="347" operator="between">
      <formula>1.0001</formula>
      <formula>4</formula>
    </cfRule>
  </conditionalFormatting>
  <conditionalFormatting sqref="L225">
    <cfRule type="cellIs" dxfId="354" priority="348" operator="between">
      <formula>1.0001</formula>
      <formula>2.9999</formula>
    </cfRule>
    <cfRule type="cellIs" dxfId="353" priority="349" operator="between">
      <formula>0</formula>
      <formula>1</formula>
    </cfRule>
    <cfRule type="cellIs" dxfId="352" priority="350" operator="greaterThan">
      <formula>3</formula>
    </cfRule>
    <cfRule type="cellIs" dxfId="351" priority="351" operator="lessThan">
      <formula>0</formula>
    </cfRule>
  </conditionalFormatting>
  <conditionalFormatting sqref="M226">
    <cfRule type="cellIs" dxfId="350" priority="334" operator="between">
      <formula>-1.0001</formula>
      <formula>-4</formula>
    </cfRule>
    <cfRule type="cellIs" dxfId="349" priority="335" operator="between">
      <formula>-1</formula>
      <formula>1</formula>
    </cfRule>
    <cfRule type="cellIs" dxfId="348" priority="336" operator="greaterThan">
      <formula>4</formula>
    </cfRule>
    <cfRule type="cellIs" dxfId="347" priority="337" operator="lessThan">
      <formula>-4</formula>
    </cfRule>
    <cfRule type="cellIs" dxfId="346" priority="338" operator="between">
      <formula>1.0001</formula>
      <formula>4</formula>
    </cfRule>
  </conditionalFormatting>
  <conditionalFormatting sqref="L226">
    <cfRule type="cellIs" dxfId="345" priority="339" operator="between">
      <formula>1.0001</formula>
      <formula>2.9999</formula>
    </cfRule>
    <cfRule type="cellIs" dxfId="344" priority="340" operator="between">
      <formula>0</formula>
      <formula>1</formula>
    </cfRule>
    <cfRule type="cellIs" dxfId="343" priority="341" operator="greaterThan">
      <formula>3</formula>
    </cfRule>
    <cfRule type="cellIs" dxfId="342" priority="342" operator="lessThan">
      <formula>0</formula>
    </cfRule>
  </conditionalFormatting>
  <conditionalFormatting sqref="M230">
    <cfRule type="cellIs" dxfId="341" priority="325" operator="between">
      <formula>-1.0001</formula>
      <formula>-4</formula>
    </cfRule>
    <cfRule type="cellIs" dxfId="340" priority="326" operator="between">
      <formula>-1</formula>
      <formula>1</formula>
    </cfRule>
    <cfRule type="cellIs" dxfId="339" priority="327" operator="greaterThan">
      <formula>4</formula>
    </cfRule>
    <cfRule type="cellIs" dxfId="338" priority="328" operator="lessThan">
      <formula>-4</formula>
    </cfRule>
    <cfRule type="cellIs" dxfId="337" priority="329" operator="between">
      <formula>1.0001</formula>
      <formula>4</formula>
    </cfRule>
  </conditionalFormatting>
  <conditionalFormatting sqref="L230">
    <cfRule type="cellIs" dxfId="336" priority="330" operator="between">
      <formula>1.0001</formula>
      <formula>2.9999</formula>
    </cfRule>
    <cfRule type="cellIs" dxfId="335" priority="331" operator="between">
      <formula>0</formula>
      <formula>1</formula>
    </cfRule>
    <cfRule type="cellIs" dxfId="334" priority="332" operator="greaterThan">
      <formula>3</formula>
    </cfRule>
    <cfRule type="cellIs" dxfId="333" priority="333" operator="lessThan">
      <formula>0</formula>
    </cfRule>
  </conditionalFormatting>
  <conditionalFormatting sqref="M240">
    <cfRule type="cellIs" dxfId="332" priority="316" operator="between">
      <formula>-1.0001</formula>
      <formula>-4</formula>
    </cfRule>
    <cfRule type="cellIs" dxfId="331" priority="317" operator="between">
      <formula>-1</formula>
      <formula>1</formula>
    </cfRule>
    <cfRule type="cellIs" dxfId="330" priority="318" operator="greaterThan">
      <formula>4</formula>
    </cfRule>
    <cfRule type="cellIs" dxfId="329" priority="319" operator="lessThan">
      <formula>-4</formula>
    </cfRule>
    <cfRule type="cellIs" dxfId="328" priority="320" operator="between">
      <formula>1.0001</formula>
      <formula>4</formula>
    </cfRule>
  </conditionalFormatting>
  <conditionalFormatting sqref="L240">
    <cfRule type="cellIs" dxfId="327" priority="321" operator="between">
      <formula>1.0001</formula>
      <formula>2.9999</formula>
    </cfRule>
    <cfRule type="cellIs" dxfId="326" priority="322" operator="between">
      <formula>0</formula>
      <formula>1</formula>
    </cfRule>
    <cfRule type="cellIs" dxfId="325" priority="323" operator="greaterThan">
      <formula>3</formula>
    </cfRule>
    <cfRule type="cellIs" dxfId="324" priority="324" operator="lessThan">
      <formula>0</formula>
    </cfRule>
  </conditionalFormatting>
  <conditionalFormatting sqref="M241">
    <cfRule type="cellIs" dxfId="323" priority="307" operator="between">
      <formula>-1.0001</formula>
      <formula>-4</formula>
    </cfRule>
    <cfRule type="cellIs" dxfId="322" priority="308" operator="between">
      <formula>-1</formula>
      <formula>1</formula>
    </cfRule>
    <cfRule type="cellIs" dxfId="321" priority="309" operator="greaterThan">
      <formula>4</formula>
    </cfRule>
    <cfRule type="cellIs" dxfId="320" priority="310" operator="lessThan">
      <formula>-4</formula>
    </cfRule>
    <cfRule type="cellIs" dxfId="319" priority="311" operator="between">
      <formula>1.0001</formula>
      <formula>4</formula>
    </cfRule>
  </conditionalFormatting>
  <conditionalFormatting sqref="L241">
    <cfRule type="cellIs" dxfId="318" priority="312" operator="between">
      <formula>1.0001</formula>
      <formula>2.9999</formula>
    </cfRule>
    <cfRule type="cellIs" dxfId="317" priority="313" operator="between">
      <formula>0</formula>
      <formula>1</formula>
    </cfRule>
    <cfRule type="cellIs" dxfId="316" priority="314" operator="greaterThan">
      <formula>3</formula>
    </cfRule>
    <cfRule type="cellIs" dxfId="315" priority="315" operator="lessThan">
      <formula>0</formula>
    </cfRule>
  </conditionalFormatting>
  <conditionalFormatting sqref="M233">
    <cfRule type="cellIs" dxfId="314" priority="298" operator="between">
      <formula>-1.0001</formula>
      <formula>-4</formula>
    </cfRule>
    <cfRule type="cellIs" dxfId="313" priority="299" operator="between">
      <formula>-1</formula>
      <formula>1</formula>
    </cfRule>
    <cfRule type="cellIs" dxfId="312" priority="300" operator="greaterThan">
      <formula>4</formula>
    </cfRule>
    <cfRule type="cellIs" dxfId="311" priority="301" operator="lessThan">
      <formula>-4</formula>
    </cfRule>
    <cfRule type="cellIs" dxfId="310" priority="302" operator="between">
      <formula>1.0001</formula>
      <formula>4</formula>
    </cfRule>
  </conditionalFormatting>
  <conditionalFormatting sqref="L233">
    <cfRule type="cellIs" dxfId="309" priority="303" operator="between">
      <formula>1.0001</formula>
      <formula>2.9999</formula>
    </cfRule>
    <cfRule type="cellIs" dxfId="308" priority="304" operator="between">
      <formula>0</formula>
      <formula>1</formula>
    </cfRule>
    <cfRule type="cellIs" dxfId="307" priority="305" operator="greaterThan">
      <formula>3</formula>
    </cfRule>
    <cfRule type="cellIs" dxfId="306" priority="306" operator="lessThan">
      <formula>0</formula>
    </cfRule>
  </conditionalFormatting>
  <conditionalFormatting sqref="M235">
    <cfRule type="cellIs" dxfId="305" priority="289" operator="between">
      <formula>-1.0001</formula>
      <formula>-4</formula>
    </cfRule>
    <cfRule type="cellIs" dxfId="304" priority="290" operator="between">
      <formula>-1</formula>
      <formula>1</formula>
    </cfRule>
    <cfRule type="cellIs" dxfId="303" priority="291" operator="greaterThan">
      <formula>4</formula>
    </cfRule>
    <cfRule type="cellIs" dxfId="302" priority="292" operator="lessThan">
      <formula>-4</formula>
    </cfRule>
    <cfRule type="cellIs" dxfId="301" priority="293" operator="between">
      <formula>1.0001</formula>
      <formula>4</formula>
    </cfRule>
  </conditionalFormatting>
  <conditionalFormatting sqref="L235">
    <cfRule type="cellIs" dxfId="300" priority="294" operator="between">
      <formula>1.0001</formula>
      <formula>2.9999</formula>
    </cfRule>
    <cfRule type="cellIs" dxfId="299" priority="295" operator="between">
      <formula>0</formula>
      <formula>1</formula>
    </cfRule>
    <cfRule type="cellIs" dxfId="298" priority="296" operator="greaterThan">
      <formula>3</formula>
    </cfRule>
    <cfRule type="cellIs" dxfId="297" priority="297" operator="lessThan">
      <formula>0</formula>
    </cfRule>
  </conditionalFormatting>
  <conditionalFormatting sqref="M243">
    <cfRule type="cellIs" dxfId="296" priority="280" operator="between">
      <formula>-1.0001</formula>
      <formula>-4</formula>
    </cfRule>
    <cfRule type="cellIs" dxfId="295" priority="281" operator="between">
      <formula>-1</formula>
      <formula>1</formula>
    </cfRule>
    <cfRule type="cellIs" dxfId="294" priority="282" operator="greaterThan">
      <formula>4</formula>
    </cfRule>
    <cfRule type="cellIs" dxfId="293" priority="283" operator="lessThan">
      <formula>-4</formula>
    </cfRule>
    <cfRule type="cellIs" dxfId="292" priority="284" operator="between">
      <formula>1.0001</formula>
      <formula>4</formula>
    </cfRule>
  </conditionalFormatting>
  <conditionalFormatting sqref="L243">
    <cfRule type="cellIs" dxfId="291" priority="285" operator="between">
      <formula>1.0001</formula>
      <formula>2.9999</formula>
    </cfRule>
    <cfRule type="cellIs" dxfId="290" priority="286" operator="between">
      <formula>0</formula>
      <formula>1</formula>
    </cfRule>
    <cfRule type="cellIs" dxfId="289" priority="287" operator="greaterThan">
      <formula>3</formula>
    </cfRule>
    <cfRule type="cellIs" dxfId="288" priority="288" operator="lessThan">
      <formula>0</formula>
    </cfRule>
  </conditionalFormatting>
  <conditionalFormatting sqref="M244">
    <cfRule type="cellIs" dxfId="287" priority="271" operator="between">
      <formula>-1.0001</formula>
      <formula>-4</formula>
    </cfRule>
    <cfRule type="cellIs" dxfId="286" priority="272" operator="between">
      <formula>-1</formula>
      <formula>1</formula>
    </cfRule>
    <cfRule type="cellIs" dxfId="285" priority="273" operator="greaterThan">
      <formula>4</formula>
    </cfRule>
    <cfRule type="cellIs" dxfId="284" priority="274" operator="lessThan">
      <formula>-4</formula>
    </cfRule>
    <cfRule type="cellIs" dxfId="283" priority="275" operator="between">
      <formula>1.0001</formula>
      <formula>4</formula>
    </cfRule>
  </conditionalFormatting>
  <conditionalFormatting sqref="L244">
    <cfRule type="cellIs" dxfId="282" priority="276" operator="between">
      <formula>1.0001</formula>
      <formula>2.9999</formula>
    </cfRule>
    <cfRule type="cellIs" dxfId="281" priority="277" operator="between">
      <formula>0</formula>
      <formula>1</formula>
    </cfRule>
    <cfRule type="cellIs" dxfId="280" priority="278" operator="greaterThan">
      <formula>3</formula>
    </cfRule>
    <cfRule type="cellIs" dxfId="279" priority="279" operator="lessThan">
      <formula>0</formula>
    </cfRule>
  </conditionalFormatting>
  <conditionalFormatting sqref="M245">
    <cfRule type="cellIs" dxfId="278" priority="262" operator="between">
      <formula>-1.0001</formula>
      <formula>-4</formula>
    </cfRule>
    <cfRule type="cellIs" dxfId="277" priority="263" operator="between">
      <formula>-1</formula>
      <formula>1</formula>
    </cfRule>
    <cfRule type="cellIs" dxfId="276" priority="264" operator="greaterThan">
      <formula>4</formula>
    </cfRule>
    <cfRule type="cellIs" dxfId="275" priority="265" operator="lessThan">
      <formula>-4</formula>
    </cfRule>
    <cfRule type="cellIs" dxfId="274" priority="266" operator="between">
      <formula>1.0001</formula>
      <formula>4</formula>
    </cfRule>
  </conditionalFormatting>
  <conditionalFormatting sqref="L245">
    <cfRule type="cellIs" dxfId="273" priority="267" operator="between">
      <formula>1.0001</formula>
      <formula>2.9999</formula>
    </cfRule>
    <cfRule type="cellIs" dxfId="272" priority="268" operator="between">
      <formula>0</formula>
      <formula>1</formula>
    </cfRule>
    <cfRule type="cellIs" dxfId="271" priority="269" operator="greaterThan">
      <formula>3</formula>
    </cfRule>
    <cfRule type="cellIs" dxfId="270" priority="270" operator="lessThan">
      <formula>0</formula>
    </cfRule>
  </conditionalFormatting>
  <conditionalFormatting sqref="M211">
    <cfRule type="cellIs" dxfId="269" priority="253" operator="between">
      <formula>-1.0001</formula>
      <formula>-4</formula>
    </cfRule>
    <cfRule type="cellIs" dxfId="268" priority="254" operator="between">
      <formula>-1</formula>
      <formula>1</formula>
    </cfRule>
    <cfRule type="cellIs" dxfId="267" priority="255" operator="greaterThan">
      <formula>4</formula>
    </cfRule>
    <cfRule type="cellIs" dxfId="266" priority="256" operator="lessThan">
      <formula>-4</formula>
    </cfRule>
    <cfRule type="cellIs" dxfId="265" priority="257" operator="between">
      <formula>1.0001</formula>
      <formula>4</formula>
    </cfRule>
  </conditionalFormatting>
  <conditionalFormatting sqref="L211">
    <cfRule type="cellIs" dxfId="264" priority="258" operator="between">
      <formula>1.0001</formula>
      <formula>2.9999</formula>
    </cfRule>
    <cfRule type="cellIs" dxfId="263" priority="259" operator="between">
      <formula>0</formula>
      <formula>1</formula>
    </cfRule>
    <cfRule type="cellIs" dxfId="262" priority="260" operator="greaterThan">
      <formula>3</formula>
    </cfRule>
    <cfRule type="cellIs" dxfId="261" priority="261" operator="lessThan">
      <formula>0</formula>
    </cfRule>
  </conditionalFormatting>
  <conditionalFormatting sqref="M214">
    <cfRule type="cellIs" dxfId="260" priority="244" operator="between">
      <formula>-1.0001</formula>
      <formula>-4</formula>
    </cfRule>
    <cfRule type="cellIs" dxfId="259" priority="245" operator="between">
      <formula>-1</formula>
      <formula>1</formula>
    </cfRule>
    <cfRule type="cellIs" dxfId="258" priority="246" operator="greaterThan">
      <formula>4</formula>
    </cfRule>
    <cfRule type="cellIs" dxfId="257" priority="247" operator="lessThan">
      <formula>-4</formula>
    </cfRule>
    <cfRule type="cellIs" dxfId="256" priority="248" operator="between">
      <formula>1.0001</formula>
      <formula>4</formula>
    </cfRule>
  </conditionalFormatting>
  <conditionalFormatting sqref="L214">
    <cfRule type="cellIs" dxfId="255" priority="249" operator="between">
      <formula>1.0001</formula>
      <formula>2.9999</formula>
    </cfRule>
    <cfRule type="cellIs" dxfId="254" priority="250" operator="between">
      <formula>0</formula>
      <formula>1</formula>
    </cfRule>
    <cfRule type="cellIs" dxfId="253" priority="251" operator="greaterThan">
      <formula>3</formula>
    </cfRule>
    <cfRule type="cellIs" dxfId="252" priority="252" operator="lessThan">
      <formula>0</formula>
    </cfRule>
  </conditionalFormatting>
  <conditionalFormatting sqref="M215">
    <cfRule type="cellIs" dxfId="251" priority="235" operator="between">
      <formula>-1.0001</formula>
      <formula>-4</formula>
    </cfRule>
    <cfRule type="cellIs" dxfId="250" priority="236" operator="between">
      <formula>-1</formula>
      <formula>1</formula>
    </cfRule>
    <cfRule type="cellIs" dxfId="249" priority="237" operator="greaterThan">
      <formula>4</formula>
    </cfRule>
    <cfRule type="cellIs" dxfId="248" priority="238" operator="lessThan">
      <formula>-4</formula>
    </cfRule>
    <cfRule type="cellIs" dxfId="247" priority="239" operator="between">
      <formula>1.0001</formula>
      <formula>4</formula>
    </cfRule>
  </conditionalFormatting>
  <conditionalFormatting sqref="L215">
    <cfRule type="cellIs" dxfId="246" priority="240" operator="between">
      <formula>1.0001</formula>
      <formula>2.9999</formula>
    </cfRule>
    <cfRule type="cellIs" dxfId="245" priority="241" operator="between">
      <formula>0</formula>
      <formula>1</formula>
    </cfRule>
    <cfRule type="cellIs" dxfId="244" priority="242" operator="greaterThan">
      <formula>3</formula>
    </cfRule>
    <cfRule type="cellIs" dxfId="243" priority="243" operator="lessThan">
      <formula>0</formula>
    </cfRule>
  </conditionalFormatting>
  <conditionalFormatting sqref="M217">
    <cfRule type="cellIs" dxfId="242" priority="226" operator="between">
      <formula>-1.0001</formula>
      <formula>-4</formula>
    </cfRule>
    <cfRule type="cellIs" dxfId="241" priority="227" operator="between">
      <formula>-1</formula>
      <formula>1</formula>
    </cfRule>
    <cfRule type="cellIs" dxfId="240" priority="228" operator="greaterThan">
      <formula>4</formula>
    </cfRule>
    <cfRule type="cellIs" dxfId="239" priority="229" operator="lessThan">
      <formula>-4</formula>
    </cfRule>
    <cfRule type="cellIs" dxfId="238" priority="230" operator="between">
      <formula>1.0001</formula>
      <formula>4</formula>
    </cfRule>
  </conditionalFormatting>
  <conditionalFormatting sqref="L217">
    <cfRule type="cellIs" dxfId="237" priority="231" operator="between">
      <formula>1.0001</formula>
      <formula>2.9999</formula>
    </cfRule>
    <cfRule type="cellIs" dxfId="236" priority="232" operator="between">
      <formula>0</formula>
      <formula>1</formula>
    </cfRule>
    <cfRule type="cellIs" dxfId="235" priority="233" operator="greaterThan">
      <formula>3</formula>
    </cfRule>
    <cfRule type="cellIs" dxfId="234" priority="234" operator="lessThan">
      <formula>0</formula>
    </cfRule>
  </conditionalFormatting>
  <conditionalFormatting sqref="M231">
    <cfRule type="cellIs" dxfId="233" priority="217" operator="between">
      <formula>-1.0001</formula>
      <formula>-4</formula>
    </cfRule>
    <cfRule type="cellIs" dxfId="232" priority="218" operator="between">
      <formula>-1</formula>
      <formula>1</formula>
    </cfRule>
    <cfRule type="cellIs" dxfId="231" priority="219" operator="greaterThan">
      <formula>4</formula>
    </cfRule>
    <cfRule type="cellIs" dxfId="230" priority="220" operator="lessThan">
      <formula>-4</formula>
    </cfRule>
    <cfRule type="cellIs" dxfId="229" priority="221" operator="between">
      <formula>1.0001</formula>
      <formula>4</formula>
    </cfRule>
  </conditionalFormatting>
  <conditionalFormatting sqref="L231">
    <cfRule type="cellIs" dxfId="228" priority="222" operator="between">
      <formula>1.0001</formula>
      <formula>2.9999</formula>
    </cfRule>
    <cfRule type="cellIs" dxfId="227" priority="223" operator="between">
      <formula>0</formula>
      <formula>1</formula>
    </cfRule>
    <cfRule type="cellIs" dxfId="226" priority="224" operator="greaterThan">
      <formula>3</formula>
    </cfRule>
    <cfRule type="cellIs" dxfId="225" priority="225" operator="lessThan">
      <formula>0</formula>
    </cfRule>
  </conditionalFormatting>
  <conditionalFormatting sqref="M232">
    <cfRule type="cellIs" dxfId="224" priority="208" operator="between">
      <formula>-1.0001</formula>
      <formula>-4</formula>
    </cfRule>
    <cfRule type="cellIs" dxfId="223" priority="209" operator="between">
      <formula>-1</formula>
      <formula>1</formula>
    </cfRule>
    <cfRule type="cellIs" dxfId="222" priority="210" operator="greaterThan">
      <formula>4</formula>
    </cfRule>
    <cfRule type="cellIs" dxfId="221" priority="211" operator="lessThan">
      <formula>-4</formula>
    </cfRule>
    <cfRule type="cellIs" dxfId="220" priority="212" operator="between">
      <formula>1.0001</formula>
      <formula>4</formula>
    </cfRule>
  </conditionalFormatting>
  <conditionalFormatting sqref="L232">
    <cfRule type="cellIs" dxfId="219" priority="213" operator="between">
      <formula>1.0001</formula>
      <formula>2.9999</formula>
    </cfRule>
    <cfRule type="cellIs" dxfId="218" priority="214" operator="between">
      <formula>0</formula>
      <formula>1</formula>
    </cfRule>
    <cfRule type="cellIs" dxfId="217" priority="215" operator="greaterThan">
      <formula>3</formula>
    </cfRule>
    <cfRule type="cellIs" dxfId="216" priority="216" operator="lessThan">
      <formula>0</formula>
    </cfRule>
  </conditionalFormatting>
  <conditionalFormatting sqref="M234">
    <cfRule type="cellIs" dxfId="215" priority="199" operator="between">
      <formula>-1.0001</formula>
      <formula>-4</formula>
    </cfRule>
    <cfRule type="cellIs" dxfId="214" priority="200" operator="between">
      <formula>-1</formula>
      <formula>1</formula>
    </cfRule>
    <cfRule type="cellIs" dxfId="213" priority="201" operator="greaterThan">
      <formula>4</formula>
    </cfRule>
    <cfRule type="cellIs" dxfId="212" priority="202" operator="lessThan">
      <formula>-4</formula>
    </cfRule>
    <cfRule type="cellIs" dxfId="211" priority="203" operator="between">
      <formula>1.0001</formula>
      <formula>4</formula>
    </cfRule>
  </conditionalFormatting>
  <conditionalFormatting sqref="L234">
    <cfRule type="cellIs" dxfId="210" priority="204" operator="between">
      <formula>1.0001</formula>
      <formula>2.9999</formula>
    </cfRule>
    <cfRule type="cellIs" dxfId="209" priority="205" operator="between">
      <formula>0</formula>
      <formula>1</formula>
    </cfRule>
    <cfRule type="cellIs" dxfId="208" priority="206" operator="greaterThan">
      <formula>3</formula>
    </cfRule>
    <cfRule type="cellIs" dxfId="207" priority="207" operator="lessThan">
      <formula>0</formula>
    </cfRule>
  </conditionalFormatting>
  <conditionalFormatting sqref="M238">
    <cfRule type="cellIs" dxfId="206" priority="190" operator="between">
      <formula>-1.0001</formula>
      <formula>-4</formula>
    </cfRule>
    <cfRule type="cellIs" dxfId="205" priority="191" operator="between">
      <formula>-1</formula>
      <formula>1</formula>
    </cfRule>
    <cfRule type="cellIs" dxfId="204" priority="192" operator="greaterThan">
      <formula>4</formula>
    </cfRule>
    <cfRule type="cellIs" dxfId="203" priority="193" operator="lessThan">
      <formula>-4</formula>
    </cfRule>
    <cfRule type="cellIs" dxfId="202" priority="194" operator="between">
      <formula>1.0001</formula>
      <formula>4</formula>
    </cfRule>
  </conditionalFormatting>
  <conditionalFormatting sqref="L238">
    <cfRule type="cellIs" dxfId="201" priority="195" operator="between">
      <formula>1.0001</formula>
      <formula>2.9999</formula>
    </cfRule>
    <cfRule type="cellIs" dxfId="200" priority="196" operator="between">
      <formula>0</formula>
      <formula>1</formula>
    </cfRule>
    <cfRule type="cellIs" dxfId="199" priority="197" operator="greaterThan">
      <formula>3</formula>
    </cfRule>
    <cfRule type="cellIs" dxfId="198" priority="198" operator="lessThan">
      <formula>0</formula>
    </cfRule>
  </conditionalFormatting>
  <conditionalFormatting sqref="M236">
    <cfRule type="cellIs" dxfId="197" priority="181" operator="between">
      <formula>-1.0001</formula>
      <formula>-4</formula>
    </cfRule>
    <cfRule type="cellIs" dxfId="196" priority="182" operator="between">
      <formula>-1</formula>
      <formula>1</formula>
    </cfRule>
    <cfRule type="cellIs" dxfId="195" priority="183" operator="greaterThan">
      <formula>4</formula>
    </cfRule>
    <cfRule type="cellIs" dxfId="194" priority="184" operator="lessThan">
      <formula>-4</formula>
    </cfRule>
    <cfRule type="cellIs" dxfId="193" priority="185" operator="between">
      <formula>1.0001</formula>
      <formula>4</formula>
    </cfRule>
  </conditionalFormatting>
  <conditionalFormatting sqref="L236">
    <cfRule type="cellIs" dxfId="192" priority="186" operator="between">
      <formula>1.0001</formula>
      <formula>2.9999</formula>
    </cfRule>
    <cfRule type="cellIs" dxfId="191" priority="187" operator="between">
      <formula>0</formula>
      <formula>1</formula>
    </cfRule>
    <cfRule type="cellIs" dxfId="190" priority="188" operator="greaterThan">
      <formula>3</formula>
    </cfRule>
    <cfRule type="cellIs" dxfId="189" priority="189" operator="lessThan">
      <formula>0</formula>
    </cfRule>
  </conditionalFormatting>
  <conditionalFormatting sqref="M237">
    <cfRule type="cellIs" dxfId="188" priority="172" operator="between">
      <formula>-1.0001</formula>
      <formula>-4</formula>
    </cfRule>
    <cfRule type="cellIs" dxfId="187" priority="173" operator="between">
      <formula>-1</formula>
      <formula>1</formula>
    </cfRule>
    <cfRule type="cellIs" dxfId="186" priority="174" operator="greaterThan">
      <formula>4</formula>
    </cfRule>
    <cfRule type="cellIs" dxfId="185" priority="175" operator="lessThan">
      <formula>-4</formula>
    </cfRule>
    <cfRule type="cellIs" dxfId="184" priority="176" operator="between">
      <formula>1.0001</formula>
      <formula>4</formula>
    </cfRule>
  </conditionalFormatting>
  <conditionalFormatting sqref="L237">
    <cfRule type="cellIs" dxfId="183" priority="177" operator="between">
      <formula>1.0001</formula>
      <formula>2.9999</formula>
    </cfRule>
    <cfRule type="cellIs" dxfId="182" priority="178" operator="between">
      <formula>0</formula>
      <formula>1</formula>
    </cfRule>
    <cfRule type="cellIs" dxfId="181" priority="179" operator="greaterThan">
      <formula>3</formula>
    </cfRule>
    <cfRule type="cellIs" dxfId="180" priority="180" operator="lessThan">
      <formula>0</formula>
    </cfRule>
  </conditionalFormatting>
  <conditionalFormatting sqref="M251">
    <cfRule type="cellIs" dxfId="179" priority="163" operator="between">
      <formula>-1.0001</formula>
      <formula>-4</formula>
    </cfRule>
    <cfRule type="cellIs" dxfId="178" priority="164" operator="between">
      <formula>-1</formula>
      <formula>1</formula>
    </cfRule>
    <cfRule type="cellIs" dxfId="177" priority="165" operator="greaterThan">
      <formula>4</formula>
    </cfRule>
    <cfRule type="cellIs" dxfId="176" priority="166" operator="lessThan">
      <formula>-4</formula>
    </cfRule>
    <cfRule type="cellIs" dxfId="175" priority="167" operator="between">
      <formula>1.0001</formula>
      <formula>4</formula>
    </cfRule>
  </conditionalFormatting>
  <conditionalFormatting sqref="L251">
    <cfRule type="cellIs" dxfId="174" priority="168" operator="between">
      <formula>1.0001</formula>
      <formula>2.9999</formula>
    </cfRule>
    <cfRule type="cellIs" dxfId="173" priority="169" operator="between">
      <formula>0</formula>
      <formula>1</formula>
    </cfRule>
    <cfRule type="cellIs" dxfId="172" priority="170" operator="greaterThan">
      <formula>3</formula>
    </cfRule>
    <cfRule type="cellIs" dxfId="171" priority="171" operator="lessThan">
      <formula>0</formula>
    </cfRule>
  </conditionalFormatting>
  <conditionalFormatting sqref="M252">
    <cfRule type="cellIs" dxfId="170" priority="154" operator="between">
      <formula>-1.0001</formula>
      <formula>-4</formula>
    </cfRule>
    <cfRule type="cellIs" dxfId="169" priority="155" operator="between">
      <formula>-1</formula>
      <formula>1</formula>
    </cfRule>
    <cfRule type="cellIs" dxfId="168" priority="156" operator="greaterThan">
      <formula>4</formula>
    </cfRule>
    <cfRule type="cellIs" dxfId="167" priority="157" operator="lessThan">
      <formula>-4</formula>
    </cfRule>
    <cfRule type="cellIs" dxfId="166" priority="158" operator="between">
      <formula>1.0001</formula>
      <formula>4</formula>
    </cfRule>
  </conditionalFormatting>
  <conditionalFormatting sqref="L252">
    <cfRule type="cellIs" dxfId="165" priority="159" operator="between">
      <formula>1.0001</formula>
      <formula>2.9999</formula>
    </cfRule>
    <cfRule type="cellIs" dxfId="164" priority="160" operator="between">
      <formula>0</formula>
      <formula>1</formula>
    </cfRule>
    <cfRule type="cellIs" dxfId="163" priority="161" operator="greaterThan">
      <formula>3</formula>
    </cfRule>
    <cfRule type="cellIs" dxfId="162" priority="162" operator="lessThan">
      <formula>0</formula>
    </cfRule>
  </conditionalFormatting>
  <conditionalFormatting sqref="M253">
    <cfRule type="cellIs" dxfId="161" priority="145" operator="between">
      <formula>-1.0001</formula>
      <formula>-4</formula>
    </cfRule>
    <cfRule type="cellIs" dxfId="160" priority="146" operator="between">
      <formula>-1</formula>
      <formula>1</formula>
    </cfRule>
    <cfRule type="cellIs" dxfId="159" priority="147" operator="greaterThan">
      <formula>4</formula>
    </cfRule>
    <cfRule type="cellIs" dxfId="158" priority="148" operator="lessThan">
      <formula>-4</formula>
    </cfRule>
    <cfRule type="cellIs" dxfId="157" priority="149" operator="between">
      <formula>1.0001</formula>
      <formula>4</formula>
    </cfRule>
  </conditionalFormatting>
  <conditionalFormatting sqref="L253">
    <cfRule type="cellIs" dxfId="156" priority="150" operator="between">
      <formula>1.0001</formula>
      <formula>2.9999</formula>
    </cfRule>
    <cfRule type="cellIs" dxfId="155" priority="151" operator="between">
      <formula>0</formula>
      <formula>1</formula>
    </cfRule>
    <cfRule type="cellIs" dxfId="154" priority="152" operator="greaterThan">
      <formula>3</formula>
    </cfRule>
    <cfRule type="cellIs" dxfId="153" priority="153" operator="lessThan">
      <formula>0</formula>
    </cfRule>
  </conditionalFormatting>
  <conditionalFormatting sqref="M255">
    <cfRule type="cellIs" dxfId="152" priority="136" operator="between">
      <formula>-1.0001</formula>
      <formula>-4</formula>
    </cfRule>
    <cfRule type="cellIs" dxfId="151" priority="137" operator="between">
      <formula>-1</formula>
      <formula>1</formula>
    </cfRule>
    <cfRule type="cellIs" dxfId="150" priority="138" operator="greaterThan">
      <formula>4</formula>
    </cfRule>
    <cfRule type="cellIs" dxfId="149" priority="139" operator="lessThan">
      <formula>-4</formula>
    </cfRule>
    <cfRule type="cellIs" dxfId="148" priority="140" operator="between">
      <formula>1.0001</formula>
      <formula>4</formula>
    </cfRule>
  </conditionalFormatting>
  <conditionalFormatting sqref="L255">
    <cfRule type="cellIs" dxfId="147" priority="141" operator="between">
      <formula>1.0001</formula>
      <formula>2.9999</formula>
    </cfRule>
    <cfRule type="cellIs" dxfId="146" priority="142" operator="between">
      <formula>0</formula>
      <formula>1</formula>
    </cfRule>
    <cfRule type="cellIs" dxfId="145" priority="143" operator="greaterThan">
      <formula>3</formula>
    </cfRule>
    <cfRule type="cellIs" dxfId="144" priority="144" operator="lessThan">
      <formula>0</formula>
    </cfRule>
  </conditionalFormatting>
  <conditionalFormatting sqref="M257">
    <cfRule type="cellIs" dxfId="143" priority="127" operator="between">
      <formula>-1.0001</formula>
      <formula>-4</formula>
    </cfRule>
    <cfRule type="cellIs" dxfId="142" priority="128" operator="between">
      <formula>-1</formula>
      <formula>1</formula>
    </cfRule>
    <cfRule type="cellIs" dxfId="141" priority="129" operator="greaterThan">
      <formula>4</formula>
    </cfRule>
    <cfRule type="cellIs" dxfId="140" priority="130" operator="lessThan">
      <formula>-4</formula>
    </cfRule>
    <cfRule type="cellIs" dxfId="139" priority="131" operator="between">
      <formula>1.0001</formula>
      <formula>4</formula>
    </cfRule>
  </conditionalFormatting>
  <conditionalFormatting sqref="L257">
    <cfRule type="cellIs" dxfId="138" priority="132" operator="between">
      <formula>1.0001</formula>
      <formula>2.9999</formula>
    </cfRule>
    <cfRule type="cellIs" dxfId="137" priority="133" operator="between">
      <formula>0</formula>
      <formula>1</formula>
    </cfRule>
    <cfRule type="cellIs" dxfId="136" priority="134" operator="greaterThan">
      <formula>3</formula>
    </cfRule>
    <cfRule type="cellIs" dxfId="135" priority="135" operator="lessThan">
      <formula>0</formula>
    </cfRule>
  </conditionalFormatting>
  <conditionalFormatting sqref="M259">
    <cfRule type="cellIs" dxfId="134" priority="118" operator="between">
      <formula>-1.0001</formula>
      <formula>-4</formula>
    </cfRule>
    <cfRule type="cellIs" dxfId="133" priority="119" operator="between">
      <formula>-1</formula>
      <formula>1</formula>
    </cfRule>
    <cfRule type="cellIs" dxfId="132" priority="120" operator="greaterThan">
      <formula>4</formula>
    </cfRule>
    <cfRule type="cellIs" dxfId="131" priority="121" operator="lessThan">
      <formula>-4</formula>
    </cfRule>
    <cfRule type="cellIs" dxfId="130" priority="122" operator="between">
      <formula>1.0001</formula>
      <formula>4</formula>
    </cfRule>
  </conditionalFormatting>
  <conditionalFormatting sqref="L259">
    <cfRule type="cellIs" dxfId="129" priority="123" operator="between">
      <formula>1.0001</formula>
      <formula>2.9999</formula>
    </cfRule>
    <cfRule type="cellIs" dxfId="128" priority="124" operator="between">
      <formula>0</formula>
      <formula>1</formula>
    </cfRule>
    <cfRule type="cellIs" dxfId="127" priority="125" operator="greaterThan">
      <formula>3</formula>
    </cfRule>
    <cfRule type="cellIs" dxfId="126" priority="126" operator="lessThan">
      <formula>0</formula>
    </cfRule>
  </conditionalFormatting>
  <conditionalFormatting sqref="M260">
    <cfRule type="cellIs" dxfId="125" priority="109" operator="between">
      <formula>-1.0001</formula>
      <formula>-4</formula>
    </cfRule>
    <cfRule type="cellIs" dxfId="124" priority="110" operator="between">
      <formula>-1</formula>
      <formula>1</formula>
    </cfRule>
    <cfRule type="cellIs" dxfId="123" priority="111" operator="greaterThan">
      <formula>4</formula>
    </cfRule>
    <cfRule type="cellIs" dxfId="122" priority="112" operator="lessThan">
      <formula>-4</formula>
    </cfRule>
    <cfRule type="cellIs" dxfId="121" priority="113" operator="between">
      <formula>1.0001</formula>
      <formula>4</formula>
    </cfRule>
  </conditionalFormatting>
  <conditionalFormatting sqref="L260">
    <cfRule type="cellIs" dxfId="120" priority="114" operator="between">
      <formula>1.0001</formula>
      <formula>2.9999</formula>
    </cfRule>
    <cfRule type="cellIs" dxfId="119" priority="115" operator="between">
      <formula>0</formula>
      <formula>1</formula>
    </cfRule>
    <cfRule type="cellIs" dxfId="118" priority="116" operator="greaterThan">
      <formula>3</formula>
    </cfRule>
    <cfRule type="cellIs" dxfId="117" priority="117" operator="lessThan">
      <formula>0</formula>
    </cfRule>
  </conditionalFormatting>
  <conditionalFormatting sqref="M268">
    <cfRule type="cellIs" dxfId="116" priority="100" operator="between">
      <formula>-1.0001</formula>
      <formula>-4</formula>
    </cfRule>
    <cfRule type="cellIs" dxfId="115" priority="101" operator="between">
      <formula>-1</formula>
      <formula>1</formula>
    </cfRule>
    <cfRule type="cellIs" dxfId="114" priority="102" operator="greaterThan">
      <formula>4</formula>
    </cfRule>
    <cfRule type="cellIs" dxfId="113" priority="103" operator="lessThan">
      <formula>-4</formula>
    </cfRule>
    <cfRule type="cellIs" dxfId="112" priority="104" operator="between">
      <formula>1.0001</formula>
      <formula>4</formula>
    </cfRule>
  </conditionalFormatting>
  <conditionalFormatting sqref="L268">
    <cfRule type="cellIs" dxfId="111" priority="105" operator="between">
      <formula>1.0001</formula>
      <formula>2.9999</formula>
    </cfRule>
    <cfRule type="cellIs" dxfId="110" priority="106" operator="between">
      <formula>0</formula>
      <formula>1</formula>
    </cfRule>
    <cfRule type="cellIs" dxfId="109" priority="107" operator="greaterThan">
      <formula>3</formula>
    </cfRule>
    <cfRule type="cellIs" dxfId="108" priority="108" operator="lessThan">
      <formula>0</formula>
    </cfRule>
  </conditionalFormatting>
  <conditionalFormatting sqref="M262">
    <cfRule type="cellIs" dxfId="107" priority="91" operator="between">
      <formula>-1.0001</formula>
      <formula>-4</formula>
    </cfRule>
    <cfRule type="cellIs" dxfId="106" priority="92" operator="between">
      <formula>-1</formula>
      <formula>1</formula>
    </cfRule>
    <cfRule type="cellIs" dxfId="105" priority="93" operator="greaterThan">
      <formula>4</formula>
    </cfRule>
    <cfRule type="cellIs" dxfId="104" priority="94" operator="lessThan">
      <formula>-4</formula>
    </cfRule>
    <cfRule type="cellIs" dxfId="103" priority="95" operator="between">
      <formula>1.0001</formula>
      <formula>4</formula>
    </cfRule>
  </conditionalFormatting>
  <conditionalFormatting sqref="L262">
    <cfRule type="cellIs" dxfId="102" priority="96" operator="between">
      <formula>1.0001</formula>
      <formula>2.9999</formula>
    </cfRule>
    <cfRule type="cellIs" dxfId="101" priority="97" operator="between">
      <formula>0</formula>
      <formula>1</formula>
    </cfRule>
    <cfRule type="cellIs" dxfId="100" priority="98" operator="greaterThan">
      <formula>3</formula>
    </cfRule>
    <cfRule type="cellIs" dxfId="99" priority="99" operator="lessThan">
      <formula>0</formula>
    </cfRule>
  </conditionalFormatting>
  <conditionalFormatting sqref="M263">
    <cfRule type="cellIs" dxfId="98" priority="82" operator="between">
      <formula>-1.0001</formula>
      <formula>-4</formula>
    </cfRule>
    <cfRule type="cellIs" dxfId="97" priority="83" operator="between">
      <formula>-1</formula>
      <formula>1</formula>
    </cfRule>
    <cfRule type="cellIs" dxfId="96" priority="84" operator="greaterThan">
      <formula>4</formula>
    </cfRule>
    <cfRule type="cellIs" dxfId="95" priority="85" operator="lessThan">
      <formula>-4</formula>
    </cfRule>
    <cfRule type="cellIs" dxfId="94" priority="86" operator="between">
      <formula>1.0001</formula>
      <formula>4</formula>
    </cfRule>
  </conditionalFormatting>
  <conditionalFormatting sqref="L263">
    <cfRule type="cellIs" dxfId="93" priority="87" operator="between">
      <formula>1.0001</formula>
      <formula>2.9999</formula>
    </cfRule>
    <cfRule type="cellIs" dxfId="92" priority="88" operator="between">
      <formula>0</formula>
      <formula>1</formula>
    </cfRule>
    <cfRule type="cellIs" dxfId="91" priority="89" operator="greaterThan">
      <formula>3</formula>
    </cfRule>
    <cfRule type="cellIs" dxfId="90" priority="90" operator="lessThan">
      <formula>0</formula>
    </cfRule>
  </conditionalFormatting>
  <conditionalFormatting sqref="M270">
    <cfRule type="cellIs" dxfId="89" priority="73" operator="between">
      <formula>-1.0001</formula>
      <formula>-4</formula>
    </cfRule>
    <cfRule type="cellIs" dxfId="88" priority="74" operator="between">
      <formula>-1</formula>
      <formula>1</formula>
    </cfRule>
    <cfRule type="cellIs" dxfId="87" priority="75" operator="greaterThan">
      <formula>4</formula>
    </cfRule>
    <cfRule type="cellIs" dxfId="86" priority="76" operator="lessThan">
      <formula>-4</formula>
    </cfRule>
    <cfRule type="cellIs" dxfId="85" priority="77" operator="between">
      <formula>1.0001</formula>
      <formula>4</formula>
    </cfRule>
  </conditionalFormatting>
  <conditionalFormatting sqref="L270">
    <cfRule type="cellIs" dxfId="84" priority="78" operator="between">
      <formula>1.0001</formula>
      <formula>2.9999</formula>
    </cfRule>
    <cfRule type="cellIs" dxfId="83" priority="79" operator="between">
      <formula>0</formula>
      <formula>1</formula>
    </cfRule>
    <cfRule type="cellIs" dxfId="82" priority="80" operator="greaterThan">
      <formula>3</formula>
    </cfRule>
    <cfRule type="cellIs" dxfId="81" priority="81" operator="lessThan">
      <formula>0</formula>
    </cfRule>
  </conditionalFormatting>
  <conditionalFormatting sqref="M271">
    <cfRule type="cellIs" dxfId="80" priority="64" operator="between">
      <formula>-1.0001</formula>
      <formula>-4</formula>
    </cfRule>
    <cfRule type="cellIs" dxfId="79" priority="65" operator="between">
      <formula>-1</formula>
      <formula>1</formula>
    </cfRule>
    <cfRule type="cellIs" dxfId="78" priority="66" operator="greaterThan">
      <formula>4</formula>
    </cfRule>
    <cfRule type="cellIs" dxfId="77" priority="67" operator="lessThan">
      <formula>-4</formula>
    </cfRule>
    <cfRule type="cellIs" dxfId="76" priority="68" operator="between">
      <formula>1.0001</formula>
      <formula>4</formula>
    </cfRule>
  </conditionalFormatting>
  <conditionalFormatting sqref="L271">
    <cfRule type="cellIs" dxfId="75" priority="69" operator="between">
      <formula>1.0001</formula>
      <formula>2.9999</formula>
    </cfRule>
    <cfRule type="cellIs" dxfId="74" priority="70" operator="between">
      <formula>0</formula>
      <formula>1</formula>
    </cfRule>
    <cfRule type="cellIs" dxfId="73" priority="71" operator="greaterThan">
      <formula>3</formula>
    </cfRule>
    <cfRule type="cellIs" dxfId="72" priority="72" operator="lessThan">
      <formula>0</formula>
    </cfRule>
  </conditionalFormatting>
  <conditionalFormatting sqref="M273">
    <cfRule type="cellIs" dxfId="71" priority="55" operator="between">
      <formula>-1.0001</formula>
      <formula>-4</formula>
    </cfRule>
    <cfRule type="cellIs" dxfId="70" priority="56" operator="between">
      <formula>-1</formula>
      <formula>1</formula>
    </cfRule>
    <cfRule type="cellIs" dxfId="69" priority="57" operator="greaterThan">
      <formula>4</formula>
    </cfRule>
    <cfRule type="cellIs" dxfId="68" priority="58" operator="lessThan">
      <formula>-4</formula>
    </cfRule>
    <cfRule type="cellIs" dxfId="67" priority="59" operator="between">
      <formula>1.0001</formula>
      <formula>4</formula>
    </cfRule>
  </conditionalFormatting>
  <conditionalFormatting sqref="L273">
    <cfRule type="cellIs" dxfId="66" priority="60" operator="between">
      <formula>1.0001</formula>
      <formula>2.9999</formula>
    </cfRule>
    <cfRule type="cellIs" dxfId="65" priority="61" operator="between">
      <formula>0</formula>
      <formula>1</formula>
    </cfRule>
    <cfRule type="cellIs" dxfId="64" priority="62" operator="greaterThan">
      <formula>3</formula>
    </cfRule>
    <cfRule type="cellIs" dxfId="63" priority="63" operator="lessThan">
      <formula>0</formula>
    </cfRule>
  </conditionalFormatting>
  <conditionalFormatting sqref="M274">
    <cfRule type="cellIs" dxfId="62" priority="46" operator="between">
      <formula>-1.0001</formula>
      <formula>-4</formula>
    </cfRule>
    <cfRule type="cellIs" dxfId="61" priority="47" operator="between">
      <formula>-1</formula>
      <formula>1</formula>
    </cfRule>
    <cfRule type="cellIs" dxfId="60" priority="48" operator="greaterThan">
      <formula>4</formula>
    </cfRule>
    <cfRule type="cellIs" dxfId="59" priority="49" operator="lessThan">
      <formula>-4</formula>
    </cfRule>
    <cfRule type="cellIs" dxfId="58" priority="50" operator="between">
      <formula>1.0001</formula>
      <formula>4</formula>
    </cfRule>
  </conditionalFormatting>
  <conditionalFormatting sqref="L274">
    <cfRule type="cellIs" dxfId="57" priority="51" operator="between">
      <formula>1.0001</formula>
      <formula>2.9999</formula>
    </cfRule>
    <cfRule type="cellIs" dxfId="56" priority="52" operator="between">
      <formula>0</formula>
      <formula>1</formula>
    </cfRule>
    <cfRule type="cellIs" dxfId="55" priority="53" operator="greaterThan">
      <formula>3</formula>
    </cfRule>
    <cfRule type="cellIs" dxfId="54" priority="54" operator="lessThan">
      <formula>0</formula>
    </cfRule>
  </conditionalFormatting>
  <conditionalFormatting sqref="M276">
    <cfRule type="cellIs" dxfId="53" priority="37" operator="between">
      <formula>-1.0001</formula>
      <formula>-4</formula>
    </cfRule>
    <cfRule type="cellIs" dxfId="52" priority="38" operator="between">
      <formula>-1</formula>
      <formula>1</formula>
    </cfRule>
    <cfRule type="cellIs" dxfId="51" priority="39" operator="greaterThan">
      <formula>4</formula>
    </cfRule>
    <cfRule type="cellIs" dxfId="50" priority="40" operator="lessThan">
      <formula>-4</formula>
    </cfRule>
    <cfRule type="cellIs" dxfId="49" priority="41" operator="between">
      <formula>1.0001</formula>
      <formula>4</formula>
    </cfRule>
  </conditionalFormatting>
  <conditionalFormatting sqref="L276">
    <cfRule type="cellIs" dxfId="48" priority="42" operator="between">
      <formula>1.0001</formula>
      <formula>2.9999</formula>
    </cfRule>
    <cfRule type="cellIs" dxfId="47" priority="43" operator="between">
      <formula>0</formula>
      <formula>1</formula>
    </cfRule>
    <cfRule type="cellIs" dxfId="46" priority="44" operator="greaterThan">
      <formula>3</formula>
    </cfRule>
    <cfRule type="cellIs" dxfId="45" priority="45" operator="lessThan">
      <formula>0</formula>
    </cfRule>
  </conditionalFormatting>
  <conditionalFormatting sqref="M278">
    <cfRule type="cellIs" dxfId="44" priority="28" operator="between">
      <formula>-1.0001</formula>
      <formula>-4</formula>
    </cfRule>
    <cfRule type="cellIs" dxfId="43" priority="29" operator="between">
      <formula>-1</formula>
      <formula>1</formula>
    </cfRule>
    <cfRule type="cellIs" dxfId="42" priority="30" operator="greaterThan">
      <formula>4</formula>
    </cfRule>
    <cfRule type="cellIs" dxfId="41" priority="31" operator="lessThan">
      <formula>-4</formula>
    </cfRule>
    <cfRule type="cellIs" dxfId="40" priority="32" operator="between">
      <formula>1.0001</formula>
      <formula>4</formula>
    </cfRule>
  </conditionalFormatting>
  <conditionalFormatting sqref="L278">
    <cfRule type="cellIs" dxfId="39" priority="33" operator="between">
      <formula>1.0001</formula>
      <formula>2.9999</formula>
    </cfRule>
    <cfRule type="cellIs" dxfId="38" priority="34" operator="between">
      <formula>0</formula>
      <formula>1</formula>
    </cfRule>
    <cfRule type="cellIs" dxfId="37" priority="35" operator="greaterThan">
      <formula>3</formula>
    </cfRule>
    <cfRule type="cellIs" dxfId="36" priority="36" operator="lessThan">
      <formula>0</formula>
    </cfRule>
  </conditionalFormatting>
  <conditionalFormatting sqref="M265">
    <cfRule type="cellIs" dxfId="35" priority="19" operator="between">
      <formula>-1.0001</formula>
      <formula>-4</formula>
    </cfRule>
    <cfRule type="cellIs" dxfId="34" priority="20" operator="between">
      <formula>-1</formula>
      <formula>1</formula>
    </cfRule>
    <cfRule type="cellIs" dxfId="33" priority="21" operator="greaterThan">
      <formula>4</formula>
    </cfRule>
    <cfRule type="cellIs" dxfId="32" priority="22" operator="lessThan">
      <formula>-4</formula>
    </cfRule>
    <cfRule type="cellIs" dxfId="31" priority="23" operator="between">
      <formula>1.0001</formula>
      <formula>4</formula>
    </cfRule>
  </conditionalFormatting>
  <conditionalFormatting sqref="L265">
    <cfRule type="cellIs" dxfId="30" priority="24" operator="between">
      <formula>1.0001</formula>
      <formula>2.9999</formula>
    </cfRule>
    <cfRule type="cellIs" dxfId="29" priority="25" operator="between">
      <formula>0</formula>
      <formula>1</formula>
    </cfRule>
    <cfRule type="cellIs" dxfId="28" priority="26" operator="greaterThan">
      <formula>3</formula>
    </cfRule>
    <cfRule type="cellIs" dxfId="27" priority="27" operator="lessThan">
      <formula>0</formula>
    </cfRule>
  </conditionalFormatting>
  <conditionalFormatting sqref="M280">
    <cfRule type="cellIs" dxfId="26" priority="10" operator="between">
      <formula>-1.0001</formula>
      <formula>-4</formula>
    </cfRule>
    <cfRule type="cellIs" dxfId="25" priority="11" operator="between">
      <formula>-1</formula>
      <formula>1</formula>
    </cfRule>
    <cfRule type="cellIs" dxfId="24" priority="12" operator="greaterThan">
      <formula>4</formula>
    </cfRule>
    <cfRule type="cellIs" dxfId="23" priority="13" operator="lessThan">
      <formula>-4</formula>
    </cfRule>
    <cfRule type="cellIs" dxfId="22" priority="14" operator="between">
      <formula>1.0001</formula>
      <formula>4</formula>
    </cfRule>
  </conditionalFormatting>
  <conditionalFormatting sqref="L280">
    <cfRule type="cellIs" dxfId="21" priority="15" operator="between">
      <formula>1.0001</formula>
      <formula>2.9999</formula>
    </cfRule>
    <cfRule type="cellIs" dxfId="20" priority="16" operator="between">
      <formula>0</formula>
      <formula>1</formula>
    </cfRule>
    <cfRule type="cellIs" dxfId="19" priority="17" operator="greaterThan">
      <formula>3</formula>
    </cfRule>
    <cfRule type="cellIs" dxfId="18" priority="18" operator="lessThan">
      <formula>0</formula>
    </cfRule>
  </conditionalFormatting>
  <conditionalFormatting sqref="M281">
    <cfRule type="cellIs" dxfId="17" priority="1" operator="between">
      <formula>-1.0001</formula>
      <formula>-4</formula>
    </cfRule>
    <cfRule type="cellIs" dxfId="16" priority="2" operator="between">
      <formula>-1</formula>
      <formula>1</formula>
    </cfRule>
    <cfRule type="cellIs" dxfId="15" priority="3" operator="greaterThan">
      <formula>4</formula>
    </cfRule>
    <cfRule type="cellIs" dxfId="14" priority="4" operator="lessThan">
      <formula>-4</formula>
    </cfRule>
    <cfRule type="cellIs" dxfId="13" priority="5" operator="between">
      <formula>1.0001</formula>
      <formula>4</formula>
    </cfRule>
  </conditionalFormatting>
  <conditionalFormatting sqref="L281">
    <cfRule type="cellIs" dxfId="7" priority="6" operator="between">
      <formula>1.0001</formula>
      <formula>2.9999</formula>
    </cfRule>
    <cfRule type="cellIs" dxfId="6" priority="7" operator="between">
      <formula>0</formula>
      <formula>1</formula>
    </cfRule>
    <cfRule type="cellIs" dxfId="5" priority="8" operator="greaterThan">
      <formula>3</formula>
    </cfRule>
    <cfRule type="cellIs" dxfId="4" priority="9" operator="lessThan">
      <formula>0</formula>
    </cfRule>
  </conditionalFormatting>
  <dataValidations count="1">
    <dataValidation type="date" errorStyle="warning" operator="greaterThanOrEqual" allowBlank="1" showErrorMessage="1" errorTitle="Invalid Date" error="Please enter in DD/MM/YYYY format eg: 22/10/YYYY" sqref="C121">
      <formula1>40770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 user</dc:creator>
  <cp:lastModifiedBy>saber</cp:lastModifiedBy>
  <dcterms:created xsi:type="dcterms:W3CDTF">2012-10-14T13:18:21Z</dcterms:created>
  <dcterms:modified xsi:type="dcterms:W3CDTF">2013-04-10T07:27:16Z</dcterms:modified>
</cp:coreProperties>
</file>