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8445" tabRatio="601" firstSheet="2" activeTab="10"/>
  </bookViews>
  <sheets>
    <sheet name="Legend" sheetId="2" r:id="rId1"/>
    <sheet name="As of 13 July  " sheetId="1" r:id="rId2"/>
    <sheet name="As of 9 Aug" sheetId="4" r:id="rId3"/>
    <sheet name="As of 13 Aug " sheetId="5" state="hidden" r:id="rId4"/>
    <sheet name="As of 21 Aug" sheetId="6" r:id="rId5"/>
    <sheet name="As of 1 Sept" sheetId="7" state="hidden" r:id="rId6"/>
    <sheet name="As of 1 oct" sheetId="10" state="hidden" r:id="rId7"/>
    <sheet name="As of 10 Oct" sheetId="11" r:id="rId8"/>
    <sheet name="As of 13 Nov" sheetId="12" r:id="rId9"/>
    <sheet name="As of 28 Nov 12" sheetId="13" r:id="rId10"/>
    <sheet name="30 Nov 12" sheetId="14" r:id="rId11"/>
  </sheets>
  <calcPr calcId="125725"/>
</workbook>
</file>

<file path=xl/calcChain.xml><?xml version="1.0" encoding="utf-8"?>
<calcChain xmlns="http://schemas.openxmlformats.org/spreadsheetml/2006/main">
  <c r="I152" i="14"/>
  <c r="F152"/>
  <c r="I151"/>
  <c r="F151"/>
  <c r="I150"/>
  <c r="F150"/>
  <c r="I149"/>
  <c r="F149"/>
  <c r="I147"/>
  <c r="F147"/>
  <c r="I146"/>
  <c r="F146"/>
  <c r="I145"/>
  <c r="F145"/>
  <c r="I144"/>
  <c r="F144"/>
  <c r="I143"/>
  <c r="F143"/>
  <c r="I142"/>
  <c r="F142"/>
  <c r="I141"/>
  <c r="F141"/>
  <c r="I140"/>
  <c r="F140"/>
  <c r="I139"/>
  <c r="F139"/>
  <c r="I138"/>
  <c r="F138"/>
  <c r="I137"/>
  <c r="F137"/>
  <c r="I136"/>
  <c r="F136"/>
  <c r="I135"/>
  <c r="F135"/>
  <c r="I134"/>
  <c r="F134"/>
  <c r="I133"/>
  <c r="F133"/>
  <c r="I132"/>
  <c r="F132"/>
  <c r="I131"/>
  <c r="F131"/>
  <c r="I130"/>
  <c r="F130"/>
  <c r="I129"/>
  <c r="F129"/>
  <c r="I128"/>
  <c r="F128"/>
  <c r="I127"/>
  <c r="F127"/>
  <c r="I126"/>
  <c r="F126"/>
  <c r="I125"/>
  <c r="F125"/>
  <c r="I124"/>
  <c r="F124"/>
  <c r="I123"/>
  <c r="F123"/>
  <c r="I122"/>
  <c r="F122"/>
  <c r="I121"/>
  <c r="F121"/>
  <c r="F120"/>
  <c r="F119"/>
  <c r="F118"/>
  <c r="F117"/>
  <c r="F116"/>
  <c r="F115"/>
  <c r="F114"/>
  <c r="F113"/>
  <c r="F112"/>
  <c r="F111"/>
  <c r="F110"/>
  <c r="F109"/>
  <c r="I108"/>
  <c r="F108"/>
  <c r="P108" s="1"/>
  <c r="I107"/>
  <c r="F107"/>
  <c r="P107" s="1"/>
  <c r="I106"/>
  <c r="F106"/>
  <c r="P106" s="1"/>
  <c r="P105"/>
  <c r="I104"/>
  <c r="F104"/>
  <c r="P104" s="1"/>
  <c r="I103"/>
  <c r="F103"/>
  <c r="P103" s="1"/>
  <c r="I102"/>
  <c r="F102"/>
  <c r="P102" s="1"/>
  <c r="I101"/>
  <c r="F101"/>
  <c r="P101" s="1"/>
  <c r="F100"/>
  <c r="P100" s="1"/>
  <c r="F99"/>
  <c r="F98"/>
  <c r="F97"/>
  <c r="P97" s="1"/>
  <c r="I96"/>
  <c r="F96"/>
  <c r="P96" s="1"/>
  <c r="I95"/>
  <c r="F95"/>
  <c r="P95" s="1"/>
  <c r="I94"/>
  <c r="F94"/>
  <c r="P94" s="1"/>
  <c r="I93"/>
  <c r="F93"/>
  <c r="P93" s="1"/>
  <c r="I92"/>
  <c r="F92"/>
  <c r="P92" s="1"/>
  <c r="I91"/>
  <c r="F91"/>
  <c r="P91" s="1"/>
  <c r="I90"/>
  <c r="F90"/>
  <c r="P90" s="1"/>
  <c r="I89"/>
  <c r="F89"/>
  <c r="P89" s="1"/>
  <c r="I88"/>
  <c r="F88"/>
  <c r="P88" s="1"/>
  <c r="F87"/>
  <c r="F86"/>
  <c r="I85"/>
  <c r="F85"/>
  <c r="P85" s="1"/>
  <c r="I84"/>
  <c r="F84"/>
  <c r="P84" s="1"/>
  <c r="I83"/>
  <c r="F83"/>
  <c r="P83" s="1"/>
  <c r="I82"/>
  <c r="F82"/>
  <c r="P82" s="1"/>
  <c r="I81"/>
  <c r="F81"/>
  <c r="P81" s="1"/>
  <c r="F80"/>
  <c r="F79"/>
  <c r="I78"/>
  <c r="F78"/>
  <c r="P78" s="1"/>
  <c r="I77"/>
  <c r="F77"/>
  <c r="P77" s="1"/>
  <c r="F76"/>
  <c r="F75"/>
  <c r="F74"/>
  <c r="P74" s="1"/>
  <c r="F73"/>
  <c r="F72"/>
  <c r="F71"/>
  <c r="F70"/>
  <c r="F69"/>
  <c r="F68"/>
  <c r="F67"/>
  <c r="P67" s="1"/>
  <c r="I66"/>
  <c r="F66"/>
  <c r="P66" s="1"/>
  <c r="I65"/>
  <c r="F65"/>
  <c r="P65" s="1"/>
  <c r="I64"/>
  <c r="F64"/>
  <c r="P64" s="1"/>
  <c r="I63"/>
  <c r="F63"/>
  <c r="P63" s="1"/>
  <c r="I62"/>
  <c r="F62"/>
  <c r="P62" s="1"/>
  <c r="I61"/>
  <c r="F61"/>
  <c r="P61" s="1"/>
  <c r="I60"/>
  <c r="F60"/>
  <c r="P60" s="1"/>
  <c r="F59"/>
  <c r="F58"/>
  <c r="I57"/>
  <c r="F57"/>
  <c r="P57" s="1"/>
  <c r="I56"/>
  <c r="F56"/>
  <c r="P56" s="1"/>
  <c r="I55"/>
  <c r="F55"/>
  <c r="P55" s="1"/>
  <c r="I54"/>
  <c r="F54"/>
  <c r="P54" s="1"/>
  <c r="I53"/>
  <c r="F53"/>
  <c r="P53" s="1"/>
  <c r="F52"/>
  <c r="F51"/>
  <c r="I50"/>
  <c r="F50"/>
  <c r="P50" s="1"/>
  <c r="I49"/>
  <c r="P49" s="1"/>
  <c r="F49"/>
  <c r="N49" s="1"/>
  <c r="P48"/>
  <c r="I48"/>
  <c r="F48"/>
  <c r="N48" s="1"/>
  <c r="P47"/>
  <c r="I47"/>
  <c r="F47"/>
  <c r="N47" s="1"/>
  <c r="P46"/>
  <c r="N46"/>
  <c r="I45"/>
  <c r="P45" s="1"/>
  <c r="F45"/>
  <c r="N45" s="1"/>
  <c r="I44"/>
  <c r="P44" s="1"/>
  <c r="F44"/>
  <c r="N44" s="1"/>
  <c r="P43"/>
  <c r="I43"/>
  <c r="F43"/>
  <c r="N43" s="1"/>
  <c r="I42"/>
  <c r="P42" s="1"/>
  <c r="F42"/>
  <c r="N42" s="1"/>
  <c r="I41"/>
  <c r="P41" s="1"/>
  <c r="F41"/>
  <c r="N41" s="1"/>
  <c r="I40"/>
  <c r="P40" s="1"/>
  <c r="F40"/>
  <c r="N40" s="1"/>
  <c r="I39"/>
  <c r="P39" s="1"/>
  <c r="F39"/>
  <c r="N39" s="1"/>
  <c r="I38"/>
  <c r="P38" s="1"/>
  <c r="F38"/>
  <c r="N38" s="1"/>
  <c r="P37"/>
  <c r="I37"/>
  <c r="F37"/>
  <c r="N37" s="1"/>
  <c r="I36"/>
  <c r="P36" s="1"/>
  <c r="F36"/>
  <c r="N36" s="1"/>
  <c r="P35"/>
  <c r="I35"/>
  <c r="F35"/>
  <c r="N35" s="1"/>
  <c r="I34"/>
  <c r="P34" s="1"/>
  <c r="F34"/>
  <c r="N34" s="1"/>
  <c r="I33"/>
  <c r="P33" s="1"/>
  <c r="F33"/>
  <c r="N33" s="1"/>
  <c r="I32"/>
  <c r="P32" s="1"/>
  <c r="F32"/>
  <c r="N32" s="1"/>
  <c r="I31"/>
  <c r="P31" s="1"/>
  <c r="F31"/>
  <c r="N31" s="1"/>
  <c r="I30"/>
  <c r="P30" s="1"/>
  <c r="F30"/>
  <c r="N30" s="1"/>
  <c r="I29"/>
  <c r="P29" s="1"/>
  <c r="F29"/>
  <c r="N29" s="1"/>
  <c r="P28"/>
  <c r="I28"/>
  <c r="F28"/>
  <c r="N28" s="1"/>
  <c r="I27"/>
  <c r="P27" s="1"/>
  <c r="F27"/>
  <c r="N27" s="1"/>
  <c r="P26"/>
  <c r="N26"/>
  <c r="P25"/>
  <c r="I25"/>
  <c r="F25"/>
  <c r="N25" s="1"/>
  <c r="P24"/>
  <c r="I24"/>
  <c r="F24"/>
  <c r="N24" s="1"/>
  <c r="I23"/>
  <c r="P23" s="1"/>
  <c r="F23"/>
  <c r="N23" s="1"/>
  <c r="P22"/>
  <c r="I22"/>
  <c r="F22"/>
  <c r="N22" s="1"/>
  <c r="I21"/>
  <c r="P21" s="1"/>
  <c r="F21"/>
  <c r="N21" s="1"/>
  <c r="I20"/>
  <c r="P20" s="1"/>
  <c r="F20"/>
  <c r="N20" s="1"/>
  <c r="P19"/>
  <c r="I19"/>
  <c r="F19"/>
  <c r="N19" s="1"/>
  <c r="I18"/>
  <c r="P18" s="1"/>
  <c r="F18"/>
  <c r="N18" s="1"/>
  <c r="P17"/>
  <c r="N17"/>
  <c r="P16"/>
  <c r="I16"/>
  <c r="F16"/>
  <c r="N16" s="1"/>
  <c r="P15"/>
  <c r="N15"/>
  <c r="P14"/>
  <c r="I14"/>
  <c r="F14"/>
  <c r="N14" s="1"/>
  <c r="P13"/>
  <c r="I13"/>
  <c r="F13"/>
  <c r="N13" s="1"/>
  <c r="I12"/>
  <c r="P12" s="1"/>
  <c r="F12"/>
  <c r="N12" s="1"/>
  <c r="P11"/>
  <c r="I11"/>
  <c r="F11"/>
  <c r="N11" s="1"/>
  <c r="I10"/>
  <c r="P10" s="1"/>
  <c r="F10"/>
  <c r="N10" s="1"/>
  <c r="I9"/>
  <c r="P9" s="1"/>
  <c r="F9"/>
  <c r="N9" s="1"/>
  <c r="I8"/>
  <c r="P8" s="1"/>
  <c r="F8"/>
  <c r="N8" s="1"/>
  <c r="I7"/>
  <c r="P7" s="1"/>
  <c r="F7"/>
  <c r="N7" s="1"/>
  <c r="I6"/>
  <c r="P6" s="1"/>
  <c r="F6"/>
  <c r="N6" s="1"/>
  <c r="I5"/>
  <c r="P5" s="1"/>
  <c r="F5"/>
  <c r="N5" s="1"/>
  <c r="I4"/>
  <c r="P4" s="1"/>
  <c r="F4"/>
  <c r="N4" s="1"/>
  <c r="I3"/>
  <c r="P3" s="1"/>
  <c r="F3"/>
  <c r="N3" s="1"/>
  <c r="I108" i="13"/>
  <c r="P108"/>
  <c r="I145"/>
  <c r="I146"/>
  <c r="I147"/>
  <c r="I141"/>
  <c r="I137"/>
  <c r="I135"/>
  <c r="I136"/>
  <c r="I134"/>
  <c r="I133"/>
  <c r="I139"/>
  <c r="I140"/>
  <c r="I138"/>
  <c r="F152"/>
  <c r="F151"/>
  <c r="I150"/>
  <c r="F150"/>
  <c r="I149"/>
  <c r="F149"/>
  <c r="F147"/>
  <c r="F146"/>
  <c r="F145"/>
  <c r="I144"/>
  <c r="F144"/>
  <c r="I143"/>
  <c r="F143"/>
  <c r="I142"/>
  <c r="F142"/>
  <c r="F141"/>
  <c r="F140"/>
  <c r="F139"/>
  <c r="F138"/>
  <c r="F137"/>
  <c r="F136"/>
  <c r="F135"/>
  <c r="F134"/>
  <c r="F133"/>
  <c r="I132"/>
  <c r="F132"/>
  <c r="I131"/>
  <c r="F131"/>
  <c r="I130"/>
  <c r="F130"/>
  <c r="I129"/>
  <c r="F129"/>
  <c r="I128"/>
  <c r="F128"/>
  <c r="I127"/>
  <c r="F127"/>
  <c r="I126"/>
  <c r="F126"/>
  <c r="I125"/>
  <c r="F125"/>
  <c r="I124"/>
  <c r="F124"/>
  <c r="I123"/>
  <c r="F123"/>
  <c r="I122"/>
  <c r="F122"/>
  <c r="I121"/>
  <c r="F121"/>
  <c r="F120"/>
  <c r="F119"/>
  <c r="F118"/>
  <c r="F117"/>
  <c r="F116"/>
  <c r="F115"/>
  <c r="F114"/>
  <c r="F113"/>
  <c r="F112"/>
  <c r="F111"/>
  <c r="F110"/>
  <c r="F109"/>
  <c r="F108"/>
  <c r="I107"/>
  <c r="F107"/>
  <c r="P107" s="1"/>
  <c r="I106"/>
  <c r="F106"/>
  <c r="P106" s="1"/>
  <c r="P105"/>
  <c r="I104"/>
  <c r="F104"/>
  <c r="I103"/>
  <c r="F103"/>
  <c r="I102"/>
  <c r="F102"/>
  <c r="I101"/>
  <c r="F101"/>
  <c r="F100"/>
  <c r="P100" s="1"/>
  <c r="F99"/>
  <c r="F98"/>
  <c r="F97"/>
  <c r="P97" s="1"/>
  <c r="I96"/>
  <c r="F96"/>
  <c r="I95"/>
  <c r="F95"/>
  <c r="I94"/>
  <c r="F94"/>
  <c r="I93"/>
  <c r="F93"/>
  <c r="I92"/>
  <c r="F92"/>
  <c r="I91"/>
  <c r="F91"/>
  <c r="I90"/>
  <c r="F90"/>
  <c r="I89"/>
  <c r="F89"/>
  <c r="I88"/>
  <c r="F88"/>
  <c r="P88" s="1"/>
  <c r="F87"/>
  <c r="F86"/>
  <c r="I85"/>
  <c r="F85"/>
  <c r="I84"/>
  <c r="F84"/>
  <c r="I83"/>
  <c r="F83"/>
  <c r="I82"/>
  <c r="F82"/>
  <c r="P82" s="1"/>
  <c r="I81"/>
  <c r="F81"/>
  <c r="F80"/>
  <c r="F79"/>
  <c r="I78"/>
  <c r="F78"/>
  <c r="I77"/>
  <c r="F77"/>
  <c r="F76"/>
  <c r="F75"/>
  <c r="F74"/>
  <c r="P74" s="1"/>
  <c r="F73"/>
  <c r="F72"/>
  <c r="F71"/>
  <c r="F70"/>
  <c r="F69"/>
  <c r="F68"/>
  <c r="F67"/>
  <c r="P67" s="1"/>
  <c r="I66"/>
  <c r="F66"/>
  <c r="I65"/>
  <c r="F65"/>
  <c r="I64"/>
  <c r="F64"/>
  <c r="P64" s="1"/>
  <c r="I63"/>
  <c r="F63"/>
  <c r="I62"/>
  <c r="F62"/>
  <c r="I61"/>
  <c r="F61"/>
  <c r="I60"/>
  <c r="F60"/>
  <c r="F59"/>
  <c r="F58"/>
  <c r="I57"/>
  <c r="F57"/>
  <c r="I56"/>
  <c r="F56"/>
  <c r="I55"/>
  <c r="F55"/>
  <c r="P55" s="1"/>
  <c r="I54"/>
  <c r="F54"/>
  <c r="I53"/>
  <c r="F53"/>
  <c r="F52"/>
  <c r="F51"/>
  <c r="I50"/>
  <c r="F50"/>
  <c r="P50" s="1"/>
  <c r="I49"/>
  <c r="F49"/>
  <c r="I48"/>
  <c r="F48"/>
  <c r="N48" s="1"/>
  <c r="I47"/>
  <c r="F47"/>
  <c r="N47" s="1"/>
  <c r="P46"/>
  <c r="N46"/>
  <c r="I45"/>
  <c r="F45"/>
  <c r="I44"/>
  <c r="F44"/>
  <c r="I43"/>
  <c r="F43"/>
  <c r="N43" s="1"/>
  <c r="I42"/>
  <c r="F42"/>
  <c r="N42" s="1"/>
  <c r="I41"/>
  <c r="F41"/>
  <c r="N41" s="1"/>
  <c r="I40"/>
  <c r="F40"/>
  <c r="N40" s="1"/>
  <c r="I39"/>
  <c r="F39"/>
  <c r="N39" s="1"/>
  <c r="I38"/>
  <c r="F38"/>
  <c r="N38" s="1"/>
  <c r="I37"/>
  <c r="F37"/>
  <c r="N37" s="1"/>
  <c r="I36"/>
  <c r="F36"/>
  <c r="I35"/>
  <c r="F35"/>
  <c r="N35" s="1"/>
  <c r="I34"/>
  <c r="F34"/>
  <c r="N34" s="1"/>
  <c r="I33"/>
  <c r="F33"/>
  <c r="N33" s="1"/>
  <c r="I32"/>
  <c r="F32"/>
  <c r="N32" s="1"/>
  <c r="I31"/>
  <c r="F31"/>
  <c r="N31" s="1"/>
  <c r="I30"/>
  <c r="F30"/>
  <c r="N30" s="1"/>
  <c r="I29"/>
  <c r="F29"/>
  <c r="N29" s="1"/>
  <c r="I28"/>
  <c r="F28"/>
  <c r="N28" s="1"/>
  <c r="I27"/>
  <c r="F27"/>
  <c r="P26"/>
  <c r="N26"/>
  <c r="I25"/>
  <c r="F25"/>
  <c r="N25" s="1"/>
  <c r="I24"/>
  <c r="F24"/>
  <c r="N24" s="1"/>
  <c r="I23"/>
  <c r="F23"/>
  <c r="I22"/>
  <c r="F22"/>
  <c r="N22" s="1"/>
  <c r="I21"/>
  <c r="F21"/>
  <c r="N21" s="1"/>
  <c r="I20"/>
  <c r="F20"/>
  <c r="N20" s="1"/>
  <c r="I19"/>
  <c r="F19"/>
  <c r="N19" s="1"/>
  <c r="I18"/>
  <c r="F18"/>
  <c r="P17"/>
  <c r="N17"/>
  <c r="I16"/>
  <c r="F16"/>
  <c r="N16" s="1"/>
  <c r="P15"/>
  <c r="N15"/>
  <c r="I14"/>
  <c r="F14"/>
  <c r="N14" s="1"/>
  <c r="I13"/>
  <c r="F13"/>
  <c r="N13" s="1"/>
  <c r="I12"/>
  <c r="F12"/>
  <c r="N12" s="1"/>
  <c r="I11"/>
  <c r="F11"/>
  <c r="N11" s="1"/>
  <c r="I10"/>
  <c r="F10"/>
  <c r="I9"/>
  <c r="F9"/>
  <c r="I8"/>
  <c r="F8"/>
  <c r="I7"/>
  <c r="F7"/>
  <c r="I6"/>
  <c r="F6"/>
  <c r="I5"/>
  <c r="F5"/>
  <c r="I4"/>
  <c r="F4"/>
  <c r="I3"/>
  <c r="F3"/>
  <c r="I149" i="12"/>
  <c r="I148"/>
  <c r="F145"/>
  <c r="F144"/>
  <c r="F143"/>
  <c r="F142"/>
  <c r="I121"/>
  <c r="I131"/>
  <c r="I132"/>
  <c r="I123"/>
  <c r="I124"/>
  <c r="I125"/>
  <c r="I122"/>
  <c r="I128"/>
  <c r="I129"/>
  <c r="I130"/>
  <c r="I126"/>
  <c r="F127"/>
  <c r="F128"/>
  <c r="F129"/>
  <c r="F130"/>
  <c r="I127"/>
  <c r="F151"/>
  <c r="F150"/>
  <c r="F149"/>
  <c r="F148"/>
  <c r="F146"/>
  <c r="F141"/>
  <c r="F140"/>
  <c r="F139"/>
  <c r="F138"/>
  <c r="F137"/>
  <c r="F136"/>
  <c r="F135"/>
  <c r="F134"/>
  <c r="F133"/>
  <c r="F132"/>
  <c r="F131"/>
  <c r="F125"/>
  <c r="F124"/>
  <c r="F123"/>
  <c r="F122"/>
  <c r="F121"/>
  <c r="F126"/>
  <c r="F120"/>
  <c r="F119"/>
  <c r="F118"/>
  <c r="F117"/>
  <c r="F116"/>
  <c r="F115"/>
  <c r="F114"/>
  <c r="F113"/>
  <c r="F112"/>
  <c r="F111"/>
  <c r="F110"/>
  <c r="F109"/>
  <c r="F108"/>
  <c r="I107"/>
  <c r="F107"/>
  <c r="P107" s="1"/>
  <c r="I106"/>
  <c r="F106"/>
  <c r="P106" s="1"/>
  <c r="P105"/>
  <c r="I104"/>
  <c r="F104"/>
  <c r="I103"/>
  <c r="F103"/>
  <c r="I102"/>
  <c r="F102"/>
  <c r="I101"/>
  <c r="F101"/>
  <c r="F100"/>
  <c r="P100" s="1"/>
  <c r="F99"/>
  <c r="F98"/>
  <c r="F97"/>
  <c r="P97" s="1"/>
  <c r="I96"/>
  <c r="F96"/>
  <c r="I95"/>
  <c r="F95"/>
  <c r="I94"/>
  <c r="F94"/>
  <c r="I93"/>
  <c r="F93"/>
  <c r="I92"/>
  <c r="F92"/>
  <c r="I91"/>
  <c r="F91"/>
  <c r="I90"/>
  <c r="F90"/>
  <c r="I89"/>
  <c r="F89"/>
  <c r="I88"/>
  <c r="F88"/>
  <c r="P88" s="1"/>
  <c r="F87"/>
  <c r="F86"/>
  <c r="I85"/>
  <c r="F85"/>
  <c r="I84"/>
  <c r="F84"/>
  <c r="I83"/>
  <c r="F83"/>
  <c r="I82"/>
  <c r="F82"/>
  <c r="P82" s="1"/>
  <c r="I81"/>
  <c r="F81"/>
  <c r="F80"/>
  <c r="F79"/>
  <c r="I78"/>
  <c r="F78"/>
  <c r="I77"/>
  <c r="F77"/>
  <c r="F76"/>
  <c r="F75"/>
  <c r="F74"/>
  <c r="P74" s="1"/>
  <c r="F73"/>
  <c r="F72"/>
  <c r="F71"/>
  <c r="F70"/>
  <c r="F69"/>
  <c r="F68"/>
  <c r="F67"/>
  <c r="P67" s="1"/>
  <c r="I66"/>
  <c r="F66"/>
  <c r="I65"/>
  <c r="F65"/>
  <c r="I64"/>
  <c r="F64"/>
  <c r="P64" s="1"/>
  <c r="I63"/>
  <c r="F63"/>
  <c r="I62"/>
  <c r="F62"/>
  <c r="I61"/>
  <c r="F61"/>
  <c r="I60"/>
  <c r="F60"/>
  <c r="F59"/>
  <c r="F58"/>
  <c r="I57"/>
  <c r="F57"/>
  <c r="I56"/>
  <c r="F56"/>
  <c r="I55"/>
  <c r="F55"/>
  <c r="P55" s="1"/>
  <c r="I54"/>
  <c r="F54"/>
  <c r="I53"/>
  <c r="F53"/>
  <c r="F52"/>
  <c r="F51"/>
  <c r="I50"/>
  <c r="F50"/>
  <c r="P50" s="1"/>
  <c r="I49"/>
  <c r="F49"/>
  <c r="I48"/>
  <c r="F48"/>
  <c r="P48" s="1"/>
  <c r="I47"/>
  <c r="F47"/>
  <c r="P47" s="1"/>
  <c r="P46"/>
  <c r="N46"/>
  <c r="I45"/>
  <c r="F45"/>
  <c r="I44"/>
  <c r="F44"/>
  <c r="I43"/>
  <c r="F43"/>
  <c r="P43" s="1"/>
  <c r="I42"/>
  <c r="F42"/>
  <c r="I41"/>
  <c r="F41"/>
  <c r="I40"/>
  <c r="F40"/>
  <c r="I39"/>
  <c r="F39"/>
  <c r="I38"/>
  <c r="F38"/>
  <c r="I37"/>
  <c r="F37"/>
  <c r="P37" s="1"/>
  <c r="I36"/>
  <c r="F36"/>
  <c r="I35"/>
  <c r="F35"/>
  <c r="P35" s="1"/>
  <c r="I34"/>
  <c r="F34"/>
  <c r="I33"/>
  <c r="F33"/>
  <c r="I32"/>
  <c r="F32"/>
  <c r="I31"/>
  <c r="F31"/>
  <c r="I30"/>
  <c r="F30"/>
  <c r="I29"/>
  <c r="F29"/>
  <c r="I28"/>
  <c r="F28"/>
  <c r="P28" s="1"/>
  <c r="I27"/>
  <c r="F27"/>
  <c r="P26"/>
  <c r="N26"/>
  <c r="I25"/>
  <c r="F25"/>
  <c r="P25" s="1"/>
  <c r="I24"/>
  <c r="F24"/>
  <c r="P24" s="1"/>
  <c r="I23"/>
  <c r="F23"/>
  <c r="I22"/>
  <c r="F22"/>
  <c r="P22" s="1"/>
  <c r="I21"/>
  <c r="F21"/>
  <c r="I20"/>
  <c r="F20"/>
  <c r="I19"/>
  <c r="F19"/>
  <c r="P19" s="1"/>
  <c r="I18"/>
  <c r="F18"/>
  <c r="P17"/>
  <c r="N17"/>
  <c r="I16"/>
  <c r="F16"/>
  <c r="P16" s="1"/>
  <c r="P15"/>
  <c r="N15"/>
  <c r="I14"/>
  <c r="F14"/>
  <c r="P14" s="1"/>
  <c r="I13"/>
  <c r="F13"/>
  <c r="P13" s="1"/>
  <c r="I12"/>
  <c r="F12"/>
  <c r="I11"/>
  <c r="F11"/>
  <c r="P11" s="1"/>
  <c r="I10"/>
  <c r="F10"/>
  <c r="I9"/>
  <c r="F9"/>
  <c r="I8"/>
  <c r="F8"/>
  <c r="I7"/>
  <c r="F7"/>
  <c r="I6"/>
  <c r="F6"/>
  <c r="I5"/>
  <c r="F5"/>
  <c r="I4"/>
  <c r="F4"/>
  <c r="I3"/>
  <c r="F3"/>
  <c r="P15" i="11"/>
  <c r="P17"/>
  <c r="P26"/>
  <c r="P46"/>
  <c r="P105"/>
  <c r="P3" i="13" l="1"/>
  <c r="P4"/>
  <c r="P5"/>
  <c r="P6"/>
  <c r="P7"/>
  <c r="P8"/>
  <c r="P9"/>
  <c r="P10"/>
  <c r="P18"/>
  <c r="P23"/>
  <c r="P27"/>
  <c r="P36"/>
  <c r="P44"/>
  <c r="P45"/>
  <c r="P49"/>
  <c r="P13"/>
  <c r="P16"/>
  <c r="P22"/>
  <c r="P25"/>
  <c r="P35"/>
  <c r="P43"/>
  <c r="P48"/>
  <c r="N3"/>
  <c r="N4"/>
  <c r="N5"/>
  <c r="N6"/>
  <c r="N7"/>
  <c r="N8"/>
  <c r="N9"/>
  <c r="N10"/>
  <c r="P11"/>
  <c r="P12"/>
  <c r="P14"/>
  <c r="N18"/>
  <c r="P19"/>
  <c r="P20"/>
  <c r="P21"/>
  <c r="N23"/>
  <c r="P24"/>
  <c r="N27"/>
  <c r="P28"/>
  <c r="P29"/>
  <c r="P30"/>
  <c r="P31"/>
  <c r="P32"/>
  <c r="P33"/>
  <c r="P34"/>
  <c r="N36"/>
  <c r="P37"/>
  <c r="P38"/>
  <c r="P39"/>
  <c r="P40"/>
  <c r="P41"/>
  <c r="P42"/>
  <c r="N44"/>
  <c r="N45"/>
  <c r="P47"/>
  <c r="N49"/>
  <c r="P53"/>
  <c r="P54"/>
  <c r="P56"/>
  <c r="P57"/>
  <c r="P60"/>
  <c r="P61"/>
  <c r="P62"/>
  <c r="P63"/>
  <c r="P65"/>
  <c r="P66"/>
  <c r="P77"/>
  <c r="P78"/>
  <c r="P81"/>
  <c r="P83"/>
  <c r="P84"/>
  <c r="P85"/>
  <c r="P89"/>
  <c r="P90"/>
  <c r="P91"/>
  <c r="P92"/>
  <c r="P93"/>
  <c r="P94"/>
  <c r="P95"/>
  <c r="P96"/>
  <c r="P101"/>
  <c r="P102"/>
  <c r="P103"/>
  <c r="P104"/>
  <c r="P3" i="12"/>
  <c r="P4"/>
  <c r="P5"/>
  <c r="P6"/>
  <c r="P7"/>
  <c r="P8"/>
  <c r="P9"/>
  <c r="P10"/>
  <c r="P12"/>
  <c r="P18"/>
  <c r="P20"/>
  <c r="P21"/>
  <c r="P23"/>
  <c r="P27"/>
  <c r="P29"/>
  <c r="P30"/>
  <c r="P31"/>
  <c r="P32"/>
  <c r="P33"/>
  <c r="P34"/>
  <c r="P36"/>
  <c r="P38"/>
  <c r="P39"/>
  <c r="P40"/>
  <c r="P41"/>
  <c r="P42"/>
  <c r="P44"/>
  <c r="P45"/>
  <c r="P77"/>
  <c r="P78"/>
  <c r="P81"/>
  <c r="P83"/>
  <c r="P84"/>
  <c r="P85"/>
  <c r="P89"/>
  <c r="P90"/>
  <c r="P91"/>
  <c r="P92"/>
  <c r="P93"/>
  <c r="P94"/>
  <c r="P95"/>
  <c r="P96"/>
  <c r="P101"/>
  <c r="P102"/>
  <c r="P103"/>
  <c r="P104"/>
  <c r="P49"/>
  <c r="P53"/>
  <c r="P54"/>
  <c r="P56"/>
  <c r="P57"/>
  <c r="P60"/>
  <c r="P61"/>
  <c r="P62"/>
  <c r="P63"/>
  <c r="P65"/>
  <c r="P66"/>
  <c r="N3"/>
  <c r="N4"/>
  <c r="N5"/>
  <c r="N6"/>
  <c r="N7"/>
  <c r="N8"/>
  <c r="N9"/>
  <c r="N10"/>
  <c r="N11"/>
  <c r="N12"/>
  <c r="N13"/>
  <c r="N14"/>
  <c r="N16"/>
  <c r="N18"/>
  <c r="N19"/>
  <c r="N20"/>
  <c r="N21"/>
  <c r="N22"/>
  <c r="N23"/>
  <c r="N24"/>
  <c r="N25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7"/>
  <c r="N48"/>
  <c r="N49"/>
  <c r="F76" i="11"/>
  <c r="F75"/>
  <c r="F74"/>
  <c r="P74" s="1"/>
  <c r="F125"/>
  <c r="F121"/>
  <c r="F122"/>
  <c r="F123"/>
  <c r="F124"/>
  <c r="F117"/>
  <c r="F94"/>
  <c r="I94"/>
  <c r="F100"/>
  <c r="P100" s="1"/>
  <c r="F99"/>
  <c r="F98"/>
  <c r="F97"/>
  <c r="P97" s="1"/>
  <c r="F59"/>
  <c r="F58"/>
  <c r="F61"/>
  <c r="I61"/>
  <c r="I55"/>
  <c r="F55"/>
  <c r="P55" s="1"/>
  <c r="F51"/>
  <c r="F52"/>
  <c r="I83"/>
  <c r="I84"/>
  <c r="I85"/>
  <c r="I88"/>
  <c r="I93"/>
  <c r="I95"/>
  <c r="I96"/>
  <c r="F120"/>
  <c r="F119"/>
  <c r="F118"/>
  <c r="I106"/>
  <c r="I107"/>
  <c r="I81"/>
  <c r="I53"/>
  <c r="I50"/>
  <c r="I92"/>
  <c r="I101"/>
  <c r="I102"/>
  <c r="I103"/>
  <c r="I104"/>
  <c r="F104"/>
  <c r="F103"/>
  <c r="I49"/>
  <c r="F93"/>
  <c r="F95"/>
  <c r="P95" s="1"/>
  <c r="F96"/>
  <c r="I89"/>
  <c r="F89"/>
  <c r="F92"/>
  <c r="F91"/>
  <c r="F90"/>
  <c r="I91"/>
  <c r="I90"/>
  <c r="F84"/>
  <c r="P84" s="1"/>
  <c r="F85"/>
  <c r="P85" s="1"/>
  <c r="F136"/>
  <c r="F135"/>
  <c r="F134"/>
  <c r="F133"/>
  <c r="F131"/>
  <c r="F130"/>
  <c r="F129"/>
  <c r="F128"/>
  <c r="F127"/>
  <c r="F126"/>
  <c r="F116"/>
  <c r="F115"/>
  <c r="F114"/>
  <c r="F113"/>
  <c r="F112"/>
  <c r="F111"/>
  <c r="F110"/>
  <c r="F109"/>
  <c r="F108"/>
  <c r="F107"/>
  <c r="P107" s="1"/>
  <c r="F106"/>
  <c r="P106" s="1"/>
  <c r="F102"/>
  <c r="P102" s="1"/>
  <c r="F101"/>
  <c r="F88"/>
  <c r="P88" s="1"/>
  <c r="F87"/>
  <c r="F86"/>
  <c r="F83"/>
  <c r="I82"/>
  <c r="F82"/>
  <c r="P82" s="1"/>
  <c r="F80"/>
  <c r="F79"/>
  <c r="F81"/>
  <c r="P81" s="1"/>
  <c r="I78"/>
  <c r="F78"/>
  <c r="I77"/>
  <c r="F77"/>
  <c r="F73"/>
  <c r="F72"/>
  <c r="F71"/>
  <c r="F70"/>
  <c r="F69"/>
  <c r="F68"/>
  <c r="F67"/>
  <c r="P67" s="1"/>
  <c r="I66"/>
  <c r="F66"/>
  <c r="I65"/>
  <c r="F65"/>
  <c r="I64"/>
  <c r="F64"/>
  <c r="P64" s="1"/>
  <c r="I63"/>
  <c r="F63"/>
  <c r="I62"/>
  <c r="F62"/>
  <c r="I57"/>
  <c r="F57"/>
  <c r="I60"/>
  <c r="F60"/>
  <c r="I56"/>
  <c r="F56"/>
  <c r="I54"/>
  <c r="F54"/>
  <c r="F53"/>
  <c r="P53" s="1"/>
  <c r="F50"/>
  <c r="P50" s="1"/>
  <c r="F49"/>
  <c r="P49" s="1"/>
  <c r="I48"/>
  <c r="F48"/>
  <c r="I47"/>
  <c r="F47"/>
  <c r="N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N26"/>
  <c r="I25"/>
  <c r="F25"/>
  <c r="I24"/>
  <c r="F24"/>
  <c r="I23"/>
  <c r="F23"/>
  <c r="P23" s="1"/>
  <c r="I22"/>
  <c r="F22"/>
  <c r="I21"/>
  <c r="F21"/>
  <c r="P21" s="1"/>
  <c r="I20"/>
  <c r="F20"/>
  <c r="P20" s="1"/>
  <c r="I19"/>
  <c r="F19"/>
  <c r="I18"/>
  <c r="F18"/>
  <c r="P18" s="1"/>
  <c r="N17"/>
  <c r="I16"/>
  <c r="F16"/>
  <c r="N15"/>
  <c r="I14"/>
  <c r="F14"/>
  <c r="I13"/>
  <c r="F13"/>
  <c r="I12"/>
  <c r="F12"/>
  <c r="P12" s="1"/>
  <c r="I11"/>
  <c r="F11"/>
  <c r="I10"/>
  <c r="F10"/>
  <c r="P10" s="1"/>
  <c r="I9"/>
  <c r="F9"/>
  <c r="P9" s="1"/>
  <c r="I8"/>
  <c r="F8"/>
  <c r="P8" s="1"/>
  <c r="I7"/>
  <c r="F7"/>
  <c r="P7" s="1"/>
  <c r="I6"/>
  <c r="F6"/>
  <c r="I5"/>
  <c r="F5"/>
  <c r="I4"/>
  <c r="F4"/>
  <c r="I3"/>
  <c r="F3"/>
  <c r="I68" i="10"/>
  <c r="I64"/>
  <c r="I63"/>
  <c r="F66"/>
  <c r="F65" i="7"/>
  <c r="I65" i="10"/>
  <c r="F68"/>
  <c r="F67"/>
  <c r="F64"/>
  <c r="F63"/>
  <c r="F65"/>
  <c r="F69"/>
  <c r="I69"/>
  <c r="F70"/>
  <c r="I70"/>
  <c r="F67" i="7"/>
  <c r="F66"/>
  <c r="F59" i="10"/>
  <c r="F60"/>
  <c r="F59" i="7"/>
  <c r="F60"/>
  <c r="I62" i="10"/>
  <c r="I54"/>
  <c r="I55"/>
  <c r="I56"/>
  <c r="I57"/>
  <c r="I58"/>
  <c r="I59"/>
  <c r="I60"/>
  <c r="I61"/>
  <c r="I53"/>
  <c r="F61" i="7"/>
  <c r="F58"/>
  <c r="F57"/>
  <c r="F56"/>
  <c r="F55"/>
  <c r="F54"/>
  <c r="F58" i="10"/>
  <c r="F55"/>
  <c r="I74"/>
  <c r="I72"/>
  <c r="I52"/>
  <c r="F110"/>
  <c r="F109"/>
  <c r="F108"/>
  <c r="F107"/>
  <c r="F105"/>
  <c r="F104"/>
  <c r="F103"/>
  <c r="F102"/>
  <c r="F101"/>
  <c r="F100"/>
  <c r="F99"/>
  <c r="F98"/>
  <c r="F96"/>
  <c r="F95"/>
  <c r="F94"/>
  <c r="F93"/>
  <c r="F92"/>
  <c r="F91"/>
  <c r="F90"/>
  <c r="F89"/>
  <c r="F88"/>
  <c r="F87"/>
  <c r="F86"/>
  <c r="F85"/>
  <c r="F83"/>
  <c r="F82"/>
  <c r="F73"/>
  <c r="F80"/>
  <c r="F79"/>
  <c r="F72"/>
  <c r="F78"/>
  <c r="F77"/>
  <c r="F76"/>
  <c r="F75"/>
  <c r="F74"/>
  <c r="F71"/>
  <c r="F62"/>
  <c r="F61"/>
  <c r="F57"/>
  <c r="F54"/>
  <c r="F56"/>
  <c r="F53"/>
  <c r="F52"/>
  <c r="F51"/>
  <c r="F50"/>
  <c r="F49"/>
  <c r="I48"/>
  <c r="F48"/>
  <c r="N48" s="1"/>
  <c r="I47"/>
  <c r="F47"/>
  <c r="N47" s="1"/>
  <c r="N46"/>
  <c r="I45"/>
  <c r="F45"/>
  <c r="I44"/>
  <c r="F44"/>
  <c r="I43"/>
  <c r="F43"/>
  <c r="N43" s="1"/>
  <c r="I42"/>
  <c r="F42"/>
  <c r="I41"/>
  <c r="F41"/>
  <c r="I40"/>
  <c r="F40"/>
  <c r="I39"/>
  <c r="F39"/>
  <c r="I38"/>
  <c r="F38"/>
  <c r="I37"/>
  <c r="F37"/>
  <c r="N37" s="1"/>
  <c r="I36"/>
  <c r="F36"/>
  <c r="I35"/>
  <c r="F35"/>
  <c r="N35" s="1"/>
  <c r="I34"/>
  <c r="F34"/>
  <c r="I33"/>
  <c r="F33"/>
  <c r="I32"/>
  <c r="F32"/>
  <c r="I31"/>
  <c r="F31"/>
  <c r="I30"/>
  <c r="F30"/>
  <c r="I29"/>
  <c r="F29"/>
  <c r="I28"/>
  <c r="F28"/>
  <c r="N28" s="1"/>
  <c r="I27"/>
  <c r="F27"/>
  <c r="N26"/>
  <c r="I25"/>
  <c r="F25"/>
  <c r="N25" s="1"/>
  <c r="I24"/>
  <c r="F24"/>
  <c r="N24" s="1"/>
  <c r="I23"/>
  <c r="F23"/>
  <c r="I22"/>
  <c r="F22"/>
  <c r="N22" s="1"/>
  <c r="I21"/>
  <c r="F21"/>
  <c r="I20"/>
  <c r="F20"/>
  <c r="I19"/>
  <c r="F19"/>
  <c r="N19" s="1"/>
  <c r="I18"/>
  <c r="F18"/>
  <c r="N17"/>
  <c r="I16"/>
  <c r="F16"/>
  <c r="N16" s="1"/>
  <c r="N15"/>
  <c r="I14"/>
  <c r="F14"/>
  <c r="N14" s="1"/>
  <c r="I13"/>
  <c r="F13"/>
  <c r="N13" s="1"/>
  <c r="I12"/>
  <c r="F12"/>
  <c r="I11"/>
  <c r="F11"/>
  <c r="N11" s="1"/>
  <c r="I10"/>
  <c r="F10"/>
  <c r="I9"/>
  <c r="F9"/>
  <c r="I8"/>
  <c r="F8"/>
  <c r="I7"/>
  <c r="F7"/>
  <c r="I6"/>
  <c r="F6"/>
  <c r="I5"/>
  <c r="F5"/>
  <c r="I4"/>
  <c r="F4"/>
  <c r="I3"/>
  <c r="F3"/>
  <c r="F96" i="7"/>
  <c r="F95"/>
  <c r="F94"/>
  <c r="F76"/>
  <c r="F64"/>
  <c r="F51" i="6"/>
  <c r="F52"/>
  <c r="F53"/>
  <c r="F89" i="7"/>
  <c r="F52"/>
  <c r="F51"/>
  <c r="F53"/>
  <c r="F110"/>
  <c r="F109"/>
  <c r="F108"/>
  <c r="F107"/>
  <c r="F105"/>
  <c r="F104"/>
  <c r="F103"/>
  <c r="F102"/>
  <c r="F101"/>
  <c r="F100"/>
  <c r="F99"/>
  <c r="F98"/>
  <c r="F90"/>
  <c r="F88"/>
  <c r="F87"/>
  <c r="F86"/>
  <c r="F85"/>
  <c r="F83"/>
  <c r="F82"/>
  <c r="F80"/>
  <c r="F79"/>
  <c r="F78"/>
  <c r="F77"/>
  <c r="F75"/>
  <c r="F74"/>
  <c r="F73"/>
  <c r="F93"/>
  <c r="F92"/>
  <c r="F91"/>
  <c r="F72"/>
  <c r="F71"/>
  <c r="F70"/>
  <c r="F69"/>
  <c r="F68"/>
  <c r="F63"/>
  <c r="F62"/>
  <c r="F50"/>
  <c r="F49"/>
  <c r="I48"/>
  <c r="F48"/>
  <c r="N48" s="1"/>
  <c r="I47"/>
  <c r="F47"/>
  <c r="N47" s="1"/>
  <c r="N46"/>
  <c r="I45"/>
  <c r="F45"/>
  <c r="I44"/>
  <c r="F44"/>
  <c r="I43"/>
  <c r="F43"/>
  <c r="N43" s="1"/>
  <c r="I42"/>
  <c r="F42"/>
  <c r="I41"/>
  <c r="F41"/>
  <c r="I40"/>
  <c r="F40"/>
  <c r="I39"/>
  <c r="F39"/>
  <c r="I38"/>
  <c r="F38"/>
  <c r="I37"/>
  <c r="F37"/>
  <c r="N37" s="1"/>
  <c r="I36"/>
  <c r="F36"/>
  <c r="I35"/>
  <c r="F35"/>
  <c r="N35" s="1"/>
  <c r="I34"/>
  <c r="F34"/>
  <c r="I33"/>
  <c r="F33"/>
  <c r="I32"/>
  <c r="F32"/>
  <c r="I31"/>
  <c r="F31"/>
  <c r="I30"/>
  <c r="F30"/>
  <c r="I29"/>
  <c r="F29"/>
  <c r="I28"/>
  <c r="F28"/>
  <c r="N28" s="1"/>
  <c r="I27"/>
  <c r="F27"/>
  <c r="N26"/>
  <c r="I25"/>
  <c r="F25"/>
  <c r="N25" s="1"/>
  <c r="I24"/>
  <c r="F24"/>
  <c r="N24" s="1"/>
  <c r="I23"/>
  <c r="F23"/>
  <c r="I22"/>
  <c r="F22"/>
  <c r="N22" s="1"/>
  <c r="I21"/>
  <c r="F21"/>
  <c r="I20"/>
  <c r="F20"/>
  <c r="I19"/>
  <c r="F19"/>
  <c r="N19" s="1"/>
  <c r="I18"/>
  <c r="F18"/>
  <c r="N17"/>
  <c r="I16"/>
  <c r="F16"/>
  <c r="N16" s="1"/>
  <c r="N15"/>
  <c r="I14"/>
  <c r="F14"/>
  <c r="N14" s="1"/>
  <c r="I13"/>
  <c r="F13"/>
  <c r="N13" s="1"/>
  <c r="I12"/>
  <c r="F12"/>
  <c r="I11"/>
  <c r="F11"/>
  <c r="N11" s="1"/>
  <c r="I10"/>
  <c r="F10"/>
  <c r="I9"/>
  <c r="F9"/>
  <c r="I8"/>
  <c r="F8"/>
  <c r="I7"/>
  <c r="F7"/>
  <c r="I6"/>
  <c r="F6"/>
  <c r="I5"/>
  <c r="F5"/>
  <c r="I4"/>
  <c r="F4"/>
  <c r="I3"/>
  <c r="F3"/>
  <c r="F72" i="6"/>
  <c r="F73"/>
  <c r="F74"/>
  <c r="F75"/>
  <c r="I48"/>
  <c r="F111"/>
  <c r="F110"/>
  <c r="F109"/>
  <c r="F108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2"/>
  <c r="F81"/>
  <c r="F79"/>
  <c r="F78"/>
  <c r="F77"/>
  <c r="F76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0"/>
  <c r="F49"/>
  <c r="F48"/>
  <c r="N48" s="1"/>
  <c r="I47"/>
  <c r="F47"/>
  <c r="N47" s="1"/>
  <c r="N46"/>
  <c r="I45"/>
  <c r="F45"/>
  <c r="N45" s="1"/>
  <c r="I44"/>
  <c r="F44"/>
  <c r="N44" s="1"/>
  <c r="I43"/>
  <c r="F43"/>
  <c r="N43" s="1"/>
  <c r="I42"/>
  <c r="F42"/>
  <c r="N42" s="1"/>
  <c r="I41"/>
  <c r="F41"/>
  <c r="N41" s="1"/>
  <c r="I40"/>
  <c r="F40"/>
  <c r="N40" s="1"/>
  <c r="I39"/>
  <c r="F39"/>
  <c r="N39" s="1"/>
  <c r="I38"/>
  <c r="F38"/>
  <c r="N38" s="1"/>
  <c r="I37"/>
  <c r="F37"/>
  <c r="N37" s="1"/>
  <c r="I36"/>
  <c r="F36"/>
  <c r="N36" s="1"/>
  <c r="I35"/>
  <c r="F35"/>
  <c r="N35" s="1"/>
  <c r="I34"/>
  <c r="F34"/>
  <c r="N34" s="1"/>
  <c r="I33"/>
  <c r="F33"/>
  <c r="N33" s="1"/>
  <c r="I32"/>
  <c r="F32"/>
  <c r="N32" s="1"/>
  <c r="I31"/>
  <c r="F31"/>
  <c r="N31" s="1"/>
  <c r="I30"/>
  <c r="F30"/>
  <c r="N30" s="1"/>
  <c r="I29"/>
  <c r="F29"/>
  <c r="N29" s="1"/>
  <c r="I28"/>
  <c r="F28"/>
  <c r="N28" s="1"/>
  <c r="I27"/>
  <c r="F27"/>
  <c r="N27" s="1"/>
  <c r="N26"/>
  <c r="I25"/>
  <c r="F25"/>
  <c r="N25" s="1"/>
  <c r="I24"/>
  <c r="F24"/>
  <c r="N24" s="1"/>
  <c r="I23"/>
  <c r="F23"/>
  <c r="I22"/>
  <c r="F22"/>
  <c r="N22" s="1"/>
  <c r="I21"/>
  <c r="F21"/>
  <c r="I20"/>
  <c r="F20"/>
  <c r="I19"/>
  <c r="F19"/>
  <c r="N19" s="1"/>
  <c r="I18"/>
  <c r="F18"/>
  <c r="N17"/>
  <c r="I16"/>
  <c r="F16"/>
  <c r="N16" s="1"/>
  <c r="N15"/>
  <c r="I14"/>
  <c r="F14"/>
  <c r="N14" s="1"/>
  <c r="I13"/>
  <c r="F13"/>
  <c r="N13" s="1"/>
  <c r="I12"/>
  <c r="F12"/>
  <c r="I11"/>
  <c r="F11"/>
  <c r="N11" s="1"/>
  <c r="I10"/>
  <c r="F10"/>
  <c r="I9"/>
  <c r="F9"/>
  <c r="I8"/>
  <c r="F8"/>
  <c r="I7"/>
  <c r="F7"/>
  <c r="I6"/>
  <c r="F6"/>
  <c r="I5"/>
  <c r="F5"/>
  <c r="I4"/>
  <c r="F4"/>
  <c r="I3"/>
  <c r="F3"/>
  <c r="F54" i="5"/>
  <c r="F53"/>
  <c r="I47"/>
  <c r="I39"/>
  <c r="N46"/>
  <c r="I45"/>
  <c r="I44"/>
  <c r="N26"/>
  <c r="N17"/>
  <c r="N15"/>
  <c r="I37"/>
  <c r="F93"/>
  <c r="I3"/>
  <c r="F72"/>
  <c r="F106"/>
  <c r="F105"/>
  <c r="F104"/>
  <c r="F103"/>
  <c r="F101"/>
  <c r="F100"/>
  <c r="F99"/>
  <c r="F98"/>
  <c r="F97"/>
  <c r="F96"/>
  <c r="F95"/>
  <c r="F94"/>
  <c r="F92"/>
  <c r="F91"/>
  <c r="F90"/>
  <c r="F89"/>
  <c r="F88"/>
  <c r="F87"/>
  <c r="F86"/>
  <c r="F85"/>
  <c r="F84"/>
  <c r="F83"/>
  <c r="F82"/>
  <c r="F81"/>
  <c r="F80"/>
  <c r="F79"/>
  <c r="F77"/>
  <c r="F76"/>
  <c r="F74"/>
  <c r="F73"/>
  <c r="F71"/>
  <c r="F70"/>
  <c r="F69"/>
  <c r="F68"/>
  <c r="F67"/>
  <c r="F66"/>
  <c r="F65"/>
  <c r="F64"/>
  <c r="F63"/>
  <c r="F62"/>
  <c r="F61"/>
  <c r="F60"/>
  <c r="F59"/>
  <c r="F58"/>
  <c r="F57"/>
  <c r="F56"/>
  <c r="F55"/>
  <c r="F52"/>
  <c r="F51"/>
  <c r="F50"/>
  <c r="F49"/>
  <c r="F48"/>
  <c r="F47"/>
  <c r="N47" s="1"/>
  <c r="F45"/>
  <c r="N45" s="1"/>
  <c r="F44"/>
  <c r="N44" s="1"/>
  <c r="I43"/>
  <c r="F43"/>
  <c r="N43" s="1"/>
  <c r="I42"/>
  <c r="F42"/>
  <c r="I41"/>
  <c r="F41"/>
  <c r="N41" s="1"/>
  <c r="I40"/>
  <c r="F40"/>
  <c r="F39"/>
  <c r="N39" s="1"/>
  <c r="I38"/>
  <c r="F38"/>
  <c r="F37"/>
  <c r="N37" s="1"/>
  <c r="I36"/>
  <c r="F36"/>
  <c r="I35"/>
  <c r="F35"/>
  <c r="N35" s="1"/>
  <c r="I34"/>
  <c r="F34"/>
  <c r="I33"/>
  <c r="F33"/>
  <c r="I32"/>
  <c r="F32"/>
  <c r="I31"/>
  <c r="F31"/>
  <c r="I30"/>
  <c r="F30"/>
  <c r="I29"/>
  <c r="F29"/>
  <c r="I28"/>
  <c r="F28"/>
  <c r="N28" s="1"/>
  <c r="I27"/>
  <c r="F27"/>
  <c r="I25"/>
  <c r="F25"/>
  <c r="N25" s="1"/>
  <c r="I24"/>
  <c r="F24"/>
  <c r="N24" s="1"/>
  <c r="I23"/>
  <c r="F23"/>
  <c r="I22"/>
  <c r="F22"/>
  <c r="N22" s="1"/>
  <c r="I21"/>
  <c r="F21"/>
  <c r="I20"/>
  <c r="F20"/>
  <c r="I19"/>
  <c r="F19"/>
  <c r="N19" s="1"/>
  <c r="I18"/>
  <c r="F18"/>
  <c r="I16"/>
  <c r="F16"/>
  <c r="N16" s="1"/>
  <c r="I14"/>
  <c r="F14"/>
  <c r="N14" s="1"/>
  <c r="I13"/>
  <c r="F13"/>
  <c r="N13" s="1"/>
  <c r="I12"/>
  <c r="F12"/>
  <c r="N12" s="1"/>
  <c r="I11"/>
  <c r="F11"/>
  <c r="N11" s="1"/>
  <c r="I10"/>
  <c r="F10"/>
  <c r="N10" s="1"/>
  <c r="I9"/>
  <c r="F9"/>
  <c r="N9" s="1"/>
  <c r="I8"/>
  <c r="F8"/>
  <c r="N8" s="1"/>
  <c r="I7"/>
  <c r="F7"/>
  <c r="N7" s="1"/>
  <c r="I6"/>
  <c r="F6"/>
  <c r="N6" s="1"/>
  <c r="I5"/>
  <c r="F5"/>
  <c r="N5" s="1"/>
  <c r="I4"/>
  <c r="F4"/>
  <c r="N4" s="1"/>
  <c r="F3"/>
  <c r="N3" s="1"/>
  <c r="I43" i="4"/>
  <c r="I42"/>
  <c r="I41"/>
  <c r="I36"/>
  <c r="I37"/>
  <c r="I38"/>
  <c r="I39"/>
  <c r="I40"/>
  <c r="I28"/>
  <c r="I29"/>
  <c r="I30"/>
  <c r="I31"/>
  <c r="I32"/>
  <c r="I33"/>
  <c r="I34"/>
  <c r="I35"/>
  <c r="I27"/>
  <c r="I19"/>
  <c r="I20"/>
  <c r="I21"/>
  <c r="I22"/>
  <c r="I23"/>
  <c r="I24"/>
  <c r="I25"/>
  <c r="I18"/>
  <c r="I10"/>
  <c r="I5"/>
  <c r="I6"/>
  <c r="I7"/>
  <c r="I8"/>
  <c r="I9"/>
  <c r="I11"/>
  <c r="I12"/>
  <c r="I13"/>
  <c r="I14"/>
  <c r="I16"/>
  <c r="I4"/>
  <c r="F29"/>
  <c r="F104"/>
  <c r="F103"/>
  <c r="F102"/>
  <c r="F101"/>
  <c r="F99"/>
  <c r="F98"/>
  <c r="F97"/>
  <c r="F96"/>
  <c r="F95"/>
  <c r="F94"/>
  <c r="F93"/>
  <c r="F92"/>
  <c r="F90"/>
  <c r="F89"/>
  <c r="F88"/>
  <c r="F87"/>
  <c r="F86"/>
  <c r="F85"/>
  <c r="F84"/>
  <c r="F83"/>
  <c r="F82"/>
  <c r="F81"/>
  <c r="F80"/>
  <c r="F79"/>
  <c r="F78"/>
  <c r="F77"/>
  <c r="F75"/>
  <c r="F74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5"/>
  <c r="F44"/>
  <c r="F43"/>
  <c r="F42"/>
  <c r="F41"/>
  <c r="F40"/>
  <c r="F39"/>
  <c r="F38"/>
  <c r="F37"/>
  <c r="F36"/>
  <c r="F35"/>
  <c r="F34"/>
  <c r="F33"/>
  <c r="F32"/>
  <c r="F31"/>
  <c r="F30"/>
  <c r="F28"/>
  <c r="F27"/>
  <c r="F25"/>
  <c r="F24"/>
  <c r="F23"/>
  <c r="F22"/>
  <c r="F21"/>
  <c r="F20"/>
  <c r="F19"/>
  <c r="F18"/>
  <c r="F16"/>
  <c r="F14"/>
  <c r="F13"/>
  <c r="F12"/>
  <c r="F11"/>
  <c r="F10"/>
  <c r="F9"/>
  <c r="F8"/>
  <c r="F7"/>
  <c r="F6"/>
  <c r="F5"/>
  <c r="F4"/>
  <c r="F3"/>
  <c r="F89" i="1"/>
  <c r="F88"/>
  <c r="F69"/>
  <c r="F70"/>
  <c r="F61"/>
  <c r="F51"/>
  <c r="F52"/>
  <c r="F53"/>
  <c r="F54"/>
  <c r="F28"/>
  <c r="F40"/>
  <c r="F35"/>
  <c r="F29"/>
  <c r="F27"/>
  <c r="F43"/>
  <c r="F39"/>
  <c r="F36"/>
  <c r="F38"/>
  <c r="F37"/>
  <c r="F33"/>
  <c r="F30"/>
  <c r="F25"/>
  <c r="F23"/>
  <c r="F24"/>
  <c r="F93"/>
  <c r="F92"/>
  <c r="F91"/>
  <c r="F6"/>
  <c r="F95"/>
  <c r="F63"/>
  <c r="F60"/>
  <c r="F49"/>
  <c r="F42"/>
  <c r="F19"/>
  <c r="F4"/>
  <c r="F5"/>
  <c r="F7"/>
  <c r="F8"/>
  <c r="F9"/>
  <c r="F10"/>
  <c r="F11"/>
  <c r="F12"/>
  <c r="F13"/>
  <c r="F14"/>
  <c r="F16"/>
  <c r="F46"/>
  <c r="F47"/>
  <c r="F41"/>
  <c r="F44"/>
  <c r="F20"/>
  <c r="F21"/>
  <c r="F22"/>
  <c r="F31"/>
  <c r="F32"/>
  <c r="F34"/>
  <c r="F18"/>
  <c r="F78"/>
  <c r="F77"/>
  <c r="F94"/>
  <c r="F82"/>
  <c r="F83"/>
  <c r="F84"/>
  <c r="F98"/>
  <c r="F100"/>
  <c r="F101"/>
  <c r="F102"/>
  <c r="F103"/>
  <c r="F96"/>
  <c r="F97"/>
  <c r="F87"/>
  <c r="F81"/>
  <c r="F85"/>
  <c r="F86"/>
  <c r="F76"/>
  <c r="F62"/>
  <c r="F74"/>
  <c r="F68"/>
  <c r="F71"/>
  <c r="F73"/>
  <c r="F3"/>
  <c r="F48"/>
  <c r="F56"/>
  <c r="F57"/>
  <c r="F58"/>
  <c r="F59"/>
  <c r="F64"/>
  <c r="F67"/>
  <c r="F66"/>
  <c r="F80"/>
  <c r="F65"/>
  <c r="F79"/>
  <c r="F50"/>
  <c r="F55"/>
  <c r="P3" i="11" l="1"/>
  <c r="P4"/>
  <c r="P5"/>
  <c r="P6"/>
  <c r="P77"/>
  <c r="P78"/>
  <c r="P92"/>
  <c r="P104"/>
  <c r="P61"/>
  <c r="P94"/>
  <c r="N11"/>
  <c r="P11"/>
  <c r="N13"/>
  <c r="P13"/>
  <c r="N14"/>
  <c r="P14"/>
  <c r="N19"/>
  <c r="P19"/>
  <c r="N22"/>
  <c r="P22"/>
  <c r="N24"/>
  <c r="P24"/>
  <c r="N25"/>
  <c r="P25"/>
  <c r="N47"/>
  <c r="P47"/>
  <c r="N48"/>
  <c r="P48"/>
  <c r="N16"/>
  <c r="P16"/>
  <c r="N28"/>
  <c r="P28"/>
  <c r="N35"/>
  <c r="P35"/>
  <c r="N37"/>
  <c r="P37"/>
  <c r="N43"/>
  <c r="P43"/>
  <c r="P90"/>
  <c r="P27"/>
  <c r="P29"/>
  <c r="P30"/>
  <c r="P31"/>
  <c r="P32"/>
  <c r="P33"/>
  <c r="P34"/>
  <c r="P36"/>
  <c r="P38"/>
  <c r="P39"/>
  <c r="P40"/>
  <c r="P41"/>
  <c r="P42"/>
  <c r="P44"/>
  <c r="P45"/>
  <c r="P54"/>
  <c r="P56"/>
  <c r="P60"/>
  <c r="P57"/>
  <c r="P62"/>
  <c r="P63"/>
  <c r="P65"/>
  <c r="P66"/>
  <c r="P83"/>
  <c r="P101"/>
  <c r="P91"/>
  <c r="P89"/>
  <c r="P96"/>
  <c r="P93"/>
  <c r="P103"/>
  <c r="N49"/>
  <c r="N27"/>
  <c r="N29"/>
  <c r="N30"/>
  <c r="N31"/>
  <c r="N32"/>
  <c r="N33"/>
  <c r="N34"/>
  <c r="N36"/>
  <c r="N38"/>
  <c r="N39"/>
  <c r="N40"/>
  <c r="N41"/>
  <c r="N42"/>
  <c r="N44"/>
  <c r="N45"/>
  <c r="N3"/>
  <c r="N4"/>
  <c r="N5"/>
  <c r="N6"/>
  <c r="N7"/>
  <c r="N8"/>
  <c r="N9"/>
  <c r="N10"/>
  <c r="N12"/>
  <c r="N18"/>
  <c r="N20"/>
  <c r="N21"/>
  <c r="N23"/>
  <c r="N27" i="7"/>
  <c r="N29"/>
  <c r="N30"/>
  <c r="N31"/>
  <c r="N32"/>
  <c r="N33"/>
  <c r="N34"/>
  <c r="N36"/>
  <c r="N38"/>
  <c r="N39"/>
  <c r="N40"/>
  <c r="N41"/>
  <c r="N42"/>
  <c r="N27" i="10"/>
  <c r="N29"/>
  <c r="N30"/>
  <c r="N31"/>
  <c r="N32"/>
  <c r="N33"/>
  <c r="N34"/>
  <c r="N36"/>
  <c r="N38"/>
  <c r="N39"/>
  <c r="N40"/>
  <c r="N41"/>
  <c r="N42"/>
  <c r="N44"/>
  <c r="N45"/>
  <c r="N3"/>
  <c r="N4"/>
  <c r="N5"/>
  <c r="N6"/>
  <c r="N7"/>
  <c r="N8"/>
  <c r="N9"/>
  <c r="N10"/>
  <c r="N12"/>
  <c r="N18"/>
  <c r="N20"/>
  <c r="N21"/>
  <c r="N23"/>
  <c r="N44" i="7"/>
  <c r="N45"/>
  <c r="N3" i="6"/>
  <c r="N4"/>
  <c r="N5"/>
  <c r="N6"/>
  <c r="N7"/>
  <c r="N8"/>
  <c r="N3" i="7"/>
  <c r="N4"/>
  <c r="N9" i="6"/>
  <c r="N5" i="7"/>
  <c r="N6"/>
  <c r="N7"/>
  <c r="N8"/>
  <c r="N9"/>
  <c r="N10"/>
  <c r="N12"/>
  <c r="N18"/>
  <c r="N20"/>
  <c r="N21"/>
  <c r="N23"/>
  <c r="N10" i="6"/>
  <c r="N12"/>
  <c r="N18"/>
  <c r="N20"/>
  <c r="N21"/>
  <c r="N23"/>
  <c r="N29" i="5"/>
  <c r="N30"/>
  <c r="N31"/>
  <c r="N32"/>
  <c r="N33"/>
  <c r="N34"/>
  <c r="N36"/>
  <c r="N18"/>
  <c r="N20"/>
  <c r="N21"/>
  <c r="N23"/>
  <c r="N27"/>
  <c r="N42"/>
  <c r="N40"/>
  <c r="N38"/>
</calcChain>
</file>

<file path=xl/sharedStrings.xml><?xml version="1.0" encoding="utf-8"?>
<sst xmlns="http://schemas.openxmlformats.org/spreadsheetml/2006/main" count="2363" uniqueCount="216">
  <si>
    <t>Task Name</t>
  </si>
  <si>
    <t>Actual Duration</t>
  </si>
  <si>
    <t>Planned Duration</t>
  </si>
  <si>
    <t>Planned Start</t>
  </si>
  <si>
    <t>Planned Finish</t>
  </si>
  <si>
    <t>Actual Start</t>
  </si>
  <si>
    <t>Actual Finish</t>
  </si>
  <si>
    <t>Resources Name</t>
  </si>
  <si>
    <t>Iteration 1</t>
  </si>
  <si>
    <t>Iteration 0</t>
  </si>
  <si>
    <t>Project Requirement Gathering</t>
  </si>
  <si>
    <t>Project Specification Stage</t>
  </si>
  <si>
    <t>Project Management Planning</t>
  </si>
  <si>
    <t>Research on PHP framework</t>
  </si>
  <si>
    <t>Research on email &amp; localization</t>
  </si>
  <si>
    <t>Project Roles &amp; Responsibilities</t>
  </si>
  <si>
    <t>Project Schedule</t>
  </si>
  <si>
    <t>Project Risks</t>
  </si>
  <si>
    <t>Develop Workflow Diagram</t>
  </si>
  <si>
    <t>Develop Use Case Diagram</t>
  </si>
  <si>
    <t>Develop Wiki Page Layout</t>
  </si>
  <si>
    <t>Diagramming &amp; Structuring Stage</t>
  </si>
  <si>
    <t>Develop UI Design</t>
  </si>
  <si>
    <t>Design Registration &amp; Login Function</t>
  </si>
  <si>
    <t>Develop Registration &amp; Login Function</t>
  </si>
  <si>
    <t>Develop sign up project function</t>
  </si>
  <si>
    <t>Unit Testing &amp; Debugging</t>
  </si>
  <si>
    <t>Milestones</t>
  </si>
  <si>
    <t>FYP Acceptance Presentation</t>
  </si>
  <si>
    <t>Iteration 2</t>
  </si>
  <si>
    <t>Function: Volunteer Profile Management</t>
  </si>
  <si>
    <t>FYP Registration</t>
  </si>
  <si>
    <t>Review of Iteration 1</t>
  </si>
  <si>
    <t>Design search function</t>
  </si>
  <si>
    <t>Develop search based on vicinity</t>
  </si>
  <si>
    <t>Develop search based on specific location</t>
  </si>
  <si>
    <t>Develop search based on project name</t>
  </si>
  <si>
    <t>Function: Publishing</t>
  </si>
  <si>
    <t>Design publishing media layout</t>
  </si>
  <si>
    <t>Develop publish media function</t>
  </si>
  <si>
    <t>Milestone</t>
  </si>
  <si>
    <t>FYP Proposal Submission</t>
  </si>
  <si>
    <t>Iteration 3</t>
  </si>
  <si>
    <t>FYP Mid-term Presentation</t>
  </si>
  <si>
    <t>User Acceptance Test</t>
  </si>
  <si>
    <t>Mid-Term Presentation Preparation</t>
  </si>
  <si>
    <t>Preparation of Acceptance Presentation</t>
  </si>
  <si>
    <t>User Acceptance Test Preparation</t>
  </si>
  <si>
    <t>Iteration 4</t>
  </si>
  <si>
    <t>Function: Search (Part 1)</t>
  </si>
  <si>
    <t>Function: Search (Part 2)</t>
  </si>
  <si>
    <t>Design social function</t>
  </si>
  <si>
    <t>User Acceptance Test 2</t>
  </si>
  <si>
    <t>Preparation of FYP Poster</t>
  </si>
  <si>
    <t>Function: Social Network</t>
  </si>
  <si>
    <t>Iteration 5</t>
  </si>
  <si>
    <t>Preparation of User Acceptance Test 2</t>
  </si>
  <si>
    <t>FYP Poster Submission</t>
  </si>
  <si>
    <t>FYP Final Presentation</t>
  </si>
  <si>
    <t>FYP Poster Day</t>
  </si>
  <si>
    <t>Preparation of Final Presentation</t>
  </si>
  <si>
    <t>Review of Iteration 3</t>
  </si>
  <si>
    <t>Review of Iteration 4</t>
  </si>
  <si>
    <t>Iteration 6</t>
  </si>
  <si>
    <t>All</t>
  </si>
  <si>
    <t>Michelle</t>
  </si>
  <si>
    <t>Nisa</t>
  </si>
  <si>
    <t>System Testing</t>
  </si>
  <si>
    <t>Review of Iteration 2</t>
  </si>
  <si>
    <t>Define Project Scope</t>
  </si>
  <si>
    <t>Tsorng</t>
  </si>
  <si>
    <t>Eileen</t>
  </si>
  <si>
    <t xml:space="preserve">Function: Intelligence </t>
  </si>
  <si>
    <t>Develop Past User Selection Intelligence Function</t>
  </si>
  <si>
    <t>Member-in charge</t>
  </si>
  <si>
    <t>Revamp UI Design (after Sponsor meeting 2)</t>
  </si>
  <si>
    <t>Aisya, Eileen, Michelle</t>
  </si>
  <si>
    <t>Aisya, Michelle</t>
  </si>
  <si>
    <t>Comments</t>
  </si>
  <si>
    <t>Postponed Sponsor meeting</t>
  </si>
  <si>
    <t>Develop Application Architecture Diagram &amp; Logical Diagram</t>
  </si>
  <si>
    <t>Develop System Architecture Diagram &amp; Deployment Diagram</t>
  </si>
  <si>
    <t>Develop database architecture</t>
  </si>
  <si>
    <t>Develop Email Javascript plugin</t>
  </si>
  <si>
    <t>Design view proposed project status page</t>
  </si>
  <si>
    <t>Function: Project Proposal Approval</t>
  </si>
  <si>
    <t>Deployment</t>
  </si>
  <si>
    <t>Function: Administration</t>
  </si>
  <si>
    <t>Review of Iteration 0</t>
  </si>
  <si>
    <t>Develop self-propose project function (incl NGO &amp; Sponsor)</t>
  </si>
  <si>
    <t>Develop profile management function</t>
  </si>
  <si>
    <t>Design Profile_Projects page</t>
  </si>
  <si>
    <t>Design Profile_About page</t>
  </si>
  <si>
    <t>Develop approve volunteer application function</t>
  </si>
  <si>
    <t>Develop Link to Facebook function</t>
  </si>
  <si>
    <t>Develop comments function</t>
  </si>
  <si>
    <t>Develop Notification function</t>
  </si>
  <si>
    <t>Final Deployment</t>
  </si>
  <si>
    <t>Change of date for team meet-up</t>
  </si>
  <si>
    <t>Iteration 7</t>
  </si>
  <si>
    <t>Legend</t>
  </si>
  <si>
    <t>Design</t>
  </si>
  <si>
    <t>Develop</t>
  </si>
  <si>
    <t>AWS</t>
  </si>
  <si>
    <t>HTML, CSS, Javascript</t>
  </si>
  <si>
    <t>Yii - PHP</t>
  </si>
  <si>
    <t>Revamp of UI Design (after Sponsor meeting 3)</t>
  </si>
  <si>
    <t>Finished the original on 6 Aug, but change request for facebook login</t>
  </si>
  <si>
    <t>Aisya, Michelle, Nisa</t>
  </si>
  <si>
    <t>Design Home page</t>
  </si>
  <si>
    <t>Tsorng, Eileen</t>
  </si>
  <si>
    <t>Postponed due to unavailability and delayed due to unfamiliarity with Yii framework</t>
  </si>
  <si>
    <t>Eileen, Tsorng</t>
  </si>
  <si>
    <t xml:space="preserve">Pending </t>
  </si>
  <si>
    <t>Function: Project Proposal Approval &amp; Project Management (partial)</t>
  </si>
  <si>
    <t>Function: Volunteer Profile Management &amp; Project Management (partial)</t>
  </si>
  <si>
    <t>Develop self-propose project function (incl approval from NGO &amp; Sponsor)</t>
  </si>
  <si>
    <t>Develop accept / reject volunteer function</t>
  </si>
  <si>
    <t>Develop volunteer profile management function</t>
  </si>
  <si>
    <t>Design volunteer profile management function page</t>
  </si>
  <si>
    <t>Closed</t>
  </si>
  <si>
    <t>Function:Register &amp; Login</t>
  </si>
  <si>
    <t>Schedule Metric</t>
  </si>
  <si>
    <t>Develop master UI skeleton</t>
  </si>
  <si>
    <t>Integration &amp; System Testing</t>
  </si>
  <si>
    <t>Postponed due to unavailability</t>
  </si>
  <si>
    <t>Delayed due to unfamiliarity with Yii framework</t>
  </si>
  <si>
    <t>Design sign up project function</t>
  </si>
  <si>
    <t>Design accept / reject volunteer function</t>
  </si>
  <si>
    <t>Pending</t>
  </si>
  <si>
    <t>Aisya</t>
  </si>
  <si>
    <t>Function: Project Management (partial)</t>
  </si>
  <si>
    <t>Michelle, Nisa</t>
  </si>
  <si>
    <t xml:space="preserve">Function: Search </t>
  </si>
  <si>
    <t>Function: Intelligence</t>
  </si>
  <si>
    <t>Change of UI for project management</t>
  </si>
  <si>
    <t>Develop search</t>
  </si>
  <si>
    <t>Function: Register &amp; Login</t>
  </si>
  <si>
    <t>May be behind schedule: Function put on hold on 29 Aug due to the additional task of changing UI</t>
  </si>
  <si>
    <t>Function: Facebook Registration &amp; Login</t>
  </si>
  <si>
    <t>Develop Facebook Registration &amp; Login</t>
  </si>
  <si>
    <t>Edit registration accordingly to new UI (e.g include image upload)</t>
  </si>
  <si>
    <t>Function: Profile Management</t>
  </si>
  <si>
    <t>Design profile management function page</t>
  </si>
  <si>
    <t>Function dropped down</t>
  </si>
  <si>
    <t>Change of code logic due to new UI</t>
  </si>
  <si>
    <t>Change of Workflow</t>
  </si>
  <si>
    <t>Develop Manage Sponsor function</t>
  </si>
  <si>
    <t>Design &amp; Develop Manage volunteer function</t>
  </si>
  <si>
    <t>Design &amp; Develop Manage NGO function</t>
  </si>
  <si>
    <t>Design &amp; Develop Manage Sponsor function</t>
  </si>
  <si>
    <t>Develop Project Volunteer and Project Signup Box in Project Page</t>
  </si>
  <si>
    <t>Function: Publishing Post</t>
  </si>
  <si>
    <t>Develop publish post function</t>
  </si>
  <si>
    <t>Develop publish article function</t>
  </si>
  <si>
    <t>Design publish article layout</t>
  </si>
  <si>
    <t>Design publish post layout</t>
  </si>
  <si>
    <t>Will be affected due to the change of scope</t>
  </si>
  <si>
    <t>Will be affected as publish post is needed</t>
  </si>
  <si>
    <t>Need to push to next iteration</t>
  </si>
  <si>
    <t>Develop Volunteer Profile management function</t>
  </si>
  <si>
    <t>Design Volunteer Profile management function page</t>
  </si>
  <si>
    <t>Design Project Profile management function page</t>
  </si>
  <si>
    <t>Develop Project Profile management function page</t>
  </si>
  <si>
    <t>Function: Publishing (Post)</t>
  </si>
  <si>
    <t>Function: Publishing (Article)</t>
  </si>
  <si>
    <t>Develop sign up function</t>
  </si>
  <si>
    <t>Design sign up function</t>
  </si>
  <si>
    <t>Extend of planned dates due to change of logic</t>
  </si>
  <si>
    <t>on Hold between 1 Oct 12 - 8 Oct 12 because of postpone of mid-term presentation</t>
  </si>
  <si>
    <t>Nisa, Aisya,Michelle</t>
  </si>
  <si>
    <t>On hold due to incompletion of certain functionalities</t>
  </si>
  <si>
    <t>Function: Profile Management (partial)</t>
  </si>
  <si>
    <t xml:space="preserve">Function: Profile Management </t>
  </si>
  <si>
    <t>Volunteer Profile: Edit volunteer experience</t>
  </si>
  <si>
    <t>Volunteer Profile: Link to volunteer's post</t>
  </si>
  <si>
    <t>Volunteer Profile: Link to volunteer's article</t>
  </si>
  <si>
    <t>Preparation of User Test 2</t>
  </si>
  <si>
    <t>User Test 1</t>
  </si>
  <si>
    <t>User Test 2</t>
  </si>
  <si>
    <t>Design publish post layout (resume)</t>
  </si>
  <si>
    <t>Develop publish post function (resume)</t>
  </si>
  <si>
    <t xml:space="preserve">Function: Project Management </t>
  </si>
  <si>
    <t>Function: Facebook Register &amp; Login</t>
  </si>
  <si>
    <t>-</t>
  </si>
  <si>
    <t>Removed after re-scoping</t>
  </si>
  <si>
    <t xml:space="preserve">Design publish post layout </t>
  </si>
  <si>
    <t xml:space="preserve">Develop publish post function </t>
  </si>
  <si>
    <t>Postpone to another iteration due to incomplete of publish post</t>
  </si>
  <si>
    <t>Adjusted to next iteration due to re-scope</t>
  </si>
  <si>
    <t>Postpone to next iteration due to incomplete of publish post</t>
  </si>
  <si>
    <t>On hold due to incompletion (tried from 1 Oct - 5 Oct)</t>
  </si>
  <si>
    <t>User Test 1 Preparation (postponed)</t>
  </si>
  <si>
    <t>Mid-Term Presentation Preparation (postponed)</t>
  </si>
  <si>
    <t>Function put on hold on 29 Aug due to the additional task of changing UI</t>
  </si>
  <si>
    <t xml:space="preserve">User Test 1 Preparation </t>
  </si>
  <si>
    <t xml:space="preserve">Mid-Term Presentation Preparation </t>
  </si>
  <si>
    <t>Resumed task</t>
  </si>
  <si>
    <t>Review of Iteration 5</t>
  </si>
  <si>
    <t>Change of Workflow for project approval</t>
  </si>
  <si>
    <t xml:space="preserve">Postpone to next iteration </t>
  </si>
  <si>
    <t>Removed from scope</t>
  </si>
  <si>
    <t>Preparation of FYP Video</t>
  </si>
  <si>
    <t>Function: Search (resume)</t>
  </si>
  <si>
    <t>Debugging after UT 1</t>
  </si>
  <si>
    <t>Debugging after UT 2</t>
  </si>
  <si>
    <t>Register &amp; Login</t>
  </si>
  <si>
    <t>Project Management</t>
  </si>
  <si>
    <t>Adjusted to next iteration, unsuccessful attempt from 1 nov - 7 Nov</t>
  </si>
  <si>
    <t>Profile Management</t>
  </si>
  <si>
    <t>Publishing (Article)</t>
  </si>
  <si>
    <t>Function: Search (incomplete)</t>
  </si>
  <si>
    <t>Aisya, Nisa</t>
  </si>
  <si>
    <t>Michelle,Nisa,Aisya</t>
  </si>
  <si>
    <t>Displaying Homepage</t>
  </si>
  <si>
    <t>Final Debugging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</si>
</sst>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3" fillId="0" borderId="0" xfId="0" applyFont="1"/>
    <xf numFmtId="0" fontId="5" fillId="0" borderId="0" xfId="0" applyFont="1" applyFill="1" applyAlignment="1"/>
    <xf numFmtId="0" fontId="3" fillId="4" borderId="0" xfId="0" applyFont="1" applyFill="1"/>
    <xf numFmtId="0" fontId="3" fillId="0" borderId="0" xfId="0" applyFont="1" applyFill="1"/>
    <xf numFmtId="0" fontId="3" fillId="5" borderId="0" xfId="0" applyFont="1" applyFill="1"/>
    <xf numFmtId="0" fontId="6" fillId="4" borderId="0" xfId="0" applyFont="1" applyFill="1"/>
    <xf numFmtId="0" fontId="6" fillId="5" borderId="0" xfId="0" applyFont="1" applyFill="1"/>
    <xf numFmtId="0" fontId="1" fillId="3" borderId="0" xfId="0" applyFont="1" applyFill="1" applyAlignment="1"/>
    <xf numFmtId="0" fontId="3" fillId="3" borderId="0" xfId="0" applyFont="1" applyFill="1"/>
    <xf numFmtId="0" fontId="1" fillId="3" borderId="0" xfId="0" applyFont="1" applyFill="1"/>
    <xf numFmtId="0" fontId="2" fillId="3" borderId="0" xfId="0" applyFont="1" applyFill="1"/>
    <xf numFmtId="15" fontId="3" fillId="0" borderId="0" xfId="0" applyNumberFormat="1" applyFont="1"/>
    <xf numFmtId="0" fontId="4" fillId="0" borderId="0" xfId="0" applyFont="1"/>
    <xf numFmtId="15" fontId="3" fillId="4" borderId="0" xfId="0" applyNumberFormat="1" applyFont="1" applyFill="1"/>
    <xf numFmtId="15" fontId="2" fillId="3" borderId="0" xfId="0" applyNumberFormat="1" applyFont="1" applyFill="1"/>
    <xf numFmtId="15" fontId="3" fillId="3" borderId="0" xfId="0" applyNumberFormat="1" applyFont="1" applyFill="1"/>
    <xf numFmtId="0" fontId="7" fillId="3" borderId="0" xfId="0" applyFont="1" applyFill="1" applyAlignment="1"/>
    <xf numFmtId="15" fontId="7" fillId="3" borderId="0" xfId="0" applyNumberFormat="1" applyFont="1" applyFill="1" applyAlignment="1"/>
    <xf numFmtId="16" fontId="3" fillId="5" borderId="0" xfId="0" applyNumberFormat="1" applyFont="1" applyFill="1"/>
    <xf numFmtId="0" fontId="4" fillId="5" borderId="0" xfId="0" applyFont="1" applyFill="1"/>
    <xf numFmtId="0" fontId="8" fillId="0" borderId="0" xfId="0" applyFont="1" applyFill="1"/>
    <xf numFmtId="0" fontId="8" fillId="0" borderId="0" xfId="0" applyFont="1"/>
    <xf numFmtId="0" fontId="1" fillId="0" borderId="0" xfId="0" applyFont="1" applyFill="1"/>
    <xf numFmtId="164" fontId="3" fillId="0" borderId="0" xfId="0" applyNumberFormat="1" applyFont="1"/>
    <xf numFmtId="0" fontId="5" fillId="5" borderId="0" xfId="0" applyFont="1" applyFill="1"/>
    <xf numFmtId="0" fontId="4" fillId="4" borderId="0" xfId="0" applyFont="1" applyFill="1"/>
    <xf numFmtId="0" fontId="2" fillId="0" borderId="0" xfId="0" applyFont="1" applyFill="1"/>
    <xf numFmtId="0" fontId="4" fillId="0" borderId="0" xfId="0" applyFont="1" applyFill="1"/>
    <xf numFmtId="15" fontId="4" fillId="0" borderId="0" xfId="0" applyNumberFormat="1" applyFont="1" applyFill="1"/>
    <xf numFmtId="15" fontId="4" fillId="4" borderId="0" xfId="0" applyNumberFormat="1" applyFont="1" applyFill="1"/>
    <xf numFmtId="0" fontId="5" fillId="4" borderId="0" xfId="0" applyFont="1" applyFill="1" applyAlignment="1"/>
    <xf numFmtId="0" fontId="5" fillId="5" borderId="0" xfId="0" applyFont="1" applyFill="1" applyAlignment="1"/>
    <xf numFmtId="0" fontId="9" fillId="0" borderId="0" xfId="0" applyFont="1" applyFill="1"/>
    <xf numFmtId="0" fontId="5" fillId="4" borderId="0" xfId="0" applyFont="1" applyFill="1"/>
    <xf numFmtId="15" fontId="2" fillId="0" borderId="0" xfId="0" applyNumberFormat="1" applyFont="1" applyFill="1"/>
    <xf numFmtId="0" fontId="2" fillId="2" borderId="0" xfId="0" applyFont="1" applyFill="1"/>
    <xf numFmtId="0" fontId="10" fillId="0" borderId="0" xfId="0" applyFont="1"/>
    <xf numFmtId="15" fontId="3" fillId="0" borderId="0" xfId="0" applyNumberFormat="1" applyFont="1" applyFill="1"/>
    <xf numFmtId="0" fontId="2" fillId="2" borderId="0" xfId="0" applyFont="1" applyFill="1"/>
    <xf numFmtId="2" fontId="2" fillId="2" borderId="0" xfId="0" applyNumberFormat="1" applyFont="1" applyFill="1" applyAlignment="1">
      <alignment wrapText="1"/>
    </xf>
    <xf numFmtId="2" fontId="3" fillId="0" borderId="0" xfId="0" applyNumberFormat="1" applyFont="1"/>
    <xf numFmtId="2" fontId="7" fillId="3" borderId="0" xfId="0" applyNumberFormat="1" applyFont="1" applyFill="1" applyAlignment="1"/>
    <xf numFmtId="2" fontId="3" fillId="4" borderId="0" xfId="0" applyNumberFormat="1" applyFont="1" applyFill="1"/>
    <xf numFmtId="2" fontId="3" fillId="5" borderId="0" xfId="0" applyNumberFormat="1" applyFont="1" applyFill="1"/>
    <xf numFmtId="2" fontId="2" fillId="3" borderId="0" xfId="0" applyNumberFormat="1" applyFont="1" applyFill="1"/>
    <xf numFmtId="2" fontId="2" fillId="0" borderId="0" xfId="0" applyNumberFormat="1" applyFont="1" applyFill="1"/>
    <xf numFmtId="2" fontId="4" fillId="0" borderId="0" xfId="0" applyNumberFormat="1" applyFont="1" applyFill="1"/>
    <xf numFmtId="2" fontId="4" fillId="4" borderId="0" xfId="0" applyNumberFormat="1" applyFont="1" applyFill="1"/>
    <xf numFmtId="2" fontId="4" fillId="5" borderId="0" xfId="0" applyNumberFormat="1" applyFont="1" applyFill="1"/>
    <xf numFmtId="2" fontId="3" fillId="3" borderId="0" xfId="0" applyNumberFormat="1" applyFont="1" applyFill="1"/>
    <xf numFmtId="2" fontId="3" fillId="0" borderId="0" xfId="0" applyNumberFormat="1" applyFont="1" applyFill="1"/>
    <xf numFmtId="0" fontId="9" fillId="4" borderId="0" xfId="0" applyFont="1" applyFill="1"/>
    <xf numFmtId="0" fontId="2" fillId="2" borderId="0" xfId="0" applyFont="1" applyFill="1"/>
    <xf numFmtId="0" fontId="3" fillId="6" borderId="0" xfId="0" applyFont="1" applyFill="1"/>
    <xf numFmtId="15" fontId="3" fillId="6" borderId="0" xfId="0" applyNumberFormat="1" applyFont="1" applyFill="1"/>
    <xf numFmtId="2" fontId="3" fillId="6" borderId="0" xfId="0" applyNumberFormat="1" applyFont="1" applyFill="1"/>
    <xf numFmtId="0" fontId="2" fillId="2" borderId="0" xfId="0" applyFont="1" applyFill="1"/>
    <xf numFmtId="0" fontId="6" fillId="0" borderId="0" xfId="0" applyFont="1"/>
    <xf numFmtId="0" fontId="2" fillId="2" borderId="0" xfId="0" applyFont="1" applyFill="1"/>
    <xf numFmtId="0" fontId="11" fillId="4" borderId="0" xfId="0" applyFont="1" applyFill="1"/>
    <xf numFmtId="0" fontId="5" fillId="0" borderId="0" xfId="0" applyFont="1" applyFill="1"/>
    <xf numFmtId="15" fontId="12" fillId="0" borderId="0" xfId="0" applyNumberFormat="1" applyFont="1"/>
    <xf numFmtId="15" fontId="4" fillId="0" borderId="0" xfId="0" applyNumberFormat="1" applyFont="1"/>
    <xf numFmtId="0" fontId="2" fillId="2" borderId="0" xfId="0" applyFont="1" applyFill="1"/>
    <xf numFmtId="0" fontId="4" fillId="0" borderId="0" xfId="0" applyFont="1" applyFill="1" applyAlignment="1">
      <alignment horizontal="center"/>
    </xf>
    <xf numFmtId="15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5" fontId="3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15" fontId="4" fillId="4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22" sqref="B22"/>
    </sheetView>
  </sheetViews>
  <sheetFormatPr defaultRowHeight="15"/>
  <cols>
    <col min="1" max="1" width="12" bestFit="1" customWidth="1"/>
    <col min="2" max="2" width="24.5703125" bestFit="1" customWidth="1"/>
  </cols>
  <sheetData>
    <row r="1" spans="1:2">
      <c r="A1" s="39" t="s">
        <v>100</v>
      </c>
    </row>
    <row r="2" spans="1:2">
      <c r="A2" t="s">
        <v>101</v>
      </c>
      <c r="B2" t="s">
        <v>104</v>
      </c>
    </row>
    <row r="3" spans="1:2">
      <c r="A3" t="s">
        <v>102</v>
      </c>
      <c r="B3" t="s">
        <v>105</v>
      </c>
    </row>
    <row r="4" spans="1:2">
      <c r="A4" t="s">
        <v>86</v>
      </c>
      <c r="B4" t="s">
        <v>103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52"/>
  <sheetViews>
    <sheetView zoomScaleNormal="100" workbookViewId="0">
      <pane ySplit="1" topLeftCell="A124" activePane="bottomLeft" state="frozen"/>
      <selection pane="bottomLeft" activeCell="K149" sqref="K149"/>
    </sheetView>
  </sheetViews>
  <sheetFormatPr defaultRowHeight="12.75"/>
  <cols>
    <col min="1" max="4" width="3.7109375" style="3" customWidth="1"/>
    <col min="5" max="5" width="54.28515625" style="3" customWidth="1"/>
    <col min="6" max="10" width="9.140625" style="3"/>
    <col min="11" max="11" width="9.28515625" style="3" bestFit="1" customWidth="1"/>
    <col min="12" max="12" width="17.7109375" style="3" bestFit="1" customWidth="1"/>
    <col min="13" max="13" width="19.28515625" style="3" customWidth="1"/>
    <col min="14" max="14" width="19.28515625" style="43" hidden="1" customWidth="1"/>
    <col min="15" max="15" width="67.5703125" style="3" bestFit="1" customWidth="1"/>
    <col min="16" max="16384" width="9.140625" style="3"/>
  </cols>
  <sheetData>
    <row r="1" spans="1:26" s="76" customFormat="1" ht="25.5">
      <c r="A1" s="78" t="s">
        <v>0</v>
      </c>
      <c r="B1" s="78"/>
      <c r="C1" s="78"/>
      <c r="D1" s="78"/>
      <c r="E1" s="78"/>
      <c r="F1" s="1" t="s">
        <v>2</v>
      </c>
      <c r="G1" s="1" t="s">
        <v>3</v>
      </c>
      <c r="H1" s="1" t="s">
        <v>4</v>
      </c>
      <c r="I1" s="1" t="s">
        <v>1</v>
      </c>
      <c r="J1" s="1" t="s">
        <v>5</v>
      </c>
      <c r="K1" s="1" t="s">
        <v>6</v>
      </c>
      <c r="L1" s="1" t="s">
        <v>74</v>
      </c>
      <c r="M1" s="1" t="s">
        <v>7</v>
      </c>
      <c r="N1" s="42" t="s">
        <v>122</v>
      </c>
      <c r="O1" s="1" t="s">
        <v>78</v>
      </c>
      <c r="P1" s="76" t="s">
        <v>122</v>
      </c>
    </row>
    <row r="3" spans="1:26" s="10" customFormat="1" ht="15" customHeight="1">
      <c r="A3" s="10" t="s">
        <v>9</v>
      </c>
      <c r="F3" s="19">
        <f>H3-G3</f>
        <v>11</v>
      </c>
      <c r="G3" s="20">
        <v>41069</v>
      </c>
      <c r="H3" s="17">
        <v>41080</v>
      </c>
      <c r="I3" s="19">
        <f>K3-J3</f>
        <v>11</v>
      </c>
      <c r="J3" s="20">
        <v>41069</v>
      </c>
      <c r="K3" s="20">
        <v>41080</v>
      </c>
      <c r="L3" s="19"/>
      <c r="M3" s="19"/>
      <c r="N3" s="44">
        <f>IF(F3=0,1,I3/F3)</f>
        <v>1</v>
      </c>
      <c r="O3" s="19"/>
      <c r="P3" s="19">
        <f>IF(F3=0,1,I3/F3)</f>
        <v>1</v>
      </c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s="5" customFormat="1">
      <c r="B4" s="8" t="s">
        <v>11</v>
      </c>
      <c r="F4" s="33">
        <f t="shared" ref="F4:F16" si="0">H4-G4</f>
        <v>7</v>
      </c>
      <c r="G4" s="16">
        <v>41069</v>
      </c>
      <c r="H4" s="16">
        <v>41076</v>
      </c>
      <c r="I4" s="5">
        <f>K4-J4</f>
        <v>7</v>
      </c>
      <c r="J4" s="16">
        <v>41069</v>
      </c>
      <c r="K4" s="16">
        <v>41076</v>
      </c>
      <c r="N4" s="45">
        <f t="shared" ref="N4:N49" si="1">IF(F4=0,1,I4/F4)</f>
        <v>1</v>
      </c>
      <c r="P4" s="5">
        <f t="shared" ref="P4:P67" si="2">IF(F4=0,1,I4/F4)</f>
        <v>1</v>
      </c>
    </row>
    <row r="5" spans="1:26">
      <c r="C5" s="3" t="s">
        <v>10</v>
      </c>
      <c r="F5" s="4">
        <f t="shared" si="0"/>
        <v>3</v>
      </c>
      <c r="G5" s="14">
        <v>41069</v>
      </c>
      <c r="H5" s="14">
        <v>41072</v>
      </c>
      <c r="I5" s="6">
        <f t="shared" ref="I5:I16" si="3">K5-J5</f>
        <v>3</v>
      </c>
      <c r="J5" s="14">
        <v>41069</v>
      </c>
      <c r="K5" s="14">
        <v>41072</v>
      </c>
      <c r="L5" s="3" t="s">
        <v>64</v>
      </c>
      <c r="N5" s="43">
        <f t="shared" si="1"/>
        <v>1</v>
      </c>
      <c r="P5" s="3">
        <f t="shared" si="2"/>
        <v>1</v>
      </c>
    </row>
    <row r="6" spans="1:26">
      <c r="C6" s="3" t="s">
        <v>69</v>
      </c>
      <c r="F6" s="4">
        <f t="shared" si="0"/>
        <v>3</v>
      </c>
      <c r="G6" s="14">
        <v>41069</v>
      </c>
      <c r="H6" s="14">
        <v>41072</v>
      </c>
      <c r="I6" s="6">
        <f t="shared" si="3"/>
        <v>3</v>
      </c>
      <c r="J6" s="14">
        <v>41069</v>
      </c>
      <c r="K6" s="14">
        <v>41072</v>
      </c>
      <c r="L6" s="3" t="s">
        <v>64</v>
      </c>
      <c r="N6" s="43">
        <f t="shared" si="1"/>
        <v>1</v>
      </c>
      <c r="P6" s="3">
        <f t="shared" si="2"/>
        <v>1</v>
      </c>
    </row>
    <row r="7" spans="1:26">
      <c r="C7" s="3" t="s">
        <v>13</v>
      </c>
      <c r="F7" s="4">
        <f t="shared" si="0"/>
        <v>6</v>
      </c>
      <c r="G7" s="14">
        <v>41070</v>
      </c>
      <c r="H7" s="14">
        <v>41076</v>
      </c>
      <c r="I7" s="6">
        <f t="shared" si="3"/>
        <v>6</v>
      </c>
      <c r="J7" s="14">
        <v>41070</v>
      </c>
      <c r="K7" s="14">
        <v>41076</v>
      </c>
      <c r="L7" s="3" t="s">
        <v>64</v>
      </c>
      <c r="N7" s="43">
        <f t="shared" si="1"/>
        <v>1</v>
      </c>
      <c r="P7" s="3">
        <f t="shared" si="2"/>
        <v>1</v>
      </c>
    </row>
    <row r="8" spans="1:26">
      <c r="C8" s="3" t="s">
        <v>14</v>
      </c>
      <c r="F8" s="4">
        <f t="shared" si="0"/>
        <v>6</v>
      </c>
      <c r="G8" s="14">
        <v>41070</v>
      </c>
      <c r="H8" s="14">
        <v>41076</v>
      </c>
      <c r="I8" s="6">
        <f t="shared" si="3"/>
        <v>6</v>
      </c>
      <c r="J8" s="14">
        <v>41070</v>
      </c>
      <c r="K8" s="14">
        <v>41076</v>
      </c>
      <c r="L8" s="3" t="s">
        <v>64</v>
      </c>
      <c r="N8" s="43">
        <f t="shared" si="1"/>
        <v>1</v>
      </c>
      <c r="P8" s="3">
        <f t="shared" si="2"/>
        <v>1</v>
      </c>
    </row>
    <row r="9" spans="1:26">
      <c r="C9" s="6" t="s">
        <v>18</v>
      </c>
      <c r="F9" s="4">
        <f t="shared" si="0"/>
        <v>1</v>
      </c>
      <c r="G9" s="14">
        <v>41071</v>
      </c>
      <c r="H9" s="14">
        <v>41072</v>
      </c>
      <c r="I9" s="6">
        <f t="shared" si="3"/>
        <v>1</v>
      </c>
      <c r="J9" s="14">
        <v>41071</v>
      </c>
      <c r="K9" s="14">
        <v>41072</v>
      </c>
      <c r="L9" s="3" t="s">
        <v>70</v>
      </c>
      <c r="M9" s="3" t="s">
        <v>71</v>
      </c>
      <c r="N9" s="43">
        <f t="shared" si="1"/>
        <v>1</v>
      </c>
      <c r="P9" s="3">
        <f t="shared" si="2"/>
        <v>1</v>
      </c>
    </row>
    <row r="10" spans="1:26" s="5" customFormat="1">
      <c r="B10" s="8" t="s">
        <v>12</v>
      </c>
      <c r="F10" s="33">
        <f t="shared" si="0"/>
        <v>3</v>
      </c>
      <c r="G10" s="16">
        <v>41076</v>
      </c>
      <c r="H10" s="16">
        <v>41079</v>
      </c>
      <c r="I10" s="28">
        <f>K10-J10</f>
        <v>3</v>
      </c>
      <c r="J10" s="16">
        <v>41076</v>
      </c>
      <c r="K10" s="16">
        <v>41079</v>
      </c>
      <c r="N10" s="45">
        <f t="shared" si="1"/>
        <v>1</v>
      </c>
      <c r="P10" s="5">
        <f t="shared" si="2"/>
        <v>1</v>
      </c>
    </row>
    <row r="11" spans="1:26">
      <c r="C11" s="3" t="s">
        <v>15</v>
      </c>
      <c r="F11" s="4">
        <f t="shared" si="0"/>
        <v>0</v>
      </c>
      <c r="G11" s="14">
        <v>41077</v>
      </c>
      <c r="H11" s="14">
        <v>41077</v>
      </c>
      <c r="I11" s="6">
        <f t="shared" si="3"/>
        <v>0</v>
      </c>
      <c r="J11" s="14">
        <v>41077</v>
      </c>
      <c r="K11" s="14">
        <v>41077</v>
      </c>
      <c r="L11" s="3" t="s">
        <v>64</v>
      </c>
      <c r="N11" s="43">
        <f t="shared" si="1"/>
        <v>1</v>
      </c>
      <c r="P11" s="3">
        <f t="shared" si="2"/>
        <v>1</v>
      </c>
    </row>
    <row r="12" spans="1:26">
      <c r="C12" s="3" t="s">
        <v>16</v>
      </c>
      <c r="F12" s="4">
        <f t="shared" si="0"/>
        <v>1</v>
      </c>
      <c r="G12" s="14">
        <v>41077</v>
      </c>
      <c r="H12" s="14">
        <v>41078</v>
      </c>
      <c r="I12" s="6">
        <f t="shared" si="3"/>
        <v>1</v>
      </c>
      <c r="J12" s="14">
        <v>41077</v>
      </c>
      <c r="K12" s="14">
        <v>41078</v>
      </c>
      <c r="L12" s="3" t="s">
        <v>65</v>
      </c>
      <c r="N12" s="43">
        <f t="shared" si="1"/>
        <v>1</v>
      </c>
      <c r="P12" s="3">
        <f t="shared" si="2"/>
        <v>1</v>
      </c>
    </row>
    <row r="13" spans="1:26">
      <c r="C13" s="3" t="s">
        <v>17</v>
      </c>
      <c r="F13" s="4">
        <f t="shared" si="0"/>
        <v>0</v>
      </c>
      <c r="G13" s="14">
        <v>41076</v>
      </c>
      <c r="H13" s="14">
        <v>41076</v>
      </c>
      <c r="I13" s="6">
        <f t="shared" si="3"/>
        <v>0</v>
      </c>
      <c r="J13" s="14">
        <v>41076</v>
      </c>
      <c r="K13" s="14">
        <v>41076</v>
      </c>
      <c r="L13" s="3" t="s">
        <v>66</v>
      </c>
      <c r="N13" s="43">
        <f t="shared" si="1"/>
        <v>1</v>
      </c>
      <c r="P13" s="3">
        <f t="shared" si="2"/>
        <v>1</v>
      </c>
    </row>
    <row r="14" spans="1:26">
      <c r="B14" s="3" t="s">
        <v>20</v>
      </c>
      <c r="F14" s="4">
        <f t="shared" si="0"/>
        <v>0</v>
      </c>
      <c r="G14" s="14">
        <v>41079</v>
      </c>
      <c r="H14" s="14">
        <v>41079</v>
      </c>
      <c r="I14" s="6">
        <f t="shared" si="3"/>
        <v>0</v>
      </c>
      <c r="J14" s="14">
        <v>41079</v>
      </c>
      <c r="K14" s="14">
        <v>41079</v>
      </c>
      <c r="L14" s="3" t="s">
        <v>64</v>
      </c>
      <c r="N14" s="43">
        <f t="shared" si="1"/>
        <v>1</v>
      </c>
      <c r="P14" s="3">
        <f t="shared" si="2"/>
        <v>1</v>
      </c>
    </row>
    <row r="15" spans="1:26" s="7" customFormat="1">
      <c r="B15" s="9" t="s">
        <v>40</v>
      </c>
      <c r="F15" s="34"/>
      <c r="G15" s="21"/>
      <c r="N15" s="46">
        <f t="shared" si="1"/>
        <v>1</v>
      </c>
      <c r="P15" s="7">
        <f t="shared" si="2"/>
        <v>1</v>
      </c>
    </row>
    <row r="16" spans="1:26">
      <c r="A16" s="6"/>
      <c r="B16" s="6"/>
      <c r="C16" s="23" t="s">
        <v>41</v>
      </c>
      <c r="D16" s="6"/>
      <c r="E16" s="6"/>
      <c r="F16" s="4">
        <f t="shared" si="0"/>
        <v>0</v>
      </c>
      <c r="G16" s="14">
        <v>41080</v>
      </c>
      <c r="H16" s="14">
        <v>41080</v>
      </c>
      <c r="I16" s="6">
        <f t="shared" si="3"/>
        <v>0</v>
      </c>
      <c r="J16" s="14">
        <v>41080</v>
      </c>
      <c r="K16" s="14">
        <v>41080</v>
      </c>
      <c r="L16" s="3" t="s">
        <v>64</v>
      </c>
      <c r="N16" s="43">
        <f t="shared" si="1"/>
        <v>1</v>
      </c>
      <c r="P16" s="3">
        <f t="shared" si="2"/>
        <v>1</v>
      </c>
    </row>
    <row r="17" spans="1:16">
      <c r="A17" s="6"/>
      <c r="B17" s="6"/>
      <c r="C17" s="6"/>
      <c r="D17" s="6"/>
      <c r="E17" s="6"/>
      <c r="F17" s="15"/>
      <c r="N17" s="43">
        <f t="shared" si="1"/>
        <v>1</v>
      </c>
      <c r="P17" s="3">
        <f t="shared" si="2"/>
        <v>1</v>
      </c>
    </row>
    <row r="18" spans="1:16" s="13" customFormat="1" ht="15">
      <c r="A18" s="12" t="s">
        <v>8</v>
      </c>
      <c r="F18" s="13">
        <f>H18-G18</f>
        <v>16</v>
      </c>
      <c r="G18" s="17">
        <v>41080</v>
      </c>
      <c r="H18" s="17">
        <v>41096</v>
      </c>
      <c r="I18" s="13">
        <f>K18-J18</f>
        <v>16</v>
      </c>
      <c r="J18" s="17">
        <v>41080</v>
      </c>
      <c r="K18" s="17">
        <v>41096</v>
      </c>
      <c r="N18" s="47">
        <f t="shared" si="1"/>
        <v>1</v>
      </c>
      <c r="P18" s="13">
        <f t="shared" si="2"/>
        <v>1</v>
      </c>
    </row>
    <row r="19" spans="1:16" s="29" customFormat="1" ht="12.75" customHeight="1">
      <c r="A19" s="25"/>
      <c r="B19" s="30" t="s">
        <v>88</v>
      </c>
      <c r="F19" s="30">
        <f>H19-G19</f>
        <v>0</v>
      </c>
      <c r="G19" s="31">
        <v>41080</v>
      </c>
      <c r="H19" s="31">
        <v>41080</v>
      </c>
      <c r="I19" s="30">
        <f t="shared" ref="I19:I25" si="4">K19-J19</f>
        <v>0</v>
      </c>
      <c r="J19" s="31">
        <v>41080</v>
      </c>
      <c r="K19" s="31">
        <v>41080</v>
      </c>
      <c r="L19" s="30" t="s">
        <v>64</v>
      </c>
      <c r="N19" s="48">
        <f t="shared" si="1"/>
        <v>1</v>
      </c>
      <c r="P19" s="29">
        <f t="shared" si="2"/>
        <v>1</v>
      </c>
    </row>
    <row r="20" spans="1:16" s="5" customFormat="1">
      <c r="B20" s="8" t="s">
        <v>21</v>
      </c>
      <c r="F20" s="28">
        <f t="shared" ref="F20:F48" si="5">H20-G20</f>
        <v>16</v>
      </c>
      <c r="G20" s="32">
        <v>41080</v>
      </c>
      <c r="H20" s="32">
        <v>41096</v>
      </c>
      <c r="I20" s="28">
        <f t="shared" si="4"/>
        <v>16</v>
      </c>
      <c r="J20" s="16">
        <v>41080</v>
      </c>
      <c r="K20" s="16">
        <v>41096</v>
      </c>
      <c r="N20" s="45">
        <f t="shared" si="1"/>
        <v>1</v>
      </c>
      <c r="P20" s="5">
        <f t="shared" si="2"/>
        <v>1</v>
      </c>
    </row>
    <row r="21" spans="1:16">
      <c r="A21" s="6"/>
      <c r="C21" s="6" t="s">
        <v>22</v>
      </c>
      <c r="D21" s="6"/>
      <c r="E21" s="6"/>
      <c r="F21" s="30">
        <f t="shared" si="5"/>
        <v>2</v>
      </c>
      <c r="G21" s="31">
        <v>41080</v>
      </c>
      <c r="H21" s="31">
        <v>41082</v>
      </c>
      <c r="I21" s="30">
        <f t="shared" si="4"/>
        <v>6</v>
      </c>
      <c r="J21" s="14">
        <v>41080</v>
      </c>
      <c r="K21" s="14">
        <v>41086</v>
      </c>
      <c r="L21" s="3" t="s">
        <v>70</v>
      </c>
      <c r="M21" s="3" t="s">
        <v>76</v>
      </c>
      <c r="N21" s="43">
        <f t="shared" si="1"/>
        <v>3</v>
      </c>
      <c r="O21" s="3" t="s">
        <v>79</v>
      </c>
      <c r="P21" s="3">
        <f t="shared" si="2"/>
        <v>3</v>
      </c>
    </row>
    <row r="22" spans="1:16">
      <c r="C22" s="3" t="s">
        <v>19</v>
      </c>
      <c r="F22" s="30">
        <f t="shared" si="5"/>
        <v>0</v>
      </c>
      <c r="G22" s="31">
        <v>41086</v>
      </c>
      <c r="H22" s="31">
        <v>41086</v>
      </c>
      <c r="I22" s="30">
        <f t="shared" si="4"/>
        <v>0</v>
      </c>
      <c r="J22" s="14">
        <v>41088</v>
      </c>
      <c r="K22" s="14">
        <v>41088</v>
      </c>
      <c r="L22" s="3" t="s">
        <v>66</v>
      </c>
      <c r="M22" s="3" t="s">
        <v>77</v>
      </c>
      <c r="N22" s="43">
        <f t="shared" si="1"/>
        <v>1</v>
      </c>
      <c r="O22" s="3" t="s">
        <v>98</v>
      </c>
      <c r="P22" s="3">
        <f t="shared" si="2"/>
        <v>1</v>
      </c>
    </row>
    <row r="23" spans="1:16">
      <c r="A23" s="6"/>
      <c r="C23" s="6" t="s">
        <v>75</v>
      </c>
      <c r="D23" s="6"/>
      <c r="E23" s="6"/>
      <c r="F23" s="30">
        <f>H23-G23</f>
        <v>9</v>
      </c>
      <c r="G23" s="31">
        <v>41087</v>
      </c>
      <c r="H23" s="31">
        <v>41096</v>
      </c>
      <c r="I23" s="30">
        <f t="shared" si="4"/>
        <v>9</v>
      </c>
      <c r="J23" s="14">
        <v>41087</v>
      </c>
      <c r="K23" s="14">
        <v>41096</v>
      </c>
      <c r="L23" s="3" t="s">
        <v>70</v>
      </c>
      <c r="M23" s="3" t="s">
        <v>76</v>
      </c>
      <c r="N23" s="43">
        <f t="shared" si="1"/>
        <v>1</v>
      </c>
      <c r="P23" s="3">
        <f t="shared" si="2"/>
        <v>1</v>
      </c>
    </row>
    <row r="24" spans="1:16">
      <c r="C24" s="3" t="s">
        <v>81</v>
      </c>
      <c r="F24" s="30">
        <f t="shared" si="5"/>
        <v>0</v>
      </c>
      <c r="G24" s="14">
        <v>41088</v>
      </c>
      <c r="H24" s="14">
        <v>41088</v>
      </c>
      <c r="I24" s="30">
        <f t="shared" si="4"/>
        <v>0</v>
      </c>
      <c r="J24" s="14">
        <v>41088</v>
      </c>
      <c r="K24" s="14">
        <v>41088</v>
      </c>
      <c r="L24" s="3" t="s">
        <v>66</v>
      </c>
      <c r="M24" s="3" t="s">
        <v>77</v>
      </c>
      <c r="N24" s="43">
        <f t="shared" si="1"/>
        <v>1</v>
      </c>
      <c r="P24" s="3">
        <f t="shared" si="2"/>
        <v>1</v>
      </c>
    </row>
    <row r="25" spans="1:16">
      <c r="C25" s="3" t="s">
        <v>80</v>
      </c>
      <c r="F25" s="30">
        <f t="shared" si="5"/>
        <v>0</v>
      </c>
      <c r="G25" s="14">
        <v>41091</v>
      </c>
      <c r="H25" s="14">
        <v>41091</v>
      </c>
      <c r="I25" s="30">
        <f t="shared" si="4"/>
        <v>0</v>
      </c>
      <c r="J25" s="14">
        <v>41091</v>
      </c>
      <c r="K25" s="14">
        <v>41091</v>
      </c>
      <c r="L25" s="3" t="s">
        <v>66</v>
      </c>
      <c r="M25" s="3" t="s">
        <v>77</v>
      </c>
      <c r="N25" s="43">
        <f t="shared" si="1"/>
        <v>1</v>
      </c>
      <c r="P25" s="3">
        <f t="shared" si="2"/>
        <v>1</v>
      </c>
    </row>
    <row r="26" spans="1:16">
      <c r="F26" s="30"/>
      <c r="G26" s="14"/>
      <c r="H26" s="14"/>
      <c r="J26" s="14"/>
      <c r="K26" s="14"/>
      <c r="N26" s="43">
        <f t="shared" si="1"/>
        <v>1</v>
      </c>
      <c r="P26" s="3">
        <f t="shared" si="2"/>
        <v>1</v>
      </c>
    </row>
    <row r="27" spans="1:16" s="13" customFormat="1" ht="15">
      <c r="A27" s="12" t="s">
        <v>29</v>
      </c>
      <c r="F27" s="13">
        <f>H27-G27</f>
        <v>24</v>
      </c>
      <c r="G27" s="17">
        <v>41097</v>
      </c>
      <c r="H27" s="17">
        <v>41121</v>
      </c>
      <c r="I27" s="13">
        <f>K27-J27</f>
        <v>33</v>
      </c>
      <c r="J27" s="17">
        <v>41097</v>
      </c>
      <c r="K27" s="17">
        <v>41130</v>
      </c>
      <c r="N27" s="47">
        <f t="shared" si="1"/>
        <v>1.375</v>
      </c>
      <c r="P27" s="13">
        <f t="shared" si="2"/>
        <v>1.375</v>
      </c>
    </row>
    <row r="28" spans="1:16" s="29" customFormat="1">
      <c r="B28" s="30" t="s">
        <v>32</v>
      </c>
      <c r="C28" s="30"/>
      <c r="F28" s="30">
        <f>H28-G28</f>
        <v>0</v>
      </c>
      <c r="G28" s="31">
        <v>41097</v>
      </c>
      <c r="H28" s="31">
        <v>41097</v>
      </c>
      <c r="I28" s="6">
        <f t="shared" ref="I28:I40" si="6">K28-J28</f>
        <v>0</v>
      </c>
      <c r="J28" s="40">
        <v>41097</v>
      </c>
      <c r="K28" s="40">
        <v>41097</v>
      </c>
      <c r="L28" s="6" t="s">
        <v>64</v>
      </c>
      <c r="N28" s="49">
        <f t="shared" si="1"/>
        <v>1</v>
      </c>
      <c r="P28" s="29">
        <f t="shared" si="2"/>
        <v>1</v>
      </c>
    </row>
    <row r="29" spans="1:16" s="29" customFormat="1">
      <c r="B29" s="30"/>
      <c r="C29" s="30" t="s">
        <v>106</v>
      </c>
      <c r="F29" s="30">
        <f>H29-G29</f>
        <v>2</v>
      </c>
      <c r="G29" s="31">
        <v>41097</v>
      </c>
      <c r="H29" s="31">
        <v>41099</v>
      </c>
      <c r="I29" s="6">
        <f t="shared" si="6"/>
        <v>2</v>
      </c>
      <c r="J29" s="31">
        <v>41097</v>
      </c>
      <c r="K29" s="31">
        <v>41099</v>
      </c>
      <c r="L29" s="30" t="s">
        <v>70</v>
      </c>
      <c r="M29" s="30" t="s">
        <v>76</v>
      </c>
      <c r="N29" s="49">
        <f t="shared" si="1"/>
        <v>1</v>
      </c>
      <c r="P29" s="29">
        <f t="shared" si="2"/>
        <v>1</v>
      </c>
    </row>
    <row r="30" spans="1:16" s="5" customFormat="1">
      <c r="B30" s="36" t="s">
        <v>121</v>
      </c>
      <c r="F30" s="28">
        <f t="shared" si="5"/>
        <v>4</v>
      </c>
      <c r="G30" s="16">
        <v>41098</v>
      </c>
      <c r="H30" s="16">
        <v>41102</v>
      </c>
      <c r="I30" s="5">
        <f t="shared" si="6"/>
        <v>25</v>
      </c>
      <c r="J30" s="16">
        <v>41104</v>
      </c>
      <c r="K30" s="16">
        <v>41129</v>
      </c>
      <c r="N30" s="45">
        <f t="shared" si="1"/>
        <v>6.25</v>
      </c>
      <c r="O30" s="5" t="s">
        <v>126</v>
      </c>
      <c r="P30" s="5">
        <f t="shared" si="2"/>
        <v>6.25</v>
      </c>
    </row>
    <row r="31" spans="1:16">
      <c r="C31" s="3" t="s">
        <v>82</v>
      </c>
      <c r="F31" s="3">
        <f t="shared" si="5"/>
        <v>2</v>
      </c>
      <c r="G31" s="14">
        <v>41098</v>
      </c>
      <c r="H31" s="14">
        <v>41100</v>
      </c>
      <c r="I31" s="3">
        <f t="shared" si="6"/>
        <v>2</v>
      </c>
      <c r="J31" s="14">
        <v>41127</v>
      </c>
      <c r="K31" s="14">
        <v>41129</v>
      </c>
      <c r="L31" s="3" t="s">
        <v>66</v>
      </c>
      <c r="M31" s="3" t="s">
        <v>64</v>
      </c>
      <c r="N31" s="43">
        <f t="shared" si="1"/>
        <v>1</v>
      </c>
      <c r="P31" s="3">
        <f t="shared" si="2"/>
        <v>1</v>
      </c>
    </row>
    <row r="32" spans="1:16">
      <c r="B32" s="6"/>
      <c r="C32" s="6" t="s">
        <v>23</v>
      </c>
      <c r="F32" s="30">
        <f t="shared" si="5"/>
        <v>3</v>
      </c>
      <c r="G32" s="14">
        <v>41098</v>
      </c>
      <c r="H32" s="14">
        <v>41101</v>
      </c>
      <c r="I32" s="3">
        <f t="shared" si="6"/>
        <v>6</v>
      </c>
      <c r="J32" s="14">
        <v>41121</v>
      </c>
      <c r="K32" s="14">
        <v>41127</v>
      </c>
      <c r="L32" s="3" t="s">
        <v>108</v>
      </c>
      <c r="N32" s="43">
        <f t="shared" si="1"/>
        <v>2</v>
      </c>
      <c r="O32" s="3" t="s">
        <v>125</v>
      </c>
      <c r="P32" s="3">
        <f t="shared" si="2"/>
        <v>2</v>
      </c>
    </row>
    <row r="33" spans="1:16">
      <c r="B33" s="6"/>
      <c r="C33" s="6" t="s">
        <v>24</v>
      </c>
      <c r="F33" s="30">
        <f t="shared" si="5"/>
        <v>3</v>
      </c>
      <c r="G33" s="14">
        <v>41098</v>
      </c>
      <c r="H33" s="14">
        <v>41101</v>
      </c>
      <c r="I33" s="3">
        <f t="shared" si="6"/>
        <v>6</v>
      </c>
      <c r="J33" s="14">
        <v>41121</v>
      </c>
      <c r="K33" s="14">
        <v>41127</v>
      </c>
      <c r="L33" s="3" t="s">
        <v>108</v>
      </c>
      <c r="N33" s="43">
        <f t="shared" si="1"/>
        <v>2</v>
      </c>
      <c r="O33" s="3" t="s">
        <v>107</v>
      </c>
      <c r="P33" s="3">
        <f t="shared" si="2"/>
        <v>2</v>
      </c>
    </row>
    <row r="34" spans="1:16">
      <c r="C34" s="3" t="s">
        <v>123</v>
      </c>
      <c r="F34" s="3">
        <f t="shared" si="5"/>
        <v>4</v>
      </c>
      <c r="G34" s="14">
        <v>41098</v>
      </c>
      <c r="H34" s="14">
        <v>41102</v>
      </c>
      <c r="I34" s="3">
        <f t="shared" si="6"/>
        <v>4</v>
      </c>
      <c r="J34" s="14">
        <v>41104</v>
      </c>
      <c r="K34" s="14">
        <v>41108</v>
      </c>
      <c r="L34" s="3" t="s">
        <v>110</v>
      </c>
      <c r="N34" s="43">
        <f t="shared" si="1"/>
        <v>1</v>
      </c>
      <c r="P34" s="3">
        <f t="shared" si="2"/>
        <v>1</v>
      </c>
    </row>
    <row r="35" spans="1:16">
      <c r="B35" s="6"/>
      <c r="C35" s="6" t="s">
        <v>26</v>
      </c>
      <c r="F35" s="30">
        <f t="shared" si="5"/>
        <v>0</v>
      </c>
      <c r="G35" s="14">
        <v>41102</v>
      </c>
      <c r="H35" s="14">
        <v>41102</v>
      </c>
      <c r="I35" s="3">
        <f t="shared" si="6"/>
        <v>2</v>
      </c>
      <c r="J35" s="14">
        <v>41127</v>
      </c>
      <c r="K35" s="14">
        <v>41129</v>
      </c>
      <c r="L35" s="3" t="s">
        <v>108</v>
      </c>
      <c r="N35" s="43">
        <f t="shared" si="1"/>
        <v>1</v>
      </c>
      <c r="P35" s="3">
        <f t="shared" si="2"/>
        <v>1</v>
      </c>
    </row>
    <row r="36" spans="1:16" s="28" customFormat="1">
      <c r="B36" s="8" t="s">
        <v>114</v>
      </c>
      <c r="F36" s="28">
        <f t="shared" si="5"/>
        <v>19</v>
      </c>
      <c r="G36" s="32">
        <v>41102</v>
      </c>
      <c r="H36" s="32">
        <v>41121</v>
      </c>
      <c r="I36" s="28">
        <f t="shared" si="6"/>
        <v>16</v>
      </c>
      <c r="J36" s="32">
        <v>41114</v>
      </c>
      <c r="K36" s="32">
        <v>41130</v>
      </c>
      <c r="N36" s="50">
        <f t="shared" si="1"/>
        <v>0.84210526315789469</v>
      </c>
      <c r="P36" s="28">
        <f t="shared" si="2"/>
        <v>0.84210526315789469</v>
      </c>
    </row>
    <row r="37" spans="1:16">
      <c r="C37" s="3" t="s">
        <v>84</v>
      </c>
      <c r="F37" s="3">
        <f>H37-G37</f>
        <v>0</v>
      </c>
      <c r="G37" s="14">
        <v>41102</v>
      </c>
      <c r="H37" s="14">
        <v>41102</v>
      </c>
      <c r="I37" s="3">
        <f>K37-J37</f>
        <v>9</v>
      </c>
      <c r="J37" s="14">
        <v>41114</v>
      </c>
      <c r="K37" s="14">
        <v>41123</v>
      </c>
      <c r="L37" s="3" t="s">
        <v>112</v>
      </c>
      <c r="N37" s="43">
        <f t="shared" si="1"/>
        <v>1</v>
      </c>
      <c r="P37" s="3">
        <f t="shared" si="2"/>
        <v>1</v>
      </c>
    </row>
    <row r="38" spans="1:16">
      <c r="C38" s="3" t="s">
        <v>116</v>
      </c>
      <c r="F38" s="3">
        <f t="shared" si="5"/>
        <v>14</v>
      </c>
      <c r="G38" s="14">
        <v>41102</v>
      </c>
      <c r="H38" s="14">
        <v>41116</v>
      </c>
      <c r="I38" s="3">
        <f t="shared" si="6"/>
        <v>9</v>
      </c>
      <c r="J38" s="14">
        <v>41114</v>
      </c>
      <c r="K38" s="14">
        <v>41123</v>
      </c>
      <c r="L38" s="3" t="s">
        <v>112</v>
      </c>
      <c r="N38" s="43">
        <f t="shared" si="1"/>
        <v>0.6428571428571429</v>
      </c>
      <c r="P38" s="3">
        <f t="shared" si="2"/>
        <v>0.6428571428571429</v>
      </c>
    </row>
    <row r="39" spans="1:16">
      <c r="C39" s="3" t="s">
        <v>83</v>
      </c>
      <c r="F39" s="3">
        <f t="shared" si="5"/>
        <v>14</v>
      </c>
      <c r="G39" s="14">
        <v>41102</v>
      </c>
      <c r="H39" s="14">
        <v>41116</v>
      </c>
      <c r="I39" s="3">
        <f>K39-J39</f>
        <v>0</v>
      </c>
      <c r="L39" s="3" t="s">
        <v>112</v>
      </c>
      <c r="N39" s="43">
        <f t="shared" si="1"/>
        <v>0</v>
      </c>
      <c r="P39" s="3">
        <f t="shared" si="2"/>
        <v>0</v>
      </c>
    </row>
    <row r="40" spans="1:16">
      <c r="C40" s="3" t="s">
        <v>26</v>
      </c>
      <c r="F40" s="3">
        <f t="shared" si="5"/>
        <v>1</v>
      </c>
      <c r="G40" s="14">
        <v>41117</v>
      </c>
      <c r="H40" s="14">
        <v>41118</v>
      </c>
      <c r="I40" s="3">
        <f t="shared" si="6"/>
        <v>1</v>
      </c>
      <c r="J40" s="14">
        <v>41124</v>
      </c>
      <c r="K40" s="14">
        <v>41125</v>
      </c>
      <c r="L40" s="3" t="s">
        <v>112</v>
      </c>
      <c r="N40" s="43">
        <f t="shared" si="1"/>
        <v>1</v>
      </c>
      <c r="P40" s="3">
        <f t="shared" si="2"/>
        <v>1</v>
      </c>
    </row>
    <row r="41" spans="1:16">
      <c r="B41" s="6" t="s">
        <v>124</v>
      </c>
      <c r="C41" s="6"/>
      <c r="F41" s="30">
        <f t="shared" si="5"/>
        <v>3</v>
      </c>
      <c r="G41" s="14">
        <v>41118</v>
      </c>
      <c r="H41" s="14">
        <v>41121</v>
      </c>
      <c r="I41" s="3">
        <f>K41-J41</f>
        <v>2</v>
      </c>
      <c r="J41" s="14">
        <v>41128</v>
      </c>
      <c r="K41" s="14">
        <v>41130</v>
      </c>
      <c r="L41" s="3" t="s">
        <v>71</v>
      </c>
      <c r="N41" s="43">
        <f t="shared" si="1"/>
        <v>0.66666666666666663</v>
      </c>
      <c r="P41" s="3">
        <f t="shared" si="2"/>
        <v>0.66666666666666663</v>
      </c>
    </row>
    <row r="42" spans="1:16" s="13" customFormat="1" ht="15">
      <c r="A42" s="12" t="s">
        <v>42</v>
      </c>
      <c r="F42" s="13">
        <f>H42-G42</f>
        <v>19</v>
      </c>
      <c r="G42" s="17">
        <v>41122</v>
      </c>
      <c r="H42" s="17">
        <v>41141</v>
      </c>
      <c r="I42" s="13">
        <f t="shared" ref="I42" si="7">K42-J42</f>
        <v>11</v>
      </c>
      <c r="J42" s="17">
        <v>41130</v>
      </c>
      <c r="K42" s="17">
        <v>41141</v>
      </c>
      <c r="N42" s="47">
        <f t="shared" si="1"/>
        <v>0.57894736842105265</v>
      </c>
      <c r="P42" s="13">
        <f t="shared" si="2"/>
        <v>0.57894736842105265</v>
      </c>
    </row>
    <row r="43" spans="1:16" s="29" customFormat="1" ht="12.75" customHeight="1">
      <c r="B43" s="30" t="s">
        <v>68</v>
      </c>
      <c r="C43" s="30"/>
      <c r="D43" s="30"/>
      <c r="E43" s="30"/>
      <c r="F43" s="30">
        <f>H43-G43</f>
        <v>0</v>
      </c>
      <c r="G43" s="31">
        <v>41122</v>
      </c>
      <c r="H43" s="31">
        <v>41122</v>
      </c>
      <c r="I43" s="30">
        <f>K43-J43</f>
        <v>0</v>
      </c>
      <c r="J43" s="14">
        <v>41130</v>
      </c>
      <c r="K43" s="14">
        <v>41130</v>
      </c>
      <c r="L43" s="30" t="s">
        <v>64</v>
      </c>
      <c r="N43" s="53">
        <f>IF(F43=0,1,I43/F43)</f>
        <v>1</v>
      </c>
      <c r="P43" s="29">
        <f t="shared" si="2"/>
        <v>1</v>
      </c>
    </row>
    <row r="44" spans="1:16">
      <c r="B44" s="3" t="s">
        <v>86</v>
      </c>
      <c r="F44" s="30">
        <f>H44-G44</f>
        <v>11</v>
      </c>
      <c r="G44" s="14">
        <v>41122</v>
      </c>
      <c r="H44" s="14">
        <v>41133</v>
      </c>
      <c r="I44" s="3">
        <f>K44-J44</f>
        <v>3</v>
      </c>
      <c r="J44" s="14">
        <v>41131</v>
      </c>
      <c r="K44" s="14">
        <v>41134</v>
      </c>
      <c r="L44" s="3" t="s">
        <v>71</v>
      </c>
      <c r="M44" s="3" t="s">
        <v>70</v>
      </c>
      <c r="N44" s="43">
        <f t="shared" si="1"/>
        <v>0.27272727272727271</v>
      </c>
      <c r="P44" s="3">
        <f t="shared" si="2"/>
        <v>0.27272727272727271</v>
      </c>
    </row>
    <row r="45" spans="1:16">
      <c r="B45" s="3" t="s">
        <v>46</v>
      </c>
      <c r="F45" s="30">
        <f t="shared" si="5"/>
        <v>7</v>
      </c>
      <c r="G45" s="14">
        <v>41122</v>
      </c>
      <c r="H45" s="14">
        <v>41129</v>
      </c>
      <c r="I45" s="3">
        <f>K45-J45</f>
        <v>4</v>
      </c>
      <c r="J45" s="14">
        <v>41130</v>
      </c>
      <c r="K45" s="14">
        <v>41134</v>
      </c>
      <c r="L45" s="3" t="s">
        <v>65</v>
      </c>
      <c r="M45" s="3" t="s">
        <v>66</v>
      </c>
      <c r="N45" s="43">
        <f t="shared" si="1"/>
        <v>0.5714285714285714</v>
      </c>
      <c r="P45" s="3">
        <f t="shared" si="2"/>
        <v>0.5714285714285714</v>
      </c>
    </row>
    <row r="46" spans="1:16" s="7" customFormat="1">
      <c r="B46" s="9" t="s">
        <v>27</v>
      </c>
      <c r="F46" s="22"/>
      <c r="N46" s="46">
        <f t="shared" si="1"/>
        <v>1</v>
      </c>
      <c r="P46" s="7">
        <f t="shared" si="2"/>
        <v>1</v>
      </c>
    </row>
    <row r="47" spans="1:16">
      <c r="B47" s="24" t="s">
        <v>28</v>
      </c>
      <c r="F47" s="30">
        <f t="shared" si="5"/>
        <v>0</v>
      </c>
      <c r="G47" s="14">
        <v>41135</v>
      </c>
      <c r="H47" s="14">
        <v>41135</v>
      </c>
      <c r="I47" s="3">
        <f t="shared" ref="I47:I53" si="8">K47-J47</f>
        <v>0</v>
      </c>
      <c r="J47" s="14">
        <v>41135</v>
      </c>
      <c r="K47" s="14">
        <v>41135</v>
      </c>
      <c r="L47" s="3" t="s">
        <v>64</v>
      </c>
      <c r="N47" s="43">
        <f t="shared" si="1"/>
        <v>1</v>
      </c>
      <c r="P47" s="3">
        <f t="shared" si="2"/>
        <v>1</v>
      </c>
    </row>
    <row r="48" spans="1:16">
      <c r="B48" s="24" t="s">
        <v>31</v>
      </c>
      <c r="F48" s="30">
        <f t="shared" si="5"/>
        <v>0</v>
      </c>
      <c r="G48" s="14">
        <v>41141</v>
      </c>
      <c r="H48" s="14">
        <v>41141</v>
      </c>
      <c r="I48" s="3">
        <f t="shared" si="8"/>
        <v>0</v>
      </c>
      <c r="J48" s="14">
        <v>41141</v>
      </c>
      <c r="K48" s="14">
        <v>41141</v>
      </c>
      <c r="L48" s="3" t="s">
        <v>64</v>
      </c>
      <c r="N48" s="43">
        <f t="shared" si="1"/>
        <v>1</v>
      </c>
      <c r="P48" s="3">
        <f t="shared" si="2"/>
        <v>1</v>
      </c>
    </row>
    <row r="49" spans="1:16" s="13" customFormat="1" ht="15">
      <c r="A49" s="12" t="s">
        <v>48</v>
      </c>
      <c r="F49" s="13">
        <f>H49-G49</f>
        <v>19</v>
      </c>
      <c r="G49" s="17">
        <v>41142</v>
      </c>
      <c r="H49" s="17">
        <v>41161</v>
      </c>
      <c r="I49" s="13">
        <f t="shared" si="8"/>
        <v>40</v>
      </c>
      <c r="J49" s="17">
        <v>41142</v>
      </c>
      <c r="K49" s="17">
        <v>41182</v>
      </c>
      <c r="N49" s="47">
        <f t="shared" si="1"/>
        <v>2.1052631578947367</v>
      </c>
      <c r="P49" s="13">
        <f t="shared" si="2"/>
        <v>2.1052631578947367</v>
      </c>
    </row>
    <row r="50" spans="1:16" s="30" customFormat="1" ht="12.75" customHeight="1">
      <c r="A50" s="35"/>
      <c r="B50" s="30" t="s">
        <v>61</v>
      </c>
      <c r="F50" s="30">
        <f>H50-G50</f>
        <v>0</v>
      </c>
      <c r="G50" s="31">
        <v>41142</v>
      </c>
      <c r="H50" s="31">
        <v>41142</v>
      </c>
      <c r="I50" s="30">
        <f t="shared" si="8"/>
        <v>0</v>
      </c>
      <c r="J50" s="31">
        <v>41142</v>
      </c>
      <c r="K50" s="31">
        <v>41142</v>
      </c>
      <c r="L50" s="30" t="s">
        <v>64</v>
      </c>
      <c r="N50" s="49"/>
      <c r="P50" s="30">
        <f t="shared" si="2"/>
        <v>1</v>
      </c>
    </row>
    <row r="51" spans="1:16" s="28" customFormat="1" ht="12.75" customHeight="1">
      <c r="A51" s="54"/>
      <c r="B51" s="36" t="s">
        <v>183</v>
      </c>
      <c r="F51" s="28">
        <f t="shared" ref="F51:F53" si="9">H51-G51</f>
        <v>12</v>
      </c>
      <c r="G51" s="32">
        <v>41142</v>
      </c>
      <c r="H51" s="32">
        <v>41154</v>
      </c>
      <c r="I51" s="72" t="s">
        <v>184</v>
      </c>
      <c r="J51" s="32">
        <v>41142</v>
      </c>
      <c r="K51" s="73" t="s">
        <v>184</v>
      </c>
      <c r="L51" s="28" t="s">
        <v>130</v>
      </c>
      <c r="N51" s="50"/>
      <c r="O51" s="28" t="s">
        <v>185</v>
      </c>
    </row>
    <row r="52" spans="1:16" s="30" customFormat="1" ht="12.75" customHeight="1">
      <c r="A52" s="35"/>
      <c r="C52" s="30" t="s">
        <v>140</v>
      </c>
      <c r="F52" s="30">
        <f t="shared" si="9"/>
        <v>2</v>
      </c>
      <c r="G52" s="31">
        <v>41154</v>
      </c>
      <c r="H52" s="31">
        <v>41156</v>
      </c>
      <c r="I52" s="67" t="s">
        <v>184</v>
      </c>
      <c r="J52" s="31">
        <v>41142</v>
      </c>
      <c r="K52" s="68" t="s">
        <v>184</v>
      </c>
      <c r="L52" s="30" t="s">
        <v>130</v>
      </c>
      <c r="N52" s="49"/>
    </row>
    <row r="53" spans="1:16" s="28" customFormat="1" ht="12.75" customHeight="1">
      <c r="A53" s="62"/>
      <c r="B53" s="36" t="s">
        <v>137</v>
      </c>
      <c r="F53" s="28">
        <f t="shared" si="9"/>
        <v>6</v>
      </c>
      <c r="G53" s="32">
        <v>41153</v>
      </c>
      <c r="H53" s="32">
        <v>41159</v>
      </c>
      <c r="I53" s="28">
        <f t="shared" si="8"/>
        <v>28</v>
      </c>
      <c r="J53" s="32">
        <v>41154</v>
      </c>
      <c r="K53" s="32">
        <v>41182</v>
      </c>
      <c r="N53" s="50"/>
      <c r="P53" s="28">
        <f t="shared" si="2"/>
        <v>4.666666666666667</v>
      </c>
    </row>
    <row r="54" spans="1:16" s="30" customFormat="1" ht="12.75" customHeight="1">
      <c r="A54" s="35"/>
      <c r="C54" s="30" t="s">
        <v>141</v>
      </c>
      <c r="F54" s="30">
        <f>H54-G54</f>
        <v>6</v>
      </c>
      <c r="G54" s="31">
        <v>41153</v>
      </c>
      <c r="H54" s="31">
        <v>41159</v>
      </c>
      <c r="I54" s="30">
        <f>K54-J54</f>
        <v>28</v>
      </c>
      <c r="J54" s="31">
        <v>41154</v>
      </c>
      <c r="K54" s="31">
        <v>41182</v>
      </c>
      <c r="L54" s="30" t="s">
        <v>130</v>
      </c>
      <c r="N54" s="49"/>
      <c r="P54" s="30">
        <f t="shared" si="2"/>
        <v>4.666666666666667</v>
      </c>
    </row>
    <row r="55" spans="1:16" s="30" customFormat="1" ht="12.75" customHeight="1">
      <c r="A55" s="35"/>
      <c r="C55" s="30" t="s">
        <v>26</v>
      </c>
      <c r="F55" s="30">
        <f>H55-G55</f>
        <v>0</v>
      </c>
      <c r="G55" s="31">
        <v>41159</v>
      </c>
      <c r="H55" s="31">
        <v>41159</v>
      </c>
      <c r="I55" s="30">
        <f>K55-J55</f>
        <v>0</v>
      </c>
      <c r="J55" s="31">
        <v>41182</v>
      </c>
      <c r="K55" s="31">
        <v>41182</v>
      </c>
      <c r="L55" s="30" t="s">
        <v>130</v>
      </c>
      <c r="N55" s="49"/>
      <c r="P55" s="30">
        <f t="shared" si="2"/>
        <v>1</v>
      </c>
    </row>
    <row r="56" spans="1:16" s="5" customFormat="1">
      <c r="B56" s="8" t="s">
        <v>131</v>
      </c>
      <c r="F56" s="5">
        <f>H56-G56</f>
        <v>14</v>
      </c>
      <c r="G56" s="16">
        <v>41142</v>
      </c>
      <c r="H56" s="16">
        <v>41156</v>
      </c>
      <c r="I56" s="5">
        <f>K56-J56</f>
        <v>23</v>
      </c>
      <c r="J56" s="16">
        <v>41154</v>
      </c>
      <c r="K56" s="16">
        <v>41177</v>
      </c>
      <c r="N56" s="45"/>
      <c r="O56" s="5" t="s">
        <v>168</v>
      </c>
      <c r="P56" s="5">
        <f t="shared" si="2"/>
        <v>1.6428571428571428</v>
      </c>
    </row>
    <row r="57" spans="1:16">
      <c r="C57" s="3" t="s">
        <v>148</v>
      </c>
      <c r="F57" s="3">
        <f>H57-G57</f>
        <v>12</v>
      </c>
      <c r="G57" s="14">
        <v>41142</v>
      </c>
      <c r="H57" s="14">
        <v>41154</v>
      </c>
      <c r="I57" s="6">
        <f>K57-J57</f>
        <v>3</v>
      </c>
      <c r="J57" s="14">
        <v>41163</v>
      </c>
      <c r="K57" s="14">
        <v>41166</v>
      </c>
      <c r="L57" s="3" t="s">
        <v>112</v>
      </c>
      <c r="P57" s="3">
        <f t="shared" si="2"/>
        <v>0.25</v>
      </c>
    </row>
    <row r="58" spans="1:16">
      <c r="C58" s="3" t="s">
        <v>25</v>
      </c>
      <c r="F58" s="3">
        <f t="shared" ref="F58" si="10">H58-G58</f>
        <v>12</v>
      </c>
      <c r="G58" s="14">
        <v>41142</v>
      </c>
      <c r="H58" s="14">
        <v>41154</v>
      </c>
      <c r="I58" s="69" t="s">
        <v>184</v>
      </c>
      <c r="J58" s="70" t="s">
        <v>184</v>
      </c>
      <c r="K58" s="69" t="s">
        <v>184</v>
      </c>
      <c r="L58" s="3" t="s">
        <v>112</v>
      </c>
      <c r="O58" s="3" t="s">
        <v>194</v>
      </c>
    </row>
    <row r="59" spans="1:16">
      <c r="C59" s="3" t="s">
        <v>127</v>
      </c>
      <c r="F59" s="3">
        <f>H59-G59</f>
        <v>12</v>
      </c>
      <c r="G59" s="14">
        <v>41142</v>
      </c>
      <c r="H59" s="14">
        <v>41154</v>
      </c>
      <c r="I59" s="69" t="s">
        <v>184</v>
      </c>
      <c r="J59" s="69" t="s">
        <v>184</v>
      </c>
      <c r="K59" s="69" t="s">
        <v>184</v>
      </c>
      <c r="L59" s="3" t="s">
        <v>112</v>
      </c>
      <c r="O59" s="3" t="s">
        <v>194</v>
      </c>
    </row>
    <row r="60" spans="1:16">
      <c r="C60" s="3" t="s">
        <v>135</v>
      </c>
      <c r="F60" s="3">
        <f>H60-G60</f>
        <v>3</v>
      </c>
      <c r="G60" s="14">
        <v>41154</v>
      </c>
      <c r="H60" s="14">
        <v>41157</v>
      </c>
      <c r="I60" s="6">
        <f>K60-J60</f>
        <v>1</v>
      </c>
      <c r="J60" s="31">
        <v>41154</v>
      </c>
      <c r="K60" s="14">
        <v>41155</v>
      </c>
      <c r="L60" s="3" t="s">
        <v>112</v>
      </c>
      <c r="P60" s="3">
        <f t="shared" si="2"/>
        <v>0.33333333333333331</v>
      </c>
    </row>
    <row r="61" spans="1:16">
      <c r="C61" s="3" t="s">
        <v>199</v>
      </c>
      <c r="F61" s="3">
        <f>H61-G61</f>
        <v>7</v>
      </c>
      <c r="G61" s="14">
        <v>41154</v>
      </c>
      <c r="H61" s="14">
        <v>41161</v>
      </c>
      <c r="I61" s="6">
        <f>K61-J61</f>
        <v>6</v>
      </c>
      <c r="J61" s="31">
        <v>41156</v>
      </c>
      <c r="K61" s="14">
        <v>41162</v>
      </c>
      <c r="L61" s="3" t="s">
        <v>112</v>
      </c>
      <c r="P61" s="3">
        <f t="shared" si="2"/>
        <v>0.8571428571428571</v>
      </c>
    </row>
    <row r="62" spans="1:16">
      <c r="C62" s="3" t="s">
        <v>149</v>
      </c>
      <c r="F62" s="3">
        <f t="shared" ref="F62:F87" si="11">H62-G62</f>
        <v>7</v>
      </c>
      <c r="G62" s="14">
        <v>41161</v>
      </c>
      <c r="H62" s="14">
        <v>41168</v>
      </c>
      <c r="I62" s="6">
        <f t="shared" ref="I62:I66" si="12">K62-J62</f>
        <v>2</v>
      </c>
      <c r="J62" s="31">
        <v>41167</v>
      </c>
      <c r="K62" s="14">
        <v>41169</v>
      </c>
      <c r="L62" s="3" t="s">
        <v>112</v>
      </c>
      <c r="P62" s="3">
        <f t="shared" si="2"/>
        <v>0.2857142857142857</v>
      </c>
    </row>
    <row r="63" spans="1:16">
      <c r="C63" s="3" t="s">
        <v>150</v>
      </c>
      <c r="F63" s="3">
        <f t="shared" si="11"/>
        <v>7</v>
      </c>
      <c r="G63" s="14">
        <v>41161</v>
      </c>
      <c r="H63" s="14">
        <v>41168</v>
      </c>
      <c r="I63" s="6">
        <f t="shared" si="12"/>
        <v>1</v>
      </c>
      <c r="J63" s="31">
        <v>41170</v>
      </c>
      <c r="K63" s="14">
        <v>41171</v>
      </c>
      <c r="L63" s="3" t="s">
        <v>112</v>
      </c>
      <c r="P63" s="3">
        <f t="shared" si="2"/>
        <v>0.14285714285714285</v>
      </c>
    </row>
    <row r="64" spans="1:16" hidden="1">
      <c r="C64" s="3" t="s">
        <v>147</v>
      </c>
      <c r="F64" s="3">
        <f t="shared" si="11"/>
        <v>0</v>
      </c>
      <c r="G64" s="14"/>
      <c r="H64" s="14"/>
      <c r="I64" s="6">
        <f t="shared" si="12"/>
        <v>0</v>
      </c>
      <c r="J64" s="31"/>
      <c r="P64" s="3">
        <f t="shared" si="2"/>
        <v>1</v>
      </c>
    </row>
    <row r="65" spans="1:16">
      <c r="C65" s="3" t="s">
        <v>151</v>
      </c>
      <c r="F65" s="3">
        <f t="shared" si="11"/>
        <v>2</v>
      </c>
      <c r="G65" s="14">
        <v>41166</v>
      </c>
      <c r="H65" s="14">
        <v>41168</v>
      </c>
      <c r="I65" s="6">
        <f t="shared" si="12"/>
        <v>1</v>
      </c>
      <c r="J65" s="31">
        <v>41174</v>
      </c>
      <c r="K65" s="14">
        <v>41175</v>
      </c>
      <c r="L65" s="3" t="s">
        <v>112</v>
      </c>
      <c r="P65" s="3">
        <f t="shared" si="2"/>
        <v>0.5</v>
      </c>
    </row>
    <row r="66" spans="1:16" s="6" customFormat="1">
      <c r="C66" s="6" t="s">
        <v>26</v>
      </c>
      <c r="F66" s="6">
        <f t="shared" si="11"/>
        <v>2</v>
      </c>
      <c r="G66" s="40">
        <v>41154</v>
      </c>
      <c r="H66" s="40">
        <v>41156</v>
      </c>
      <c r="I66" s="6">
        <f t="shared" si="12"/>
        <v>1</v>
      </c>
      <c r="J66" s="40">
        <v>41176</v>
      </c>
      <c r="K66" s="40">
        <v>41177</v>
      </c>
      <c r="L66" s="6" t="s">
        <v>71</v>
      </c>
      <c r="N66" s="53"/>
      <c r="P66" s="6">
        <f t="shared" si="2"/>
        <v>0.5</v>
      </c>
    </row>
    <row r="67" spans="1:16" s="5" customFormat="1">
      <c r="B67" s="8" t="s">
        <v>37</v>
      </c>
      <c r="F67" s="5">
        <f t="shared" si="11"/>
        <v>14</v>
      </c>
      <c r="G67" s="16">
        <v>41142</v>
      </c>
      <c r="H67" s="16">
        <v>41156</v>
      </c>
      <c r="J67" s="16">
        <v>41156</v>
      </c>
      <c r="K67" s="71" t="s">
        <v>184</v>
      </c>
      <c r="N67" s="45"/>
      <c r="O67" s="5" t="s">
        <v>168</v>
      </c>
      <c r="P67" s="5">
        <f t="shared" si="2"/>
        <v>0</v>
      </c>
    </row>
    <row r="68" spans="1:16">
      <c r="C68" s="3" t="s">
        <v>186</v>
      </c>
      <c r="F68" s="3">
        <f t="shared" si="11"/>
        <v>12</v>
      </c>
      <c r="G68" s="14">
        <v>41142</v>
      </c>
      <c r="H68" s="14">
        <v>41154</v>
      </c>
      <c r="I68" s="69" t="s">
        <v>184</v>
      </c>
      <c r="J68" s="14">
        <v>41156</v>
      </c>
      <c r="K68" s="70" t="s">
        <v>184</v>
      </c>
      <c r="L68" s="3" t="s">
        <v>132</v>
      </c>
      <c r="M68" s="3" t="s">
        <v>130</v>
      </c>
      <c r="O68" s="3" t="s">
        <v>191</v>
      </c>
    </row>
    <row r="69" spans="1:16">
      <c r="C69" s="3" t="s">
        <v>187</v>
      </c>
      <c r="F69" s="3">
        <f t="shared" si="11"/>
        <v>12</v>
      </c>
      <c r="G69" s="14">
        <v>41142</v>
      </c>
      <c r="H69" s="14">
        <v>41154</v>
      </c>
      <c r="I69" s="69" t="s">
        <v>184</v>
      </c>
      <c r="J69" s="14">
        <v>41156</v>
      </c>
      <c r="K69" s="70" t="s">
        <v>184</v>
      </c>
      <c r="L69" s="3" t="s">
        <v>132</v>
      </c>
      <c r="O69" s="3" t="s">
        <v>191</v>
      </c>
    </row>
    <row r="70" spans="1:16">
      <c r="C70" s="3" t="s">
        <v>145</v>
      </c>
      <c r="F70" s="3">
        <f>H70-G70</f>
        <v>4</v>
      </c>
      <c r="G70" s="14">
        <v>41163</v>
      </c>
      <c r="H70" s="14">
        <v>41167</v>
      </c>
      <c r="I70" s="69" t="s">
        <v>184</v>
      </c>
      <c r="J70" s="65">
        <v>41175</v>
      </c>
      <c r="K70" s="70" t="s">
        <v>184</v>
      </c>
      <c r="L70" s="3" t="s">
        <v>65</v>
      </c>
      <c r="O70" s="3" t="s">
        <v>191</v>
      </c>
    </row>
    <row r="71" spans="1:16" s="30" customFormat="1" ht="12.75" customHeight="1">
      <c r="A71" s="35"/>
      <c r="C71" s="30" t="s">
        <v>155</v>
      </c>
      <c r="F71" s="30">
        <f t="shared" si="11"/>
        <v>7</v>
      </c>
      <c r="G71" s="31">
        <v>41162</v>
      </c>
      <c r="H71" s="31">
        <v>41169</v>
      </c>
      <c r="I71" s="67" t="s">
        <v>184</v>
      </c>
      <c r="J71" s="68" t="s">
        <v>184</v>
      </c>
      <c r="K71" s="68" t="s">
        <v>184</v>
      </c>
      <c r="N71" s="49"/>
      <c r="O71" s="30" t="s">
        <v>190</v>
      </c>
    </row>
    <row r="72" spans="1:16" s="30" customFormat="1" ht="12.75" customHeight="1">
      <c r="A72" s="35"/>
      <c r="C72" s="30" t="s">
        <v>154</v>
      </c>
      <c r="F72" s="30">
        <f t="shared" si="11"/>
        <v>7</v>
      </c>
      <c r="G72" s="31">
        <v>41162</v>
      </c>
      <c r="H72" s="31">
        <v>41169</v>
      </c>
      <c r="I72" s="67" t="s">
        <v>184</v>
      </c>
      <c r="J72" s="68" t="s">
        <v>184</v>
      </c>
      <c r="K72" s="68" t="s">
        <v>184</v>
      </c>
      <c r="N72" s="49"/>
      <c r="O72" s="30" t="s">
        <v>190</v>
      </c>
    </row>
    <row r="73" spans="1:16">
      <c r="C73" s="3" t="s">
        <v>26</v>
      </c>
      <c r="F73" s="3">
        <f t="shared" si="11"/>
        <v>1</v>
      </c>
      <c r="G73" s="14">
        <v>41169</v>
      </c>
      <c r="H73" s="14">
        <v>41170</v>
      </c>
      <c r="I73" s="69" t="s">
        <v>184</v>
      </c>
      <c r="J73" s="14">
        <v>41177</v>
      </c>
      <c r="K73" s="70" t="s">
        <v>184</v>
      </c>
      <c r="L73" s="3" t="s">
        <v>132</v>
      </c>
      <c r="O73" s="30" t="s">
        <v>188</v>
      </c>
    </row>
    <row r="74" spans="1:16" s="5" customFormat="1">
      <c r="B74" s="8" t="s">
        <v>30</v>
      </c>
      <c r="F74" s="5">
        <f>H74-G74</f>
        <v>10</v>
      </c>
      <c r="G74" s="16">
        <v>41142</v>
      </c>
      <c r="H74" s="16">
        <v>41152</v>
      </c>
      <c r="O74" s="5" t="s">
        <v>200</v>
      </c>
      <c r="P74" s="5">
        <f t="shared" ref="P74:P108" si="13">IF(F74=0,1,I74/F74)</f>
        <v>0</v>
      </c>
    </row>
    <row r="75" spans="1:16">
      <c r="C75" s="3" t="s">
        <v>90</v>
      </c>
      <c r="F75" s="3">
        <f t="shared" ref="F75:F76" si="14">H75-G75</f>
        <v>10</v>
      </c>
      <c r="G75" s="14">
        <v>41142</v>
      </c>
      <c r="H75" s="14">
        <v>41152</v>
      </c>
      <c r="I75" s="69" t="s">
        <v>184</v>
      </c>
      <c r="J75" s="69" t="s">
        <v>184</v>
      </c>
      <c r="K75" s="69" t="s">
        <v>184</v>
      </c>
      <c r="N75" s="3"/>
    </row>
    <row r="76" spans="1:16">
      <c r="C76" s="3" t="s">
        <v>26</v>
      </c>
      <c r="F76" s="3">
        <f t="shared" si="14"/>
        <v>2</v>
      </c>
      <c r="G76" s="14">
        <v>41150</v>
      </c>
      <c r="H76" s="14">
        <v>41152</v>
      </c>
      <c r="I76" s="69" t="s">
        <v>184</v>
      </c>
      <c r="J76" s="69" t="s">
        <v>184</v>
      </c>
      <c r="K76" s="69" t="s">
        <v>184</v>
      </c>
      <c r="N76" s="3"/>
    </row>
    <row r="77" spans="1:16">
      <c r="B77" s="6" t="s">
        <v>124</v>
      </c>
      <c r="F77" s="3">
        <f t="shared" si="11"/>
        <v>2</v>
      </c>
      <c r="G77" s="14">
        <v>41156</v>
      </c>
      <c r="H77" s="14">
        <v>41158</v>
      </c>
      <c r="I77" s="3">
        <f>K77-J77</f>
        <v>2</v>
      </c>
      <c r="J77" s="14">
        <v>41180</v>
      </c>
      <c r="K77" s="14">
        <v>41182</v>
      </c>
      <c r="L77" s="3" t="s">
        <v>71</v>
      </c>
      <c r="P77" s="3">
        <f t="shared" si="13"/>
        <v>1</v>
      </c>
    </row>
    <row r="78" spans="1:16">
      <c r="B78" s="3" t="s">
        <v>86</v>
      </c>
      <c r="F78" s="3">
        <f t="shared" si="11"/>
        <v>3</v>
      </c>
      <c r="G78" s="14">
        <v>41158</v>
      </c>
      <c r="H78" s="14">
        <v>41161</v>
      </c>
      <c r="I78" s="3">
        <f>K78-J78</f>
        <v>2</v>
      </c>
      <c r="J78" s="14">
        <v>41180</v>
      </c>
      <c r="K78" s="14">
        <v>41182</v>
      </c>
      <c r="L78" s="3" t="s">
        <v>71</v>
      </c>
      <c r="M78" s="3" t="s">
        <v>70</v>
      </c>
      <c r="P78" s="3">
        <f t="shared" si="13"/>
        <v>0.66666666666666663</v>
      </c>
    </row>
    <row r="79" spans="1:16">
      <c r="B79" s="3" t="s">
        <v>192</v>
      </c>
      <c r="F79" s="6">
        <f>H79-G79</f>
        <v>5</v>
      </c>
      <c r="G79" s="14">
        <v>41170</v>
      </c>
      <c r="H79" s="14">
        <v>41175</v>
      </c>
      <c r="I79" s="69" t="s">
        <v>184</v>
      </c>
      <c r="J79" s="14">
        <v>41180</v>
      </c>
      <c r="K79" s="70" t="s">
        <v>184</v>
      </c>
      <c r="L79" s="3" t="s">
        <v>130</v>
      </c>
      <c r="O79" s="3" t="s">
        <v>169</v>
      </c>
    </row>
    <row r="80" spans="1:16">
      <c r="B80" s="3" t="s">
        <v>193</v>
      </c>
      <c r="F80" s="3">
        <f>H80-G80</f>
        <v>5</v>
      </c>
      <c r="G80" s="14">
        <v>41176</v>
      </c>
      <c r="H80" s="14">
        <v>41181</v>
      </c>
      <c r="I80" s="69" t="s">
        <v>184</v>
      </c>
      <c r="J80" s="14">
        <v>41182</v>
      </c>
      <c r="K80" s="70" t="s">
        <v>184</v>
      </c>
      <c r="L80" s="3" t="s">
        <v>65</v>
      </c>
      <c r="M80" s="3" t="s">
        <v>66</v>
      </c>
      <c r="O80" s="3" t="s">
        <v>169</v>
      </c>
    </row>
    <row r="81" spans="1:16" s="13" customFormat="1" ht="15">
      <c r="A81" s="12" t="s">
        <v>55</v>
      </c>
      <c r="F81" s="13">
        <f t="shared" si="11"/>
        <v>25</v>
      </c>
      <c r="G81" s="17">
        <v>41162</v>
      </c>
      <c r="H81" s="17">
        <v>41187</v>
      </c>
      <c r="I81" s="13">
        <f>K81-J81</f>
        <v>9</v>
      </c>
      <c r="J81" s="17">
        <v>41183</v>
      </c>
      <c r="K81" s="17">
        <v>41192</v>
      </c>
      <c r="N81" s="47"/>
      <c r="P81" s="13">
        <f t="shared" si="13"/>
        <v>0.36</v>
      </c>
    </row>
    <row r="82" spans="1:16" s="30" customFormat="1" ht="12.75" customHeight="1">
      <c r="A82" s="35"/>
      <c r="B82" s="30" t="s">
        <v>62</v>
      </c>
      <c r="F82" s="30">
        <f>H82-G82</f>
        <v>0</v>
      </c>
      <c r="G82" s="31">
        <v>41162</v>
      </c>
      <c r="H82" s="31">
        <v>41162</v>
      </c>
      <c r="I82" s="30">
        <f>K82-J82</f>
        <v>0</v>
      </c>
      <c r="J82" s="31">
        <v>41183</v>
      </c>
      <c r="K82" s="31">
        <v>41183</v>
      </c>
      <c r="L82" s="30" t="s">
        <v>64</v>
      </c>
      <c r="N82" s="49"/>
      <c r="P82" s="30">
        <f t="shared" si="13"/>
        <v>1</v>
      </c>
    </row>
    <row r="83" spans="1:16" s="5" customFormat="1">
      <c r="B83" s="8" t="s">
        <v>172</v>
      </c>
      <c r="F83" s="5">
        <f>H83-G83</f>
        <v>8</v>
      </c>
      <c r="G83" s="16">
        <v>41162</v>
      </c>
      <c r="H83" s="16">
        <v>41170</v>
      </c>
      <c r="I83" s="28">
        <f t="shared" ref="I83:I96" si="15">K83-J83</f>
        <v>5</v>
      </c>
      <c r="J83" s="16">
        <v>41184</v>
      </c>
      <c r="K83" s="16">
        <v>41189</v>
      </c>
      <c r="N83" s="45"/>
      <c r="P83" s="5">
        <f t="shared" si="13"/>
        <v>0.625</v>
      </c>
    </row>
    <row r="84" spans="1:16">
      <c r="B84" s="60"/>
      <c r="C84" s="3" t="s">
        <v>162</v>
      </c>
      <c r="F84" s="3">
        <f t="shared" ref="F84:F85" si="16">H84-G84</f>
        <v>7</v>
      </c>
      <c r="G84" s="14">
        <v>41162</v>
      </c>
      <c r="H84" s="14">
        <v>41169</v>
      </c>
      <c r="I84" s="30">
        <f t="shared" si="15"/>
        <v>1</v>
      </c>
      <c r="J84" s="14">
        <v>41184</v>
      </c>
      <c r="K84" s="14">
        <v>41185</v>
      </c>
      <c r="L84" s="3" t="s">
        <v>71</v>
      </c>
      <c r="P84" s="3">
        <f t="shared" si="13"/>
        <v>0.14285714285714285</v>
      </c>
    </row>
    <row r="85" spans="1:16">
      <c r="B85" s="60"/>
      <c r="C85" s="3" t="s">
        <v>163</v>
      </c>
      <c r="F85" s="3">
        <f t="shared" si="16"/>
        <v>7</v>
      </c>
      <c r="G85" s="14">
        <v>41162</v>
      </c>
      <c r="H85" s="14">
        <v>41169</v>
      </c>
      <c r="I85" s="30">
        <f t="shared" si="15"/>
        <v>2</v>
      </c>
      <c r="J85" s="14">
        <v>41185</v>
      </c>
      <c r="K85" s="14">
        <v>41187</v>
      </c>
      <c r="L85" s="3" t="s">
        <v>71</v>
      </c>
      <c r="P85" s="3">
        <f t="shared" si="13"/>
        <v>0.2857142857142857</v>
      </c>
    </row>
    <row r="86" spans="1:16">
      <c r="B86" s="60"/>
      <c r="C86" s="3" t="s">
        <v>161</v>
      </c>
      <c r="F86" s="3">
        <f t="shared" si="11"/>
        <v>7</v>
      </c>
      <c r="G86" s="14">
        <v>41162</v>
      </c>
      <c r="H86" s="14">
        <v>41169</v>
      </c>
      <c r="I86" s="67" t="s">
        <v>184</v>
      </c>
      <c r="J86" s="14">
        <v>41184</v>
      </c>
      <c r="K86" s="70" t="s">
        <v>184</v>
      </c>
      <c r="L86" s="3" t="s">
        <v>70</v>
      </c>
      <c r="O86" s="3" t="s">
        <v>171</v>
      </c>
    </row>
    <row r="87" spans="1:16">
      <c r="C87" s="3" t="s">
        <v>160</v>
      </c>
      <c r="F87" s="3">
        <f t="shared" si="11"/>
        <v>7</v>
      </c>
      <c r="G87" s="14">
        <v>41162</v>
      </c>
      <c r="H87" s="14">
        <v>41169</v>
      </c>
      <c r="I87" s="67" t="s">
        <v>184</v>
      </c>
      <c r="J87" s="14">
        <v>41185</v>
      </c>
      <c r="K87" s="70" t="s">
        <v>184</v>
      </c>
      <c r="L87" s="3" t="s">
        <v>70</v>
      </c>
    </row>
    <row r="88" spans="1:16">
      <c r="C88" s="3" t="s">
        <v>26</v>
      </c>
      <c r="F88" s="3">
        <f>H88-G88</f>
        <v>0</v>
      </c>
      <c r="G88" s="14">
        <v>41170</v>
      </c>
      <c r="H88" s="14">
        <v>41170</v>
      </c>
      <c r="I88" s="30">
        <f>K88-J88</f>
        <v>0</v>
      </c>
      <c r="J88" s="14">
        <v>41189</v>
      </c>
      <c r="K88" s="14">
        <v>41189</v>
      </c>
      <c r="L88" s="3" t="s">
        <v>112</v>
      </c>
      <c r="P88" s="3">
        <f t="shared" si="13"/>
        <v>1</v>
      </c>
    </row>
    <row r="89" spans="1:16" s="5" customFormat="1">
      <c r="B89" s="8" t="s">
        <v>165</v>
      </c>
      <c r="F89" s="5">
        <f>H89-G89</f>
        <v>8</v>
      </c>
      <c r="G89" s="16">
        <v>41162</v>
      </c>
      <c r="H89" s="16">
        <v>41170</v>
      </c>
      <c r="I89" s="5">
        <f>K89-J89</f>
        <v>6</v>
      </c>
      <c r="J89" s="16">
        <v>41184</v>
      </c>
      <c r="K89" s="16">
        <v>41190</v>
      </c>
      <c r="N89" s="45"/>
      <c r="P89" s="5">
        <f t="shared" si="13"/>
        <v>0.75</v>
      </c>
    </row>
    <row r="90" spans="1:16">
      <c r="C90" s="3" t="s">
        <v>155</v>
      </c>
      <c r="F90" s="3">
        <f>H90-G90</f>
        <v>7</v>
      </c>
      <c r="G90" s="14">
        <v>41162</v>
      </c>
      <c r="H90" s="14">
        <v>41169</v>
      </c>
      <c r="I90" s="3">
        <f>K90-J90</f>
        <v>6</v>
      </c>
      <c r="J90" s="14">
        <v>41184</v>
      </c>
      <c r="K90" s="14">
        <v>41190</v>
      </c>
      <c r="L90" s="3" t="s">
        <v>170</v>
      </c>
      <c r="P90" s="3">
        <f t="shared" si="13"/>
        <v>0.8571428571428571</v>
      </c>
    </row>
    <row r="91" spans="1:16">
      <c r="C91" s="3" t="s">
        <v>154</v>
      </c>
      <c r="F91" s="3">
        <f>H91-G91</f>
        <v>7</v>
      </c>
      <c r="G91" s="14">
        <v>41162</v>
      </c>
      <c r="H91" s="14">
        <v>41169</v>
      </c>
      <c r="I91" s="3">
        <f>K91-J91</f>
        <v>6</v>
      </c>
      <c r="J91" s="14">
        <v>41184</v>
      </c>
      <c r="K91" s="14">
        <v>41190</v>
      </c>
      <c r="L91" s="3" t="s">
        <v>170</v>
      </c>
      <c r="P91" s="3">
        <f t="shared" si="13"/>
        <v>0.8571428571428571</v>
      </c>
    </row>
    <row r="92" spans="1:16">
      <c r="C92" s="3" t="s">
        <v>26</v>
      </c>
      <c r="F92" s="3">
        <f>H92-G92</f>
        <v>1</v>
      </c>
      <c r="G92" s="14">
        <v>41169</v>
      </c>
      <c r="H92" s="14">
        <v>41170</v>
      </c>
      <c r="I92" s="3">
        <f>K92-J92</f>
        <v>0</v>
      </c>
      <c r="J92" s="14">
        <v>41190</v>
      </c>
      <c r="K92" s="14">
        <v>41190</v>
      </c>
      <c r="L92" s="3" t="s">
        <v>170</v>
      </c>
      <c r="P92" s="3">
        <f t="shared" si="13"/>
        <v>0</v>
      </c>
    </row>
    <row r="93" spans="1:16" s="5" customFormat="1">
      <c r="B93" s="8" t="s">
        <v>182</v>
      </c>
      <c r="F93" s="5">
        <f t="shared" ref="F93:F104" si="17">H93-G93</f>
        <v>12</v>
      </c>
      <c r="G93" s="16">
        <v>41142</v>
      </c>
      <c r="H93" s="16">
        <v>41154</v>
      </c>
      <c r="I93" s="28">
        <f t="shared" si="15"/>
        <v>2</v>
      </c>
      <c r="J93" s="16">
        <v>41187</v>
      </c>
      <c r="K93" s="16">
        <v>41189</v>
      </c>
      <c r="N93" s="45"/>
      <c r="P93" s="5">
        <f t="shared" si="13"/>
        <v>0.16666666666666666</v>
      </c>
    </row>
    <row r="94" spans="1:16">
      <c r="C94" s="3" t="s">
        <v>167</v>
      </c>
      <c r="F94" s="3">
        <f t="shared" si="17"/>
        <v>12</v>
      </c>
      <c r="G94" s="14">
        <v>41142</v>
      </c>
      <c r="H94" s="14">
        <v>41154</v>
      </c>
      <c r="I94" s="30">
        <f t="shared" si="15"/>
        <v>2</v>
      </c>
      <c r="J94" s="14">
        <v>41187</v>
      </c>
      <c r="K94" s="14">
        <v>41189</v>
      </c>
      <c r="L94" s="3" t="s">
        <v>71</v>
      </c>
      <c r="P94" s="3">
        <f t="shared" si="13"/>
        <v>0.16666666666666666</v>
      </c>
    </row>
    <row r="95" spans="1:16">
      <c r="C95" s="3" t="s">
        <v>166</v>
      </c>
      <c r="F95" s="3">
        <f t="shared" si="17"/>
        <v>12</v>
      </c>
      <c r="G95" s="14">
        <v>41142</v>
      </c>
      <c r="H95" s="14">
        <v>41154</v>
      </c>
      <c r="I95" s="30">
        <f t="shared" si="15"/>
        <v>2</v>
      </c>
      <c r="J95" s="14">
        <v>41187</v>
      </c>
      <c r="K95" s="14">
        <v>41189</v>
      </c>
      <c r="L95" s="3" t="s">
        <v>71</v>
      </c>
      <c r="P95" s="3">
        <f t="shared" si="13"/>
        <v>0.16666666666666666</v>
      </c>
    </row>
    <row r="96" spans="1:16">
      <c r="C96" s="3" t="s">
        <v>26</v>
      </c>
      <c r="F96" s="3">
        <f t="shared" si="17"/>
        <v>2</v>
      </c>
      <c r="G96" s="14">
        <v>41154</v>
      </c>
      <c r="H96" s="14">
        <v>41156</v>
      </c>
      <c r="I96" s="30">
        <f t="shared" si="15"/>
        <v>0</v>
      </c>
      <c r="J96" s="14">
        <v>41189</v>
      </c>
      <c r="K96" s="14">
        <v>41189</v>
      </c>
      <c r="L96" s="3" t="s">
        <v>71</v>
      </c>
      <c r="P96" s="3">
        <f t="shared" si="13"/>
        <v>0</v>
      </c>
    </row>
    <row r="97" spans="1:16" s="5" customFormat="1">
      <c r="B97" s="8" t="s">
        <v>133</v>
      </c>
      <c r="F97" s="5">
        <f t="shared" si="17"/>
        <v>10</v>
      </c>
      <c r="G97" s="16">
        <v>41162</v>
      </c>
      <c r="H97" s="16">
        <v>41172</v>
      </c>
      <c r="O97" s="5" t="s">
        <v>189</v>
      </c>
      <c r="P97" s="5">
        <f t="shared" si="13"/>
        <v>0</v>
      </c>
    </row>
    <row r="98" spans="1:16">
      <c r="C98" s="3" t="s">
        <v>33</v>
      </c>
      <c r="F98" s="3">
        <f>H98-G98</f>
        <v>7</v>
      </c>
      <c r="G98" s="14">
        <v>41162</v>
      </c>
      <c r="H98" s="14">
        <v>41169</v>
      </c>
      <c r="I98" s="69" t="s">
        <v>184</v>
      </c>
      <c r="J98" s="69" t="s">
        <v>184</v>
      </c>
      <c r="K98" s="69" t="s">
        <v>184</v>
      </c>
      <c r="N98" s="3"/>
    </row>
    <row r="99" spans="1:16">
      <c r="C99" s="3" t="s">
        <v>36</v>
      </c>
      <c r="F99" s="3">
        <f>H99-G99</f>
        <v>7</v>
      </c>
      <c r="G99" s="14">
        <v>41162</v>
      </c>
      <c r="H99" s="14">
        <v>41169</v>
      </c>
      <c r="I99" s="69" t="s">
        <v>184</v>
      </c>
      <c r="J99" s="69" t="s">
        <v>184</v>
      </c>
      <c r="K99" s="69" t="s">
        <v>184</v>
      </c>
      <c r="N99" s="3"/>
    </row>
    <row r="100" spans="1:16">
      <c r="C100" s="3" t="s">
        <v>26</v>
      </c>
      <c r="F100" s="3">
        <f t="shared" ref="F100" si="18">H100-G100</f>
        <v>0</v>
      </c>
      <c r="G100" s="14">
        <v>41170</v>
      </c>
      <c r="H100" s="14">
        <v>41170</v>
      </c>
      <c r="I100" s="69" t="s">
        <v>184</v>
      </c>
      <c r="J100" s="69" t="s">
        <v>184</v>
      </c>
      <c r="K100" s="69" t="s">
        <v>184</v>
      </c>
      <c r="N100" s="3"/>
      <c r="P100" s="3">
        <f t="shared" si="13"/>
        <v>1</v>
      </c>
    </row>
    <row r="101" spans="1:16">
      <c r="B101" s="6" t="s">
        <v>124</v>
      </c>
      <c r="F101" s="3">
        <f t="shared" si="17"/>
        <v>3</v>
      </c>
      <c r="G101" s="14">
        <v>41170</v>
      </c>
      <c r="H101" s="14">
        <v>41173</v>
      </c>
      <c r="I101" s="3">
        <f t="shared" ref="I101:I107" si="19">K101-J101</f>
        <v>0</v>
      </c>
      <c r="J101" s="14">
        <v>41190</v>
      </c>
      <c r="K101" s="14">
        <v>41190</v>
      </c>
      <c r="L101" s="14" t="s">
        <v>112</v>
      </c>
      <c r="P101" s="3">
        <f t="shared" si="13"/>
        <v>0</v>
      </c>
    </row>
    <row r="102" spans="1:16">
      <c r="B102" s="3" t="s">
        <v>86</v>
      </c>
      <c r="F102" s="3">
        <f t="shared" si="17"/>
        <v>3</v>
      </c>
      <c r="G102" s="14">
        <v>41173</v>
      </c>
      <c r="H102" s="14">
        <v>41176</v>
      </c>
      <c r="I102" s="3">
        <f t="shared" si="19"/>
        <v>1</v>
      </c>
      <c r="J102" s="14">
        <v>41190</v>
      </c>
      <c r="K102" s="14">
        <v>41191</v>
      </c>
      <c r="L102" s="3" t="s">
        <v>71</v>
      </c>
      <c r="P102" s="3">
        <f t="shared" si="13"/>
        <v>0.33333333333333331</v>
      </c>
    </row>
    <row r="103" spans="1:16">
      <c r="B103" s="3" t="s">
        <v>195</v>
      </c>
      <c r="F103" s="6">
        <f t="shared" si="17"/>
        <v>5</v>
      </c>
      <c r="G103" s="14">
        <v>41170</v>
      </c>
      <c r="H103" s="14">
        <v>41175</v>
      </c>
      <c r="I103" s="3">
        <f t="shared" si="19"/>
        <v>0</v>
      </c>
      <c r="J103" s="14">
        <v>41190</v>
      </c>
      <c r="K103" s="14">
        <v>41190</v>
      </c>
      <c r="L103" s="3" t="s">
        <v>130</v>
      </c>
      <c r="M103" s="3" t="s">
        <v>64</v>
      </c>
      <c r="O103" s="3" t="s">
        <v>197</v>
      </c>
      <c r="P103" s="3">
        <f t="shared" si="13"/>
        <v>0</v>
      </c>
    </row>
    <row r="104" spans="1:16">
      <c r="B104" s="3" t="s">
        <v>196</v>
      </c>
      <c r="F104" s="3">
        <f t="shared" si="17"/>
        <v>5</v>
      </c>
      <c r="G104" s="14">
        <v>41176</v>
      </c>
      <c r="H104" s="14">
        <v>41181</v>
      </c>
      <c r="I104" s="3">
        <f t="shared" si="19"/>
        <v>1</v>
      </c>
      <c r="J104" s="14">
        <v>41190</v>
      </c>
      <c r="K104" s="14">
        <v>41191</v>
      </c>
      <c r="L104" s="3" t="s">
        <v>65</v>
      </c>
      <c r="M104" s="3" t="s">
        <v>64</v>
      </c>
      <c r="O104" s="3" t="s">
        <v>197</v>
      </c>
      <c r="P104" s="3">
        <f t="shared" si="13"/>
        <v>0.2</v>
      </c>
    </row>
    <row r="105" spans="1:16" s="22" customFormat="1">
      <c r="B105" s="27" t="s">
        <v>27</v>
      </c>
      <c r="F105" s="7"/>
      <c r="I105" s="7"/>
      <c r="N105" s="51"/>
      <c r="P105" s="22">
        <f t="shared" si="13"/>
        <v>1</v>
      </c>
    </row>
    <row r="106" spans="1:16">
      <c r="B106" s="24" t="s">
        <v>178</v>
      </c>
      <c r="F106" s="3">
        <f t="shared" ref="F106:F107" si="20">H106-G106</f>
        <v>0</v>
      </c>
      <c r="G106" s="14">
        <v>41183</v>
      </c>
      <c r="H106" s="14">
        <v>41183</v>
      </c>
      <c r="I106" s="3">
        <f t="shared" si="19"/>
        <v>0</v>
      </c>
      <c r="J106" s="14">
        <v>41191</v>
      </c>
      <c r="K106" s="14">
        <v>41191</v>
      </c>
      <c r="L106" s="3" t="s">
        <v>64</v>
      </c>
      <c r="P106" s="3">
        <f t="shared" si="13"/>
        <v>1</v>
      </c>
    </row>
    <row r="107" spans="1:16">
      <c r="B107" s="24" t="s">
        <v>43</v>
      </c>
      <c r="F107" s="6">
        <f t="shared" si="20"/>
        <v>0</v>
      </c>
      <c r="G107" s="14">
        <v>41187</v>
      </c>
      <c r="H107" s="14">
        <v>41187</v>
      </c>
      <c r="I107" s="3">
        <f t="shared" si="19"/>
        <v>0</v>
      </c>
      <c r="J107" s="14">
        <v>41192</v>
      </c>
      <c r="K107" s="14">
        <v>41192</v>
      </c>
      <c r="L107" s="3" t="s">
        <v>64</v>
      </c>
      <c r="P107" s="3">
        <f t="shared" si="13"/>
        <v>1</v>
      </c>
    </row>
    <row r="108" spans="1:16" s="11" customFormat="1" ht="15">
      <c r="A108" s="12" t="s">
        <v>63</v>
      </c>
      <c r="F108" s="13">
        <f>H108-G108</f>
        <v>30</v>
      </c>
      <c r="G108" s="17">
        <v>41188</v>
      </c>
      <c r="H108" s="17">
        <v>41218</v>
      </c>
      <c r="I108" s="13">
        <f>K108-J108</f>
        <v>19</v>
      </c>
      <c r="J108" s="17">
        <v>41203</v>
      </c>
      <c r="K108" s="17">
        <v>41222</v>
      </c>
      <c r="N108" s="52"/>
      <c r="P108" s="11">
        <f t="shared" si="13"/>
        <v>0.6333333333333333</v>
      </c>
    </row>
    <row r="109" spans="1:16">
      <c r="B109" s="3" t="s">
        <v>198</v>
      </c>
      <c r="F109" s="3">
        <f>H109-G109</f>
        <v>1</v>
      </c>
      <c r="G109" s="14">
        <v>41188</v>
      </c>
      <c r="H109" s="14">
        <v>41189</v>
      </c>
    </row>
    <row r="110" spans="1:16" s="5" customFormat="1">
      <c r="B110" s="8" t="s">
        <v>211</v>
      </c>
      <c r="F110" s="28">
        <f>H110-G110</f>
        <v>18</v>
      </c>
      <c r="G110" s="16">
        <v>41190</v>
      </c>
      <c r="H110" s="16">
        <v>41208</v>
      </c>
      <c r="J110" s="16">
        <v>41214</v>
      </c>
      <c r="K110" s="16">
        <v>41220</v>
      </c>
      <c r="N110" s="45"/>
      <c r="O110" s="5" t="s">
        <v>208</v>
      </c>
    </row>
    <row r="111" spans="1:16">
      <c r="C111" s="3" t="s">
        <v>33</v>
      </c>
      <c r="F111" s="3">
        <f>H111-G111</f>
        <v>16</v>
      </c>
      <c r="G111" s="14">
        <v>41190</v>
      </c>
      <c r="H111" s="14">
        <v>41206</v>
      </c>
      <c r="I111" s="14"/>
      <c r="J111" s="14">
        <v>41214</v>
      </c>
      <c r="K111" s="14">
        <v>41220</v>
      </c>
      <c r="L111" s="3" t="s">
        <v>66</v>
      </c>
    </row>
    <row r="112" spans="1:16">
      <c r="C112" s="3" t="s">
        <v>136</v>
      </c>
      <c r="F112" s="3">
        <f>H112-G112</f>
        <v>16</v>
      </c>
      <c r="G112" s="14">
        <v>41190</v>
      </c>
      <c r="H112" s="14">
        <v>41206</v>
      </c>
      <c r="I112" s="14"/>
      <c r="J112" s="14">
        <v>41214</v>
      </c>
      <c r="K112" s="14">
        <v>41220</v>
      </c>
      <c r="L112" s="3" t="s">
        <v>66</v>
      </c>
    </row>
    <row r="113" spans="2:15">
      <c r="C113" s="3" t="s">
        <v>26</v>
      </c>
      <c r="F113" s="3">
        <f t="shared" ref="F113:F152" si="21">H113-G113</f>
        <v>1</v>
      </c>
      <c r="G113" s="14">
        <v>41207</v>
      </c>
      <c r="H113" s="14">
        <v>41208</v>
      </c>
    </row>
    <row r="114" spans="2:15" s="5" customFormat="1">
      <c r="B114" s="8" t="s">
        <v>134</v>
      </c>
      <c r="F114" s="5">
        <f t="shared" si="21"/>
        <v>7</v>
      </c>
      <c r="G114" s="16">
        <v>41190</v>
      </c>
      <c r="H114" s="16">
        <v>41197</v>
      </c>
      <c r="N114" s="45"/>
      <c r="O114" s="5" t="s">
        <v>201</v>
      </c>
    </row>
    <row r="115" spans="2:15">
      <c r="C115" s="3" t="s">
        <v>73</v>
      </c>
      <c r="F115" s="3">
        <f t="shared" si="21"/>
        <v>6</v>
      </c>
      <c r="G115" s="14">
        <v>41190</v>
      </c>
      <c r="H115" s="14">
        <v>41196</v>
      </c>
    </row>
    <row r="116" spans="2:15">
      <c r="C116" s="3" t="s">
        <v>26</v>
      </c>
      <c r="F116" s="3">
        <f t="shared" si="21"/>
        <v>1</v>
      </c>
      <c r="G116" s="14">
        <v>41196</v>
      </c>
      <c r="H116" s="14">
        <v>41197</v>
      </c>
    </row>
    <row r="117" spans="2:15" s="5" customFormat="1">
      <c r="B117" s="8" t="s">
        <v>164</v>
      </c>
      <c r="F117" s="5">
        <f t="shared" si="21"/>
        <v>17</v>
      </c>
      <c r="G117" s="16">
        <v>41197</v>
      </c>
      <c r="H117" s="16">
        <v>41214</v>
      </c>
      <c r="N117" s="45"/>
      <c r="O117" s="5" t="s">
        <v>201</v>
      </c>
    </row>
    <row r="118" spans="2:15">
      <c r="C118" s="3" t="s">
        <v>180</v>
      </c>
      <c r="F118" s="3">
        <f>H118-G118</f>
        <v>17</v>
      </c>
      <c r="G118" s="14">
        <v>41197</v>
      </c>
      <c r="H118" s="14">
        <v>41214</v>
      </c>
    </row>
    <row r="119" spans="2:15">
      <c r="C119" s="3" t="s">
        <v>181</v>
      </c>
      <c r="F119" s="3">
        <f>H119-G119</f>
        <v>17</v>
      </c>
      <c r="G119" s="14">
        <v>41197</v>
      </c>
      <c r="H119" s="14">
        <v>41214</v>
      </c>
    </row>
    <row r="120" spans="2:15">
      <c r="C120" s="3" t="s">
        <v>26</v>
      </c>
      <c r="F120" s="3">
        <f>H120-G120</f>
        <v>1</v>
      </c>
      <c r="G120" s="14">
        <v>41214</v>
      </c>
      <c r="H120" s="14">
        <v>41215</v>
      </c>
    </row>
    <row r="121" spans="2:15" s="5" customFormat="1">
      <c r="B121" s="8" t="s">
        <v>173</v>
      </c>
      <c r="F121" s="5">
        <f t="shared" ref="F121:F130" si="22">H121-G121</f>
        <v>20</v>
      </c>
      <c r="G121" s="16">
        <v>41197</v>
      </c>
      <c r="H121" s="16">
        <v>41217</v>
      </c>
      <c r="I121" s="5">
        <f t="shared" ref="I121" si="23">K121-J121</f>
        <v>7</v>
      </c>
      <c r="J121" s="16">
        <v>41203</v>
      </c>
      <c r="K121" s="16">
        <v>41210</v>
      </c>
      <c r="N121" s="45"/>
    </row>
    <row r="122" spans="2:15">
      <c r="C122" s="3" t="s">
        <v>174</v>
      </c>
      <c r="F122" s="3">
        <f t="shared" si="22"/>
        <v>7</v>
      </c>
      <c r="G122" s="14">
        <v>41197</v>
      </c>
      <c r="H122" s="14">
        <v>41204</v>
      </c>
      <c r="I122" s="3">
        <f>K122-J122</f>
        <v>7</v>
      </c>
      <c r="J122" s="14">
        <v>41203</v>
      </c>
      <c r="K122" s="14">
        <v>41210</v>
      </c>
      <c r="L122" s="3" t="s">
        <v>70</v>
      </c>
    </row>
    <row r="123" spans="2:15">
      <c r="C123" s="3" t="s">
        <v>176</v>
      </c>
      <c r="F123" s="3">
        <f t="shared" si="22"/>
        <v>7</v>
      </c>
      <c r="G123" s="14">
        <v>41197</v>
      </c>
      <c r="H123" s="14">
        <v>41204</v>
      </c>
      <c r="I123" s="3">
        <f t="shared" ref="I123:I137" si="24">K123-J123</f>
        <v>7</v>
      </c>
      <c r="J123" s="14">
        <v>41203</v>
      </c>
      <c r="K123" s="14">
        <v>41210</v>
      </c>
      <c r="L123" s="3" t="s">
        <v>70</v>
      </c>
    </row>
    <row r="124" spans="2:15">
      <c r="C124" s="3" t="s">
        <v>175</v>
      </c>
      <c r="F124" s="3">
        <f t="shared" si="22"/>
        <v>2</v>
      </c>
      <c r="G124" s="14">
        <v>41215</v>
      </c>
      <c r="H124" s="14">
        <v>41217</v>
      </c>
      <c r="I124" s="3">
        <f t="shared" si="24"/>
        <v>7</v>
      </c>
      <c r="J124" s="14">
        <v>41203</v>
      </c>
      <c r="K124" s="14">
        <v>41210</v>
      </c>
      <c r="L124" s="3" t="s">
        <v>70</v>
      </c>
    </row>
    <row r="125" spans="2:15">
      <c r="C125" s="3" t="s">
        <v>26</v>
      </c>
      <c r="F125" s="3">
        <f t="shared" si="22"/>
        <v>0</v>
      </c>
      <c r="G125" s="14">
        <v>41217</v>
      </c>
      <c r="H125" s="14">
        <v>41217</v>
      </c>
      <c r="I125" s="3">
        <f t="shared" si="24"/>
        <v>7</v>
      </c>
      <c r="J125" s="14">
        <v>41203</v>
      </c>
      <c r="K125" s="14">
        <v>41210</v>
      </c>
      <c r="L125" s="3" t="s">
        <v>70</v>
      </c>
    </row>
    <row r="126" spans="2:15" s="5" customFormat="1">
      <c r="B126" s="8" t="s">
        <v>204</v>
      </c>
      <c r="F126" s="5">
        <f t="shared" si="22"/>
        <v>23</v>
      </c>
      <c r="G126" s="16">
        <v>41197</v>
      </c>
      <c r="H126" s="16">
        <v>41220</v>
      </c>
      <c r="I126" s="5">
        <f t="shared" si="24"/>
        <v>17</v>
      </c>
      <c r="J126" s="16">
        <v>41203</v>
      </c>
      <c r="K126" s="16">
        <v>41220</v>
      </c>
      <c r="N126" s="45"/>
    </row>
    <row r="127" spans="2:15">
      <c r="C127" s="3" t="s">
        <v>206</v>
      </c>
      <c r="F127" s="3">
        <f t="shared" si="22"/>
        <v>23</v>
      </c>
      <c r="G127" s="14">
        <v>41197</v>
      </c>
      <c r="H127" s="14">
        <v>41220</v>
      </c>
      <c r="I127" s="3">
        <f t="shared" si="24"/>
        <v>17</v>
      </c>
      <c r="J127" s="14">
        <v>41203</v>
      </c>
      <c r="K127" s="14">
        <v>41220</v>
      </c>
      <c r="L127" s="3" t="s">
        <v>130</v>
      </c>
    </row>
    <row r="128" spans="2:15">
      <c r="C128" s="3" t="s">
        <v>207</v>
      </c>
      <c r="F128" s="3">
        <f t="shared" si="22"/>
        <v>23</v>
      </c>
      <c r="G128" s="14">
        <v>41197</v>
      </c>
      <c r="H128" s="14">
        <v>41220</v>
      </c>
      <c r="I128" s="3">
        <f t="shared" si="24"/>
        <v>17</v>
      </c>
      <c r="J128" s="14">
        <v>41203</v>
      </c>
      <c r="K128" s="14">
        <v>41220</v>
      </c>
      <c r="L128" s="3" t="s">
        <v>112</v>
      </c>
    </row>
    <row r="129" spans="1:14">
      <c r="C129" s="3" t="s">
        <v>209</v>
      </c>
      <c r="F129" s="3">
        <f t="shared" si="22"/>
        <v>23</v>
      </c>
      <c r="G129" s="14">
        <v>41197</v>
      </c>
      <c r="H129" s="14">
        <v>41220</v>
      </c>
      <c r="I129" s="3">
        <f t="shared" si="24"/>
        <v>17</v>
      </c>
      <c r="J129" s="14">
        <v>41203</v>
      </c>
      <c r="K129" s="14">
        <v>41220</v>
      </c>
      <c r="L129" s="3" t="s">
        <v>112</v>
      </c>
    </row>
    <row r="130" spans="1:14">
      <c r="C130" s="3" t="s">
        <v>210</v>
      </c>
      <c r="F130" s="3">
        <f t="shared" si="22"/>
        <v>23</v>
      </c>
      <c r="G130" s="14">
        <v>41197</v>
      </c>
      <c r="H130" s="14">
        <v>41220</v>
      </c>
      <c r="I130" s="3">
        <f t="shared" si="24"/>
        <v>17</v>
      </c>
      <c r="J130" s="14">
        <v>41203</v>
      </c>
      <c r="K130" s="14">
        <v>41220</v>
      </c>
      <c r="L130" s="3" t="s">
        <v>65</v>
      </c>
      <c r="M130" s="3" t="s">
        <v>212</v>
      </c>
    </row>
    <row r="131" spans="1:14">
      <c r="B131" s="6" t="s">
        <v>124</v>
      </c>
      <c r="F131" s="3">
        <f t="shared" si="21"/>
        <v>3</v>
      </c>
      <c r="G131" s="14">
        <v>41214</v>
      </c>
      <c r="H131" s="14">
        <v>41217</v>
      </c>
      <c r="I131" s="3">
        <f t="shared" si="24"/>
        <v>1</v>
      </c>
      <c r="J131" s="14">
        <v>41221</v>
      </c>
      <c r="K131" s="14">
        <v>41222</v>
      </c>
      <c r="L131" s="3" t="s">
        <v>112</v>
      </c>
    </row>
    <row r="132" spans="1:14">
      <c r="B132" s="3" t="s">
        <v>86</v>
      </c>
      <c r="F132" s="3">
        <f t="shared" si="21"/>
        <v>1</v>
      </c>
      <c r="G132" s="14">
        <v>41217</v>
      </c>
      <c r="H132" s="14">
        <v>41218</v>
      </c>
      <c r="I132" s="3">
        <f t="shared" si="24"/>
        <v>0</v>
      </c>
      <c r="J132" s="14">
        <v>41222</v>
      </c>
      <c r="K132" s="14">
        <v>41222</v>
      </c>
      <c r="L132" s="3" t="s">
        <v>71</v>
      </c>
    </row>
    <row r="133" spans="1:14" s="13" customFormat="1" ht="15">
      <c r="A133" s="12" t="s">
        <v>99</v>
      </c>
      <c r="F133" s="13">
        <f>H133-G133</f>
        <v>31</v>
      </c>
      <c r="G133" s="17">
        <v>41219</v>
      </c>
      <c r="H133" s="17">
        <v>41250</v>
      </c>
      <c r="I133" s="13">
        <f t="shared" si="24"/>
        <v>28</v>
      </c>
      <c r="J133" s="17">
        <v>41222</v>
      </c>
      <c r="K133" s="17">
        <v>41250</v>
      </c>
      <c r="N133" s="47"/>
    </row>
    <row r="134" spans="1:14">
      <c r="B134" s="3" t="s">
        <v>177</v>
      </c>
      <c r="F134" s="3">
        <f t="shared" si="21"/>
        <v>0</v>
      </c>
      <c r="G134" s="14">
        <v>41219</v>
      </c>
      <c r="H134" s="14">
        <v>41219</v>
      </c>
      <c r="I134" s="3">
        <f t="shared" si="24"/>
        <v>0</v>
      </c>
      <c r="J134" s="14">
        <v>41222</v>
      </c>
      <c r="K134" s="14">
        <v>41222</v>
      </c>
      <c r="L134" s="3" t="s">
        <v>77</v>
      </c>
    </row>
    <row r="135" spans="1:14">
      <c r="B135" s="3" t="s">
        <v>53</v>
      </c>
      <c r="F135" s="3">
        <f t="shared" si="21"/>
        <v>1</v>
      </c>
      <c r="G135" s="14">
        <v>41223</v>
      </c>
      <c r="H135" s="14">
        <v>41224</v>
      </c>
      <c r="I135" s="3">
        <f t="shared" si="24"/>
        <v>2</v>
      </c>
      <c r="J135" s="14">
        <v>41222</v>
      </c>
      <c r="K135" s="14">
        <v>41224</v>
      </c>
      <c r="L135" s="3" t="s">
        <v>66</v>
      </c>
    </row>
    <row r="136" spans="1:14">
      <c r="B136" s="3" t="s">
        <v>202</v>
      </c>
      <c r="F136" s="3">
        <f t="shared" si="21"/>
        <v>1</v>
      </c>
      <c r="G136" s="14">
        <v>41223</v>
      </c>
      <c r="H136" s="14">
        <v>41224</v>
      </c>
      <c r="I136" s="3">
        <f t="shared" si="24"/>
        <v>0</v>
      </c>
      <c r="J136" s="14">
        <v>41224</v>
      </c>
      <c r="K136" s="14">
        <v>41224</v>
      </c>
      <c r="L136" s="3" t="s">
        <v>77</v>
      </c>
    </row>
    <row r="137" spans="1:14" s="5" customFormat="1">
      <c r="B137" s="8" t="s">
        <v>203</v>
      </c>
      <c r="F137" s="28">
        <f>H137-G137</f>
        <v>12</v>
      </c>
      <c r="G137" s="16">
        <v>41230</v>
      </c>
      <c r="H137" s="16">
        <v>41242</v>
      </c>
      <c r="I137" s="5">
        <f t="shared" si="24"/>
        <v>10</v>
      </c>
      <c r="J137" s="16">
        <v>41230</v>
      </c>
      <c r="K137" s="16">
        <v>41240</v>
      </c>
      <c r="N137" s="45"/>
    </row>
    <row r="138" spans="1:14">
      <c r="C138" s="3" t="s">
        <v>33</v>
      </c>
      <c r="F138" s="3">
        <f>H138-G138</f>
        <v>12</v>
      </c>
      <c r="G138" s="14">
        <v>41230</v>
      </c>
      <c r="H138" s="14">
        <v>41242</v>
      </c>
      <c r="I138" s="3">
        <f>K138-J138</f>
        <v>10</v>
      </c>
      <c r="J138" s="14">
        <v>41230</v>
      </c>
      <c r="K138" s="14">
        <v>41240</v>
      </c>
      <c r="L138" s="3" t="s">
        <v>112</v>
      </c>
    </row>
    <row r="139" spans="1:14">
      <c r="C139" s="3" t="s">
        <v>136</v>
      </c>
      <c r="F139" s="3">
        <f>H139-G139</f>
        <v>12</v>
      </c>
      <c r="G139" s="14">
        <v>41230</v>
      </c>
      <c r="H139" s="14">
        <v>41242</v>
      </c>
      <c r="I139" s="3">
        <f t="shared" ref="I139:I141" si="25">K139-J139</f>
        <v>10</v>
      </c>
      <c r="J139" s="14">
        <v>41230</v>
      </c>
      <c r="K139" s="14">
        <v>41240</v>
      </c>
      <c r="L139" s="3" t="s">
        <v>112</v>
      </c>
    </row>
    <row r="140" spans="1:14">
      <c r="C140" s="3" t="s">
        <v>26</v>
      </c>
      <c r="F140" s="3">
        <f t="shared" ref="F140" si="26">H140-G140</f>
        <v>12</v>
      </c>
      <c r="G140" s="14">
        <v>41230</v>
      </c>
      <c r="H140" s="14">
        <v>41242</v>
      </c>
      <c r="I140" s="3">
        <f t="shared" si="25"/>
        <v>10</v>
      </c>
      <c r="J140" s="14">
        <v>41230</v>
      </c>
      <c r="K140" s="14">
        <v>41240</v>
      </c>
      <c r="L140" s="3" t="s">
        <v>112</v>
      </c>
    </row>
    <row r="141" spans="1:14" s="5" customFormat="1">
      <c r="B141" s="8" t="s">
        <v>215</v>
      </c>
      <c r="F141" s="28">
        <f>H141-G141</f>
        <v>7</v>
      </c>
      <c r="G141" s="16">
        <v>41230</v>
      </c>
      <c r="H141" s="16">
        <v>41237</v>
      </c>
      <c r="I141" s="5">
        <f t="shared" si="25"/>
        <v>16</v>
      </c>
      <c r="J141" s="16">
        <v>41223</v>
      </c>
      <c r="K141" s="16">
        <v>41239</v>
      </c>
      <c r="N141" s="45"/>
    </row>
    <row r="142" spans="1:14">
      <c r="C142" s="3" t="s">
        <v>206</v>
      </c>
      <c r="F142" s="3">
        <f t="shared" ref="F142:F146" si="27">H142-G142</f>
        <v>7</v>
      </c>
      <c r="G142" s="14">
        <v>41230</v>
      </c>
      <c r="H142" s="14">
        <v>41237</v>
      </c>
      <c r="I142" s="3">
        <f>K142-J142</f>
        <v>16</v>
      </c>
      <c r="J142" s="14">
        <v>41223</v>
      </c>
      <c r="K142" s="14">
        <v>41239</v>
      </c>
      <c r="L142" s="3" t="s">
        <v>130</v>
      </c>
    </row>
    <row r="143" spans="1:14">
      <c r="C143" s="3" t="s">
        <v>210</v>
      </c>
      <c r="F143" s="3">
        <f t="shared" si="27"/>
        <v>7</v>
      </c>
      <c r="G143" s="14">
        <v>41230</v>
      </c>
      <c r="H143" s="14">
        <v>41237</v>
      </c>
      <c r="I143" s="3">
        <f t="shared" ref="I143:I147" si="28">K143-J143</f>
        <v>16</v>
      </c>
      <c r="J143" s="14">
        <v>41223</v>
      </c>
      <c r="K143" s="14">
        <v>41239</v>
      </c>
      <c r="L143" s="3" t="s">
        <v>213</v>
      </c>
    </row>
    <row r="144" spans="1:14">
      <c r="C144" s="3" t="s">
        <v>214</v>
      </c>
      <c r="F144" s="3">
        <f t="shared" si="27"/>
        <v>7</v>
      </c>
      <c r="G144" s="14">
        <v>41230</v>
      </c>
      <c r="H144" s="14">
        <v>41237</v>
      </c>
      <c r="I144" s="3">
        <f t="shared" si="28"/>
        <v>3</v>
      </c>
      <c r="J144" s="14">
        <v>41236</v>
      </c>
      <c r="K144" s="14">
        <v>41239</v>
      </c>
      <c r="L144" s="3" t="s">
        <v>130</v>
      </c>
    </row>
    <row r="145" spans="2:14">
      <c r="B145" s="3" t="s">
        <v>124</v>
      </c>
      <c r="F145" s="3">
        <f t="shared" si="27"/>
        <v>0</v>
      </c>
      <c r="G145" s="14">
        <v>41240</v>
      </c>
      <c r="H145" s="14">
        <v>41240</v>
      </c>
      <c r="I145" s="3">
        <f t="shared" si="28"/>
        <v>0</v>
      </c>
      <c r="J145" s="14"/>
      <c r="K145" s="14"/>
      <c r="L145" s="3" t="s">
        <v>71</v>
      </c>
    </row>
    <row r="146" spans="2:14">
      <c r="B146" s="3" t="s">
        <v>86</v>
      </c>
      <c r="F146" s="3">
        <f t="shared" si="27"/>
        <v>1</v>
      </c>
      <c r="G146" s="14">
        <v>41241</v>
      </c>
      <c r="H146" s="14">
        <v>41242</v>
      </c>
      <c r="I146" s="3">
        <f t="shared" si="28"/>
        <v>0</v>
      </c>
      <c r="J146" s="14"/>
      <c r="K146" s="14"/>
      <c r="L146" s="3" t="s">
        <v>71</v>
      </c>
    </row>
    <row r="147" spans="2:14">
      <c r="B147" s="3" t="s">
        <v>60</v>
      </c>
      <c r="F147" s="3">
        <f t="shared" si="21"/>
        <v>10</v>
      </c>
      <c r="G147" s="14">
        <v>41226</v>
      </c>
      <c r="H147" s="14">
        <v>41236</v>
      </c>
      <c r="I147" s="3">
        <f t="shared" si="28"/>
        <v>2</v>
      </c>
      <c r="J147" s="14">
        <v>41239</v>
      </c>
      <c r="K147" s="14">
        <v>41241</v>
      </c>
      <c r="L147" s="3" t="s">
        <v>65</v>
      </c>
      <c r="M147" s="3" t="s">
        <v>64</v>
      </c>
    </row>
    <row r="148" spans="2:14" s="7" customFormat="1">
      <c r="B148" s="9" t="s">
        <v>27</v>
      </c>
      <c r="N148" s="46"/>
    </row>
    <row r="149" spans="2:14">
      <c r="B149" s="24" t="s">
        <v>179</v>
      </c>
      <c r="F149" s="3">
        <f t="shared" si="21"/>
        <v>1</v>
      </c>
      <c r="G149" s="14">
        <v>41223</v>
      </c>
      <c r="H149" s="14">
        <v>41224</v>
      </c>
      <c r="I149" s="3">
        <f>K149-J149</f>
        <v>7</v>
      </c>
      <c r="J149" s="14">
        <v>41223</v>
      </c>
      <c r="K149" s="14">
        <v>41230</v>
      </c>
    </row>
    <row r="150" spans="2:14">
      <c r="B150" s="24" t="s">
        <v>57</v>
      </c>
      <c r="F150" s="3">
        <f t="shared" si="21"/>
        <v>0</v>
      </c>
      <c r="G150" s="14">
        <v>41225</v>
      </c>
      <c r="H150" s="26">
        <v>41225</v>
      </c>
      <c r="I150" s="3">
        <f>K150-J150</f>
        <v>0</v>
      </c>
      <c r="J150" s="14">
        <v>41225</v>
      </c>
      <c r="K150" s="14">
        <v>41225</v>
      </c>
    </row>
    <row r="151" spans="2:14">
      <c r="B151" s="24" t="s">
        <v>58</v>
      </c>
      <c r="F151" s="3">
        <f t="shared" si="21"/>
        <v>0</v>
      </c>
      <c r="G151" s="14">
        <v>41246</v>
      </c>
      <c r="H151" s="14">
        <v>41246</v>
      </c>
    </row>
    <row r="152" spans="2:14">
      <c r="B152" s="24" t="s">
        <v>59</v>
      </c>
      <c r="F152" s="3">
        <f t="shared" si="21"/>
        <v>0</v>
      </c>
      <c r="G152" s="14">
        <v>41250</v>
      </c>
      <c r="H152" s="14">
        <v>41250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52"/>
  <sheetViews>
    <sheetView tabSelected="1" zoomScaleNormal="100" workbookViewId="0">
      <pane ySplit="1" topLeftCell="A110" activePane="bottomLeft" state="frozen"/>
      <selection pane="bottomLeft" activeCell="I129" sqref="I129"/>
    </sheetView>
  </sheetViews>
  <sheetFormatPr defaultRowHeight="12.75"/>
  <cols>
    <col min="1" max="4" width="3.7109375" style="3" customWidth="1"/>
    <col min="5" max="5" width="54.28515625" style="3" customWidth="1"/>
    <col min="6" max="10" width="9.140625" style="3"/>
    <col min="11" max="11" width="9.28515625" style="3" bestFit="1" customWidth="1"/>
    <col min="12" max="12" width="17.7109375" style="3" bestFit="1" customWidth="1"/>
    <col min="13" max="13" width="19.28515625" style="3" customWidth="1"/>
    <col min="14" max="14" width="19.28515625" style="43" hidden="1" customWidth="1"/>
    <col min="15" max="15" width="67.5703125" style="3" bestFit="1" customWidth="1"/>
    <col min="16" max="16384" width="9.140625" style="3"/>
  </cols>
  <sheetData>
    <row r="1" spans="1:26" s="77" customFormat="1" ht="25.5">
      <c r="A1" s="78" t="s">
        <v>0</v>
      </c>
      <c r="B1" s="78"/>
      <c r="C1" s="78"/>
      <c r="D1" s="78"/>
      <c r="E1" s="78"/>
      <c r="F1" s="1" t="s">
        <v>2</v>
      </c>
      <c r="G1" s="1" t="s">
        <v>3</v>
      </c>
      <c r="H1" s="1" t="s">
        <v>4</v>
      </c>
      <c r="I1" s="1" t="s">
        <v>1</v>
      </c>
      <c r="J1" s="1" t="s">
        <v>5</v>
      </c>
      <c r="K1" s="1" t="s">
        <v>6</v>
      </c>
      <c r="L1" s="1" t="s">
        <v>74</v>
      </c>
      <c r="M1" s="1" t="s">
        <v>7</v>
      </c>
      <c r="N1" s="42" t="s">
        <v>122</v>
      </c>
      <c r="O1" s="1" t="s">
        <v>78</v>
      </c>
      <c r="P1" s="77" t="s">
        <v>122</v>
      </c>
    </row>
    <row r="3" spans="1:26" s="10" customFormat="1" ht="15" customHeight="1">
      <c r="A3" s="10" t="s">
        <v>9</v>
      </c>
      <c r="F3" s="19">
        <f>H3-G3</f>
        <v>11</v>
      </c>
      <c r="G3" s="20">
        <v>41069</v>
      </c>
      <c r="H3" s="17">
        <v>41080</v>
      </c>
      <c r="I3" s="19">
        <f>K3-J3</f>
        <v>11</v>
      </c>
      <c r="J3" s="20">
        <v>41069</v>
      </c>
      <c r="K3" s="20">
        <v>41080</v>
      </c>
      <c r="L3" s="19"/>
      <c r="M3" s="19"/>
      <c r="N3" s="44">
        <f>IF(F3=0,1,I3/F3)</f>
        <v>1</v>
      </c>
      <c r="O3" s="19"/>
      <c r="P3" s="19">
        <f>IF(F3=0,1,I3/F3)</f>
        <v>1</v>
      </c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s="5" customFormat="1">
      <c r="B4" s="8" t="s">
        <v>11</v>
      </c>
      <c r="F4" s="33">
        <f t="shared" ref="F4:F16" si="0">H4-G4</f>
        <v>7</v>
      </c>
      <c r="G4" s="16">
        <v>41069</v>
      </c>
      <c r="H4" s="16">
        <v>41076</v>
      </c>
      <c r="I4" s="5">
        <f>K4-J4</f>
        <v>7</v>
      </c>
      <c r="J4" s="16">
        <v>41069</v>
      </c>
      <c r="K4" s="16">
        <v>41076</v>
      </c>
      <c r="N4" s="45">
        <f t="shared" ref="N4:N49" si="1">IF(F4=0,1,I4/F4)</f>
        <v>1</v>
      </c>
      <c r="P4" s="5">
        <f t="shared" ref="P4:P67" si="2">IF(F4=0,1,I4/F4)</f>
        <v>1</v>
      </c>
    </row>
    <row r="5" spans="1:26">
      <c r="C5" s="3" t="s">
        <v>10</v>
      </c>
      <c r="F5" s="4">
        <f t="shared" si="0"/>
        <v>3</v>
      </c>
      <c r="G5" s="14">
        <v>41069</v>
      </c>
      <c r="H5" s="14">
        <v>41072</v>
      </c>
      <c r="I5" s="6">
        <f t="shared" ref="I5:I16" si="3">K5-J5</f>
        <v>3</v>
      </c>
      <c r="J5" s="14">
        <v>41069</v>
      </c>
      <c r="K5" s="14">
        <v>41072</v>
      </c>
      <c r="L5" s="3" t="s">
        <v>64</v>
      </c>
      <c r="N5" s="43">
        <f t="shared" si="1"/>
        <v>1</v>
      </c>
      <c r="P5" s="3">
        <f t="shared" si="2"/>
        <v>1</v>
      </c>
    </row>
    <row r="6" spans="1:26">
      <c r="C6" s="3" t="s">
        <v>69</v>
      </c>
      <c r="F6" s="4">
        <f t="shared" si="0"/>
        <v>3</v>
      </c>
      <c r="G6" s="14">
        <v>41069</v>
      </c>
      <c r="H6" s="14">
        <v>41072</v>
      </c>
      <c r="I6" s="6">
        <f t="shared" si="3"/>
        <v>3</v>
      </c>
      <c r="J6" s="14">
        <v>41069</v>
      </c>
      <c r="K6" s="14">
        <v>41072</v>
      </c>
      <c r="L6" s="3" t="s">
        <v>64</v>
      </c>
      <c r="N6" s="43">
        <f t="shared" si="1"/>
        <v>1</v>
      </c>
      <c r="P6" s="3">
        <f t="shared" si="2"/>
        <v>1</v>
      </c>
    </row>
    <row r="7" spans="1:26">
      <c r="C7" s="3" t="s">
        <v>13</v>
      </c>
      <c r="F7" s="4">
        <f t="shared" si="0"/>
        <v>6</v>
      </c>
      <c r="G7" s="14">
        <v>41070</v>
      </c>
      <c r="H7" s="14">
        <v>41076</v>
      </c>
      <c r="I7" s="6">
        <f t="shared" si="3"/>
        <v>6</v>
      </c>
      <c r="J7" s="14">
        <v>41070</v>
      </c>
      <c r="K7" s="14">
        <v>41076</v>
      </c>
      <c r="L7" s="3" t="s">
        <v>64</v>
      </c>
      <c r="N7" s="43">
        <f t="shared" si="1"/>
        <v>1</v>
      </c>
      <c r="P7" s="3">
        <f t="shared" si="2"/>
        <v>1</v>
      </c>
    </row>
    <row r="8" spans="1:26">
      <c r="C8" s="3" t="s">
        <v>14</v>
      </c>
      <c r="F8" s="4">
        <f t="shared" si="0"/>
        <v>6</v>
      </c>
      <c r="G8" s="14">
        <v>41070</v>
      </c>
      <c r="H8" s="14">
        <v>41076</v>
      </c>
      <c r="I8" s="6">
        <f t="shared" si="3"/>
        <v>6</v>
      </c>
      <c r="J8" s="14">
        <v>41070</v>
      </c>
      <c r="K8" s="14">
        <v>41076</v>
      </c>
      <c r="L8" s="3" t="s">
        <v>64</v>
      </c>
      <c r="N8" s="43">
        <f t="shared" si="1"/>
        <v>1</v>
      </c>
      <c r="P8" s="3">
        <f t="shared" si="2"/>
        <v>1</v>
      </c>
    </row>
    <row r="9" spans="1:26">
      <c r="C9" s="6" t="s">
        <v>18</v>
      </c>
      <c r="F9" s="4">
        <f t="shared" si="0"/>
        <v>1</v>
      </c>
      <c r="G9" s="14">
        <v>41071</v>
      </c>
      <c r="H9" s="14">
        <v>41072</v>
      </c>
      <c r="I9" s="6">
        <f t="shared" si="3"/>
        <v>1</v>
      </c>
      <c r="J9" s="14">
        <v>41071</v>
      </c>
      <c r="K9" s="14">
        <v>41072</v>
      </c>
      <c r="L9" s="3" t="s">
        <v>70</v>
      </c>
      <c r="M9" s="3" t="s">
        <v>71</v>
      </c>
      <c r="N9" s="43">
        <f t="shared" si="1"/>
        <v>1</v>
      </c>
      <c r="P9" s="3">
        <f t="shared" si="2"/>
        <v>1</v>
      </c>
    </row>
    <row r="10" spans="1:26" s="5" customFormat="1">
      <c r="B10" s="8" t="s">
        <v>12</v>
      </c>
      <c r="F10" s="33">
        <f t="shared" si="0"/>
        <v>3</v>
      </c>
      <c r="G10" s="16">
        <v>41076</v>
      </c>
      <c r="H10" s="16">
        <v>41079</v>
      </c>
      <c r="I10" s="28">
        <f>K10-J10</f>
        <v>3</v>
      </c>
      <c r="J10" s="16">
        <v>41076</v>
      </c>
      <c r="K10" s="16">
        <v>41079</v>
      </c>
      <c r="N10" s="45">
        <f t="shared" si="1"/>
        <v>1</v>
      </c>
      <c r="P10" s="5">
        <f t="shared" si="2"/>
        <v>1</v>
      </c>
    </row>
    <row r="11" spans="1:26">
      <c r="C11" s="3" t="s">
        <v>15</v>
      </c>
      <c r="F11" s="4">
        <f t="shared" si="0"/>
        <v>0</v>
      </c>
      <c r="G11" s="14">
        <v>41077</v>
      </c>
      <c r="H11" s="14">
        <v>41077</v>
      </c>
      <c r="I11" s="6">
        <f t="shared" si="3"/>
        <v>0</v>
      </c>
      <c r="J11" s="14">
        <v>41077</v>
      </c>
      <c r="K11" s="14">
        <v>41077</v>
      </c>
      <c r="L11" s="3" t="s">
        <v>64</v>
      </c>
      <c r="N11" s="43">
        <f t="shared" si="1"/>
        <v>1</v>
      </c>
      <c r="P11" s="3">
        <f t="shared" si="2"/>
        <v>1</v>
      </c>
    </row>
    <row r="12" spans="1:26">
      <c r="C12" s="3" t="s">
        <v>16</v>
      </c>
      <c r="F12" s="4">
        <f t="shared" si="0"/>
        <v>1</v>
      </c>
      <c r="G12" s="14">
        <v>41077</v>
      </c>
      <c r="H12" s="14">
        <v>41078</v>
      </c>
      <c r="I12" s="6">
        <f t="shared" si="3"/>
        <v>1</v>
      </c>
      <c r="J12" s="14">
        <v>41077</v>
      </c>
      <c r="K12" s="14">
        <v>41078</v>
      </c>
      <c r="L12" s="3" t="s">
        <v>65</v>
      </c>
      <c r="N12" s="43">
        <f t="shared" si="1"/>
        <v>1</v>
      </c>
      <c r="P12" s="3">
        <f t="shared" si="2"/>
        <v>1</v>
      </c>
    </row>
    <row r="13" spans="1:26">
      <c r="C13" s="3" t="s">
        <v>17</v>
      </c>
      <c r="F13" s="4">
        <f t="shared" si="0"/>
        <v>0</v>
      </c>
      <c r="G13" s="14">
        <v>41076</v>
      </c>
      <c r="H13" s="14">
        <v>41076</v>
      </c>
      <c r="I13" s="6">
        <f t="shared" si="3"/>
        <v>0</v>
      </c>
      <c r="J13" s="14">
        <v>41076</v>
      </c>
      <c r="K13" s="14">
        <v>41076</v>
      </c>
      <c r="L13" s="3" t="s">
        <v>66</v>
      </c>
      <c r="N13" s="43">
        <f t="shared" si="1"/>
        <v>1</v>
      </c>
      <c r="P13" s="3">
        <f t="shared" si="2"/>
        <v>1</v>
      </c>
    </row>
    <row r="14" spans="1:26">
      <c r="B14" s="3" t="s">
        <v>20</v>
      </c>
      <c r="F14" s="4">
        <f t="shared" si="0"/>
        <v>0</v>
      </c>
      <c r="G14" s="14">
        <v>41079</v>
      </c>
      <c r="H14" s="14">
        <v>41079</v>
      </c>
      <c r="I14" s="6">
        <f t="shared" si="3"/>
        <v>0</v>
      </c>
      <c r="J14" s="14">
        <v>41079</v>
      </c>
      <c r="K14" s="14">
        <v>41079</v>
      </c>
      <c r="L14" s="3" t="s">
        <v>64</v>
      </c>
      <c r="N14" s="43">
        <f t="shared" si="1"/>
        <v>1</v>
      </c>
      <c r="P14" s="3">
        <f t="shared" si="2"/>
        <v>1</v>
      </c>
    </row>
    <row r="15" spans="1:26" s="7" customFormat="1">
      <c r="B15" s="9" t="s">
        <v>40</v>
      </c>
      <c r="F15" s="34"/>
      <c r="G15" s="21"/>
      <c r="N15" s="46">
        <f t="shared" si="1"/>
        <v>1</v>
      </c>
      <c r="P15" s="7">
        <f t="shared" si="2"/>
        <v>1</v>
      </c>
    </row>
    <row r="16" spans="1:26">
      <c r="A16" s="6"/>
      <c r="B16" s="6"/>
      <c r="C16" s="23" t="s">
        <v>41</v>
      </c>
      <c r="D16" s="6"/>
      <c r="E16" s="6"/>
      <c r="F16" s="4">
        <f t="shared" si="0"/>
        <v>0</v>
      </c>
      <c r="G16" s="14">
        <v>41080</v>
      </c>
      <c r="H16" s="14">
        <v>41080</v>
      </c>
      <c r="I16" s="6">
        <f t="shared" si="3"/>
        <v>0</v>
      </c>
      <c r="J16" s="14">
        <v>41080</v>
      </c>
      <c r="K16" s="14">
        <v>41080</v>
      </c>
      <c r="L16" s="3" t="s">
        <v>64</v>
      </c>
      <c r="N16" s="43">
        <f t="shared" si="1"/>
        <v>1</v>
      </c>
      <c r="P16" s="3">
        <f t="shared" si="2"/>
        <v>1</v>
      </c>
    </row>
    <row r="17" spans="1:16">
      <c r="A17" s="6"/>
      <c r="B17" s="6"/>
      <c r="C17" s="6"/>
      <c r="D17" s="6"/>
      <c r="E17" s="6"/>
      <c r="F17" s="15"/>
      <c r="N17" s="43">
        <f t="shared" si="1"/>
        <v>1</v>
      </c>
      <c r="P17" s="3">
        <f t="shared" si="2"/>
        <v>1</v>
      </c>
    </row>
    <row r="18" spans="1:16" s="13" customFormat="1" ht="15">
      <c r="A18" s="12" t="s">
        <v>8</v>
      </c>
      <c r="F18" s="13">
        <f>H18-G18</f>
        <v>16</v>
      </c>
      <c r="G18" s="17">
        <v>41080</v>
      </c>
      <c r="H18" s="17">
        <v>41096</v>
      </c>
      <c r="I18" s="13">
        <f>K18-J18</f>
        <v>16</v>
      </c>
      <c r="J18" s="17">
        <v>41080</v>
      </c>
      <c r="K18" s="17">
        <v>41096</v>
      </c>
      <c r="N18" s="47">
        <f t="shared" si="1"/>
        <v>1</v>
      </c>
      <c r="P18" s="13">
        <f t="shared" si="2"/>
        <v>1</v>
      </c>
    </row>
    <row r="19" spans="1:16" s="29" customFormat="1" ht="12.75" customHeight="1">
      <c r="A19" s="25"/>
      <c r="B19" s="30" t="s">
        <v>88</v>
      </c>
      <c r="F19" s="30">
        <f>H19-G19</f>
        <v>0</v>
      </c>
      <c r="G19" s="31">
        <v>41080</v>
      </c>
      <c r="H19" s="31">
        <v>41080</v>
      </c>
      <c r="I19" s="30">
        <f t="shared" ref="I19:I25" si="4">K19-J19</f>
        <v>0</v>
      </c>
      <c r="J19" s="31">
        <v>41080</v>
      </c>
      <c r="K19" s="31">
        <v>41080</v>
      </c>
      <c r="L19" s="30" t="s">
        <v>64</v>
      </c>
      <c r="N19" s="48">
        <f t="shared" si="1"/>
        <v>1</v>
      </c>
      <c r="P19" s="29">
        <f t="shared" si="2"/>
        <v>1</v>
      </c>
    </row>
    <row r="20" spans="1:16" s="5" customFormat="1">
      <c r="B20" s="8" t="s">
        <v>21</v>
      </c>
      <c r="F20" s="28">
        <f t="shared" ref="F20:F48" si="5">H20-G20</f>
        <v>16</v>
      </c>
      <c r="G20" s="32">
        <v>41080</v>
      </c>
      <c r="H20" s="32">
        <v>41096</v>
      </c>
      <c r="I20" s="28">
        <f t="shared" si="4"/>
        <v>16</v>
      </c>
      <c r="J20" s="16">
        <v>41080</v>
      </c>
      <c r="K20" s="16">
        <v>41096</v>
      </c>
      <c r="N20" s="45">
        <f t="shared" si="1"/>
        <v>1</v>
      </c>
      <c r="P20" s="5">
        <f t="shared" si="2"/>
        <v>1</v>
      </c>
    </row>
    <row r="21" spans="1:16">
      <c r="A21" s="6"/>
      <c r="C21" s="6" t="s">
        <v>22</v>
      </c>
      <c r="D21" s="6"/>
      <c r="E21" s="6"/>
      <c r="F21" s="30">
        <f t="shared" si="5"/>
        <v>2</v>
      </c>
      <c r="G21" s="31">
        <v>41080</v>
      </c>
      <c r="H21" s="31">
        <v>41082</v>
      </c>
      <c r="I21" s="30">
        <f t="shared" si="4"/>
        <v>6</v>
      </c>
      <c r="J21" s="14">
        <v>41080</v>
      </c>
      <c r="K21" s="14">
        <v>41086</v>
      </c>
      <c r="L21" s="3" t="s">
        <v>70</v>
      </c>
      <c r="M21" s="3" t="s">
        <v>76</v>
      </c>
      <c r="N21" s="43">
        <f t="shared" si="1"/>
        <v>3</v>
      </c>
      <c r="O21" s="3" t="s">
        <v>79</v>
      </c>
      <c r="P21" s="3">
        <f t="shared" si="2"/>
        <v>3</v>
      </c>
    </row>
    <row r="22" spans="1:16">
      <c r="C22" s="3" t="s">
        <v>19</v>
      </c>
      <c r="F22" s="30">
        <f t="shared" si="5"/>
        <v>0</v>
      </c>
      <c r="G22" s="31">
        <v>41086</v>
      </c>
      <c r="H22" s="31">
        <v>41086</v>
      </c>
      <c r="I22" s="30">
        <f t="shared" si="4"/>
        <v>0</v>
      </c>
      <c r="J22" s="14">
        <v>41088</v>
      </c>
      <c r="K22" s="14">
        <v>41088</v>
      </c>
      <c r="L22" s="3" t="s">
        <v>66</v>
      </c>
      <c r="M22" s="3" t="s">
        <v>77</v>
      </c>
      <c r="N22" s="43">
        <f t="shared" si="1"/>
        <v>1</v>
      </c>
      <c r="O22" s="3" t="s">
        <v>98</v>
      </c>
      <c r="P22" s="3">
        <f t="shared" si="2"/>
        <v>1</v>
      </c>
    </row>
    <row r="23" spans="1:16">
      <c r="A23" s="6"/>
      <c r="C23" s="6" t="s">
        <v>75</v>
      </c>
      <c r="D23" s="6"/>
      <c r="E23" s="6"/>
      <c r="F23" s="30">
        <f>H23-G23</f>
        <v>9</v>
      </c>
      <c r="G23" s="31">
        <v>41087</v>
      </c>
      <c r="H23" s="31">
        <v>41096</v>
      </c>
      <c r="I23" s="30">
        <f t="shared" si="4"/>
        <v>9</v>
      </c>
      <c r="J23" s="14">
        <v>41087</v>
      </c>
      <c r="K23" s="14">
        <v>41096</v>
      </c>
      <c r="L23" s="3" t="s">
        <v>70</v>
      </c>
      <c r="M23" s="3" t="s">
        <v>76</v>
      </c>
      <c r="N23" s="43">
        <f t="shared" si="1"/>
        <v>1</v>
      </c>
      <c r="P23" s="3">
        <f t="shared" si="2"/>
        <v>1</v>
      </c>
    </row>
    <row r="24" spans="1:16">
      <c r="C24" s="3" t="s">
        <v>81</v>
      </c>
      <c r="F24" s="30">
        <f t="shared" si="5"/>
        <v>0</v>
      </c>
      <c r="G24" s="14">
        <v>41088</v>
      </c>
      <c r="H24" s="14">
        <v>41088</v>
      </c>
      <c r="I24" s="30">
        <f t="shared" si="4"/>
        <v>0</v>
      </c>
      <c r="J24" s="14">
        <v>41088</v>
      </c>
      <c r="K24" s="14">
        <v>41088</v>
      </c>
      <c r="L24" s="3" t="s">
        <v>66</v>
      </c>
      <c r="M24" s="3" t="s">
        <v>77</v>
      </c>
      <c r="N24" s="43">
        <f t="shared" si="1"/>
        <v>1</v>
      </c>
      <c r="P24" s="3">
        <f t="shared" si="2"/>
        <v>1</v>
      </c>
    </row>
    <row r="25" spans="1:16">
      <c r="C25" s="3" t="s">
        <v>80</v>
      </c>
      <c r="F25" s="30">
        <f t="shared" si="5"/>
        <v>0</v>
      </c>
      <c r="G25" s="14">
        <v>41091</v>
      </c>
      <c r="H25" s="14">
        <v>41091</v>
      </c>
      <c r="I25" s="30">
        <f t="shared" si="4"/>
        <v>0</v>
      </c>
      <c r="J25" s="14">
        <v>41091</v>
      </c>
      <c r="K25" s="14">
        <v>41091</v>
      </c>
      <c r="L25" s="3" t="s">
        <v>66</v>
      </c>
      <c r="M25" s="3" t="s">
        <v>77</v>
      </c>
      <c r="N25" s="43">
        <f t="shared" si="1"/>
        <v>1</v>
      </c>
      <c r="P25" s="3">
        <f t="shared" si="2"/>
        <v>1</v>
      </c>
    </row>
    <row r="26" spans="1:16">
      <c r="F26" s="30"/>
      <c r="G26" s="14"/>
      <c r="H26" s="14"/>
      <c r="J26" s="14"/>
      <c r="K26" s="14"/>
      <c r="N26" s="43">
        <f t="shared" si="1"/>
        <v>1</v>
      </c>
      <c r="P26" s="3">
        <f t="shared" si="2"/>
        <v>1</v>
      </c>
    </row>
    <row r="27" spans="1:16" s="13" customFormat="1" ht="15">
      <c r="A27" s="12" t="s">
        <v>29</v>
      </c>
      <c r="F27" s="13">
        <f>H27-G27</f>
        <v>24</v>
      </c>
      <c r="G27" s="17">
        <v>41097</v>
      </c>
      <c r="H27" s="17">
        <v>41121</v>
      </c>
      <c r="I27" s="13">
        <f>K27-J27</f>
        <v>33</v>
      </c>
      <c r="J27" s="17">
        <v>41097</v>
      </c>
      <c r="K27" s="17">
        <v>41130</v>
      </c>
      <c r="N27" s="47">
        <f t="shared" si="1"/>
        <v>1.375</v>
      </c>
      <c r="P27" s="13">
        <f t="shared" si="2"/>
        <v>1.375</v>
      </c>
    </row>
    <row r="28" spans="1:16" s="29" customFormat="1">
      <c r="B28" s="30" t="s">
        <v>32</v>
      </c>
      <c r="C28" s="30"/>
      <c r="F28" s="30">
        <f>H28-G28</f>
        <v>0</v>
      </c>
      <c r="G28" s="31">
        <v>41097</v>
      </c>
      <c r="H28" s="31">
        <v>41097</v>
      </c>
      <c r="I28" s="6">
        <f t="shared" ref="I28:I40" si="6">K28-J28</f>
        <v>0</v>
      </c>
      <c r="J28" s="40">
        <v>41097</v>
      </c>
      <c r="K28" s="40">
        <v>41097</v>
      </c>
      <c r="L28" s="6" t="s">
        <v>64</v>
      </c>
      <c r="N28" s="49">
        <f t="shared" si="1"/>
        <v>1</v>
      </c>
      <c r="P28" s="29">
        <f t="shared" si="2"/>
        <v>1</v>
      </c>
    </row>
    <row r="29" spans="1:16" s="29" customFormat="1">
      <c r="B29" s="30"/>
      <c r="C29" s="30" t="s">
        <v>106</v>
      </c>
      <c r="F29" s="30">
        <f>H29-G29</f>
        <v>2</v>
      </c>
      <c r="G29" s="31">
        <v>41097</v>
      </c>
      <c r="H29" s="31">
        <v>41099</v>
      </c>
      <c r="I29" s="6">
        <f t="shared" si="6"/>
        <v>2</v>
      </c>
      <c r="J29" s="31">
        <v>41097</v>
      </c>
      <c r="K29" s="31">
        <v>41099</v>
      </c>
      <c r="L29" s="30" t="s">
        <v>70</v>
      </c>
      <c r="M29" s="30" t="s">
        <v>76</v>
      </c>
      <c r="N29" s="49">
        <f t="shared" si="1"/>
        <v>1</v>
      </c>
      <c r="P29" s="29">
        <f t="shared" si="2"/>
        <v>1</v>
      </c>
    </row>
    <row r="30" spans="1:16" s="5" customFormat="1">
      <c r="B30" s="36" t="s">
        <v>121</v>
      </c>
      <c r="F30" s="28">
        <f t="shared" si="5"/>
        <v>4</v>
      </c>
      <c r="G30" s="16">
        <v>41098</v>
      </c>
      <c r="H30" s="16">
        <v>41102</v>
      </c>
      <c r="I30" s="5">
        <f t="shared" si="6"/>
        <v>25</v>
      </c>
      <c r="J30" s="16">
        <v>41104</v>
      </c>
      <c r="K30" s="16">
        <v>41129</v>
      </c>
      <c r="N30" s="45">
        <f t="shared" si="1"/>
        <v>6.25</v>
      </c>
      <c r="O30" s="5" t="s">
        <v>126</v>
      </c>
      <c r="P30" s="5">
        <f t="shared" si="2"/>
        <v>6.25</v>
      </c>
    </row>
    <row r="31" spans="1:16">
      <c r="C31" s="3" t="s">
        <v>82</v>
      </c>
      <c r="F31" s="3">
        <f t="shared" si="5"/>
        <v>2</v>
      </c>
      <c r="G31" s="14">
        <v>41098</v>
      </c>
      <c r="H31" s="14">
        <v>41100</v>
      </c>
      <c r="I31" s="3">
        <f t="shared" si="6"/>
        <v>2</v>
      </c>
      <c r="J31" s="14">
        <v>41127</v>
      </c>
      <c r="K31" s="14">
        <v>41129</v>
      </c>
      <c r="L31" s="3" t="s">
        <v>66</v>
      </c>
      <c r="M31" s="3" t="s">
        <v>64</v>
      </c>
      <c r="N31" s="43">
        <f t="shared" si="1"/>
        <v>1</v>
      </c>
      <c r="P31" s="3">
        <f t="shared" si="2"/>
        <v>1</v>
      </c>
    </row>
    <row r="32" spans="1:16">
      <c r="B32" s="6"/>
      <c r="C32" s="6" t="s">
        <v>23</v>
      </c>
      <c r="F32" s="30">
        <f t="shared" si="5"/>
        <v>3</v>
      </c>
      <c r="G32" s="14">
        <v>41098</v>
      </c>
      <c r="H32" s="14">
        <v>41101</v>
      </c>
      <c r="I32" s="3">
        <f t="shared" si="6"/>
        <v>6</v>
      </c>
      <c r="J32" s="14">
        <v>41121</v>
      </c>
      <c r="K32" s="14">
        <v>41127</v>
      </c>
      <c r="L32" s="3" t="s">
        <v>108</v>
      </c>
      <c r="N32" s="43">
        <f t="shared" si="1"/>
        <v>2</v>
      </c>
      <c r="O32" s="3" t="s">
        <v>125</v>
      </c>
      <c r="P32" s="3">
        <f t="shared" si="2"/>
        <v>2</v>
      </c>
    </row>
    <row r="33" spans="1:16">
      <c r="B33" s="6"/>
      <c r="C33" s="6" t="s">
        <v>24</v>
      </c>
      <c r="F33" s="30">
        <f t="shared" si="5"/>
        <v>3</v>
      </c>
      <c r="G33" s="14">
        <v>41098</v>
      </c>
      <c r="H33" s="14">
        <v>41101</v>
      </c>
      <c r="I33" s="3">
        <f t="shared" si="6"/>
        <v>6</v>
      </c>
      <c r="J33" s="14">
        <v>41121</v>
      </c>
      <c r="K33" s="14">
        <v>41127</v>
      </c>
      <c r="L33" s="3" t="s">
        <v>108</v>
      </c>
      <c r="N33" s="43">
        <f t="shared" si="1"/>
        <v>2</v>
      </c>
      <c r="O33" s="3" t="s">
        <v>107</v>
      </c>
      <c r="P33" s="3">
        <f t="shared" si="2"/>
        <v>2</v>
      </c>
    </row>
    <row r="34" spans="1:16">
      <c r="C34" s="3" t="s">
        <v>123</v>
      </c>
      <c r="F34" s="3">
        <f t="shared" si="5"/>
        <v>4</v>
      </c>
      <c r="G34" s="14">
        <v>41098</v>
      </c>
      <c r="H34" s="14">
        <v>41102</v>
      </c>
      <c r="I34" s="3">
        <f t="shared" si="6"/>
        <v>4</v>
      </c>
      <c r="J34" s="14">
        <v>41104</v>
      </c>
      <c r="K34" s="14">
        <v>41108</v>
      </c>
      <c r="L34" s="3" t="s">
        <v>110</v>
      </c>
      <c r="N34" s="43">
        <f t="shared" si="1"/>
        <v>1</v>
      </c>
      <c r="P34" s="3">
        <f t="shared" si="2"/>
        <v>1</v>
      </c>
    </row>
    <row r="35" spans="1:16">
      <c r="B35" s="6"/>
      <c r="C35" s="6" t="s">
        <v>26</v>
      </c>
      <c r="F35" s="30">
        <f t="shared" si="5"/>
        <v>0</v>
      </c>
      <c r="G35" s="14">
        <v>41102</v>
      </c>
      <c r="H35" s="14">
        <v>41102</v>
      </c>
      <c r="I35" s="3">
        <f t="shared" si="6"/>
        <v>2</v>
      </c>
      <c r="J35" s="14">
        <v>41127</v>
      </c>
      <c r="K35" s="14">
        <v>41129</v>
      </c>
      <c r="L35" s="3" t="s">
        <v>108</v>
      </c>
      <c r="N35" s="43">
        <f t="shared" si="1"/>
        <v>1</v>
      </c>
      <c r="P35" s="3">
        <f t="shared" si="2"/>
        <v>1</v>
      </c>
    </row>
    <row r="36" spans="1:16" s="28" customFormat="1">
      <c r="B36" s="8" t="s">
        <v>114</v>
      </c>
      <c r="F36" s="28">
        <f t="shared" si="5"/>
        <v>19</v>
      </c>
      <c r="G36" s="32">
        <v>41102</v>
      </c>
      <c r="H36" s="32">
        <v>41121</v>
      </c>
      <c r="I36" s="28">
        <f t="shared" si="6"/>
        <v>16</v>
      </c>
      <c r="J36" s="32">
        <v>41114</v>
      </c>
      <c r="K36" s="32">
        <v>41130</v>
      </c>
      <c r="N36" s="50">
        <f t="shared" si="1"/>
        <v>0.84210526315789469</v>
      </c>
      <c r="P36" s="28">
        <f t="shared" si="2"/>
        <v>0.84210526315789469</v>
      </c>
    </row>
    <row r="37" spans="1:16">
      <c r="C37" s="3" t="s">
        <v>84</v>
      </c>
      <c r="F37" s="3">
        <f>H37-G37</f>
        <v>0</v>
      </c>
      <c r="G37" s="14">
        <v>41102</v>
      </c>
      <c r="H37" s="14">
        <v>41102</v>
      </c>
      <c r="I37" s="3">
        <f>K37-J37</f>
        <v>9</v>
      </c>
      <c r="J37" s="14">
        <v>41114</v>
      </c>
      <c r="K37" s="14">
        <v>41123</v>
      </c>
      <c r="L37" s="3" t="s">
        <v>112</v>
      </c>
      <c r="N37" s="43">
        <f t="shared" si="1"/>
        <v>1</v>
      </c>
      <c r="P37" s="3">
        <f t="shared" si="2"/>
        <v>1</v>
      </c>
    </row>
    <row r="38" spans="1:16">
      <c r="C38" s="3" t="s">
        <v>116</v>
      </c>
      <c r="F38" s="3">
        <f t="shared" si="5"/>
        <v>14</v>
      </c>
      <c r="G38" s="14">
        <v>41102</v>
      </c>
      <c r="H38" s="14">
        <v>41116</v>
      </c>
      <c r="I38" s="3">
        <f t="shared" si="6"/>
        <v>9</v>
      </c>
      <c r="J38" s="14">
        <v>41114</v>
      </c>
      <c r="K38" s="14">
        <v>41123</v>
      </c>
      <c r="L38" s="3" t="s">
        <v>112</v>
      </c>
      <c r="N38" s="43">
        <f t="shared" si="1"/>
        <v>0.6428571428571429</v>
      </c>
      <c r="P38" s="3">
        <f t="shared" si="2"/>
        <v>0.6428571428571429</v>
      </c>
    </row>
    <row r="39" spans="1:16">
      <c r="C39" s="3" t="s">
        <v>83</v>
      </c>
      <c r="F39" s="3">
        <f t="shared" si="5"/>
        <v>14</v>
      </c>
      <c r="G39" s="14">
        <v>41102</v>
      </c>
      <c r="H39" s="14">
        <v>41116</v>
      </c>
      <c r="I39" s="3">
        <f>K39-J39</f>
        <v>0</v>
      </c>
      <c r="L39" s="3" t="s">
        <v>112</v>
      </c>
      <c r="N39" s="43">
        <f t="shared" si="1"/>
        <v>0</v>
      </c>
      <c r="P39" s="3">
        <f t="shared" si="2"/>
        <v>0</v>
      </c>
    </row>
    <row r="40" spans="1:16">
      <c r="C40" s="3" t="s">
        <v>26</v>
      </c>
      <c r="F40" s="3">
        <f t="shared" si="5"/>
        <v>1</v>
      </c>
      <c r="G40" s="14">
        <v>41117</v>
      </c>
      <c r="H40" s="14">
        <v>41118</v>
      </c>
      <c r="I40" s="3">
        <f t="shared" si="6"/>
        <v>1</v>
      </c>
      <c r="J40" s="14">
        <v>41124</v>
      </c>
      <c r="K40" s="14">
        <v>41125</v>
      </c>
      <c r="L40" s="3" t="s">
        <v>112</v>
      </c>
      <c r="N40" s="43">
        <f t="shared" si="1"/>
        <v>1</v>
      </c>
      <c r="P40" s="3">
        <f t="shared" si="2"/>
        <v>1</v>
      </c>
    </row>
    <row r="41" spans="1:16">
      <c r="B41" s="6" t="s">
        <v>124</v>
      </c>
      <c r="C41" s="6"/>
      <c r="F41" s="30">
        <f t="shared" si="5"/>
        <v>3</v>
      </c>
      <c r="G41" s="14">
        <v>41118</v>
      </c>
      <c r="H41" s="14">
        <v>41121</v>
      </c>
      <c r="I41" s="3">
        <f>K41-J41</f>
        <v>2</v>
      </c>
      <c r="J41" s="14">
        <v>41128</v>
      </c>
      <c r="K41" s="14">
        <v>41130</v>
      </c>
      <c r="L41" s="3" t="s">
        <v>71</v>
      </c>
      <c r="N41" s="43">
        <f t="shared" si="1"/>
        <v>0.66666666666666663</v>
      </c>
      <c r="P41" s="3">
        <f t="shared" si="2"/>
        <v>0.66666666666666663</v>
      </c>
    </row>
    <row r="42" spans="1:16" s="13" customFormat="1" ht="15">
      <c r="A42" s="12" t="s">
        <v>42</v>
      </c>
      <c r="F42" s="13">
        <f>H42-G42</f>
        <v>19</v>
      </c>
      <c r="G42" s="17">
        <v>41122</v>
      </c>
      <c r="H42" s="17">
        <v>41141</v>
      </c>
      <c r="I42" s="13">
        <f t="shared" ref="I42" si="7">K42-J42</f>
        <v>11</v>
      </c>
      <c r="J42" s="17">
        <v>41130</v>
      </c>
      <c r="K42" s="17">
        <v>41141</v>
      </c>
      <c r="N42" s="47">
        <f t="shared" si="1"/>
        <v>0.57894736842105265</v>
      </c>
      <c r="P42" s="13">
        <f t="shared" si="2"/>
        <v>0.57894736842105265</v>
      </c>
    </row>
    <row r="43" spans="1:16" s="29" customFormat="1" ht="12.75" customHeight="1">
      <c r="B43" s="30" t="s">
        <v>68</v>
      </c>
      <c r="C43" s="30"/>
      <c r="D43" s="30"/>
      <c r="E43" s="30"/>
      <c r="F43" s="30">
        <f>H43-G43</f>
        <v>0</v>
      </c>
      <c r="G43" s="31">
        <v>41122</v>
      </c>
      <c r="H43" s="31">
        <v>41122</v>
      </c>
      <c r="I43" s="30">
        <f>K43-J43</f>
        <v>0</v>
      </c>
      <c r="J43" s="14">
        <v>41130</v>
      </c>
      <c r="K43" s="14">
        <v>41130</v>
      </c>
      <c r="L43" s="30" t="s">
        <v>64</v>
      </c>
      <c r="N43" s="53">
        <f>IF(F43=0,1,I43/F43)</f>
        <v>1</v>
      </c>
      <c r="P43" s="29">
        <f t="shared" si="2"/>
        <v>1</v>
      </c>
    </row>
    <row r="44" spans="1:16">
      <c r="B44" s="3" t="s">
        <v>86</v>
      </c>
      <c r="F44" s="30">
        <f>H44-G44</f>
        <v>11</v>
      </c>
      <c r="G44" s="14">
        <v>41122</v>
      </c>
      <c r="H44" s="14">
        <v>41133</v>
      </c>
      <c r="I44" s="3">
        <f>K44-J44</f>
        <v>3</v>
      </c>
      <c r="J44" s="14">
        <v>41131</v>
      </c>
      <c r="K44" s="14">
        <v>41134</v>
      </c>
      <c r="L44" s="3" t="s">
        <v>71</v>
      </c>
      <c r="M44" s="3" t="s">
        <v>70</v>
      </c>
      <c r="N44" s="43">
        <f t="shared" si="1"/>
        <v>0.27272727272727271</v>
      </c>
      <c r="P44" s="3">
        <f t="shared" si="2"/>
        <v>0.27272727272727271</v>
      </c>
    </row>
    <row r="45" spans="1:16">
      <c r="B45" s="3" t="s">
        <v>46</v>
      </c>
      <c r="F45" s="30">
        <f t="shared" si="5"/>
        <v>7</v>
      </c>
      <c r="G45" s="14">
        <v>41122</v>
      </c>
      <c r="H45" s="14">
        <v>41129</v>
      </c>
      <c r="I45" s="3">
        <f>K45-J45</f>
        <v>4</v>
      </c>
      <c r="J45" s="14">
        <v>41130</v>
      </c>
      <c r="K45" s="14">
        <v>41134</v>
      </c>
      <c r="L45" s="3" t="s">
        <v>65</v>
      </c>
      <c r="M45" s="3" t="s">
        <v>66</v>
      </c>
      <c r="N45" s="43">
        <f t="shared" si="1"/>
        <v>0.5714285714285714</v>
      </c>
      <c r="P45" s="3">
        <f t="shared" si="2"/>
        <v>0.5714285714285714</v>
      </c>
    </row>
    <row r="46" spans="1:16" s="7" customFormat="1">
      <c r="B46" s="9" t="s">
        <v>27</v>
      </c>
      <c r="F46" s="22"/>
      <c r="N46" s="46">
        <f t="shared" si="1"/>
        <v>1</v>
      </c>
      <c r="P46" s="7">
        <f t="shared" si="2"/>
        <v>1</v>
      </c>
    </row>
    <row r="47" spans="1:16">
      <c r="B47" s="24" t="s">
        <v>28</v>
      </c>
      <c r="F47" s="30">
        <f t="shared" si="5"/>
        <v>0</v>
      </c>
      <c r="G47" s="14">
        <v>41135</v>
      </c>
      <c r="H47" s="14">
        <v>41135</v>
      </c>
      <c r="I47" s="3">
        <f t="shared" ref="I47:I53" si="8">K47-J47</f>
        <v>0</v>
      </c>
      <c r="J47" s="14">
        <v>41135</v>
      </c>
      <c r="K47" s="14">
        <v>41135</v>
      </c>
      <c r="L47" s="3" t="s">
        <v>64</v>
      </c>
      <c r="N47" s="43">
        <f t="shared" si="1"/>
        <v>1</v>
      </c>
      <c r="P47" s="3">
        <f t="shared" si="2"/>
        <v>1</v>
      </c>
    </row>
    <row r="48" spans="1:16">
      <c r="B48" s="24" t="s">
        <v>31</v>
      </c>
      <c r="F48" s="30">
        <f t="shared" si="5"/>
        <v>0</v>
      </c>
      <c r="G48" s="14">
        <v>41141</v>
      </c>
      <c r="H48" s="14">
        <v>41141</v>
      </c>
      <c r="I48" s="3">
        <f t="shared" si="8"/>
        <v>0</v>
      </c>
      <c r="J48" s="14">
        <v>41141</v>
      </c>
      <c r="K48" s="14">
        <v>41141</v>
      </c>
      <c r="L48" s="3" t="s">
        <v>64</v>
      </c>
      <c r="N48" s="43">
        <f t="shared" si="1"/>
        <v>1</v>
      </c>
      <c r="P48" s="3">
        <f t="shared" si="2"/>
        <v>1</v>
      </c>
    </row>
    <row r="49" spans="1:16" s="13" customFormat="1" ht="15">
      <c r="A49" s="12" t="s">
        <v>48</v>
      </c>
      <c r="F49" s="13">
        <f>H49-G49</f>
        <v>19</v>
      </c>
      <c r="G49" s="17">
        <v>41142</v>
      </c>
      <c r="H49" s="17">
        <v>41161</v>
      </c>
      <c r="I49" s="13">
        <f t="shared" si="8"/>
        <v>40</v>
      </c>
      <c r="J49" s="17">
        <v>41142</v>
      </c>
      <c r="K49" s="17">
        <v>41182</v>
      </c>
      <c r="N49" s="47">
        <f t="shared" si="1"/>
        <v>2.1052631578947367</v>
      </c>
      <c r="P49" s="13">
        <f t="shared" si="2"/>
        <v>2.1052631578947367</v>
      </c>
    </row>
    <row r="50" spans="1:16" s="30" customFormat="1" ht="12.75" customHeight="1">
      <c r="A50" s="35"/>
      <c r="B50" s="30" t="s">
        <v>61</v>
      </c>
      <c r="F50" s="30">
        <f>H50-G50</f>
        <v>0</v>
      </c>
      <c r="G50" s="31">
        <v>41142</v>
      </c>
      <c r="H50" s="31">
        <v>41142</v>
      </c>
      <c r="I50" s="30">
        <f t="shared" si="8"/>
        <v>0</v>
      </c>
      <c r="J50" s="31">
        <v>41142</v>
      </c>
      <c r="K50" s="31">
        <v>41142</v>
      </c>
      <c r="L50" s="30" t="s">
        <v>64</v>
      </c>
      <c r="N50" s="49"/>
      <c r="P50" s="30">
        <f t="shared" si="2"/>
        <v>1</v>
      </c>
    </row>
    <row r="51" spans="1:16" s="28" customFormat="1" ht="12.75" customHeight="1">
      <c r="A51" s="54"/>
      <c r="B51" s="36" t="s">
        <v>183</v>
      </c>
      <c r="F51" s="28">
        <f t="shared" ref="F51:F53" si="9">H51-G51</f>
        <v>12</v>
      </c>
      <c r="G51" s="32">
        <v>41142</v>
      </c>
      <c r="H51" s="32">
        <v>41154</v>
      </c>
      <c r="I51" s="72" t="s">
        <v>184</v>
      </c>
      <c r="J51" s="32">
        <v>41142</v>
      </c>
      <c r="K51" s="73" t="s">
        <v>184</v>
      </c>
      <c r="L51" s="28" t="s">
        <v>130</v>
      </c>
      <c r="N51" s="50"/>
      <c r="O51" s="28" t="s">
        <v>185</v>
      </c>
    </row>
    <row r="52" spans="1:16" s="30" customFormat="1" ht="12.75" customHeight="1">
      <c r="A52" s="35"/>
      <c r="C52" s="30" t="s">
        <v>140</v>
      </c>
      <c r="F52" s="30">
        <f t="shared" si="9"/>
        <v>2</v>
      </c>
      <c r="G52" s="31">
        <v>41154</v>
      </c>
      <c r="H52" s="31">
        <v>41156</v>
      </c>
      <c r="I52" s="67" t="s">
        <v>184</v>
      </c>
      <c r="J52" s="31">
        <v>41142</v>
      </c>
      <c r="K52" s="68" t="s">
        <v>184</v>
      </c>
      <c r="L52" s="30" t="s">
        <v>130</v>
      </c>
      <c r="N52" s="49"/>
    </row>
    <row r="53" spans="1:16" s="28" customFormat="1" ht="12.75" customHeight="1">
      <c r="A53" s="62"/>
      <c r="B53" s="36" t="s">
        <v>137</v>
      </c>
      <c r="F53" s="28">
        <f t="shared" si="9"/>
        <v>6</v>
      </c>
      <c r="G53" s="32">
        <v>41153</v>
      </c>
      <c r="H53" s="32">
        <v>41159</v>
      </c>
      <c r="I53" s="28">
        <f t="shared" si="8"/>
        <v>28</v>
      </c>
      <c r="J53" s="32">
        <v>41154</v>
      </c>
      <c r="K53" s="32">
        <v>41182</v>
      </c>
      <c r="N53" s="50"/>
      <c r="P53" s="28">
        <f t="shared" si="2"/>
        <v>4.666666666666667</v>
      </c>
    </row>
    <row r="54" spans="1:16" s="30" customFormat="1" ht="12.75" customHeight="1">
      <c r="A54" s="35"/>
      <c r="C54" s="30" t="s">
        <v>141</v>
      </c>
      <c r="F54" s="30">
        <f>H54-G54</f>
        <v>6</v>
      </c>
      <c r="G54" s="31">
        <v>41153</v>
      </c>
      <c r="H54" s="31">
        <v>41159</v>
      </c>
      <c r="I54" s="30">
        <f>K54-J54</f>
        <v>28</v>
      </c>
      <c r="J54" s="31">
        <v>41154</v>
      </c>
      <c r="K54" s="31">
        <v>41182</v>
      </c>
      <c r="L54" s="30" t="s">
        <v>130</v>
      </c>
      <c r="N54" s="49"/>
      <c r="P54" s="30">
        <f t="shared" si="2"/>
        <v>4.666666666666667</v>
      </c>
    </row>
    <row r="55" spans="1:16" s="30" customFormat="1" ht="12.75" customHeight="1">
      <c r="A55" s="35"/>
      <c r="C55" s="30" t="s">
        <v>26</v>
      </c>
      <c r="F55" s="30">
        <f>H55-G55</f>
        <v>0</v>
      </c>
      <c r="G55" s="31">
        <v>41159</v>
      </c>
      <c r="H55" s="31">
        <v>41159</v>
      </c>
      <c r="I55" s="30">
        <f>K55-J55</f>
        <v>0</v>
      </c>
      <c r="J55" s="31">
        <v>41182</v>
      </c>
      <c r="K55" s="31">
        <v>41182</v>
      </c>
      <c r="L55" s="30" t="s">
        <v>130</v>
      </c>
      <c r="N55" s="49"/>
      <c r="P55" s="30">
        <f t="shared" si="2"/>
        <v>1</v>
      </c>
    </row>
    <row r="56" spans="1:16" s="5" customFormat="1">
      <c r="B56" s="8" t="s">
        <v>131</v>
      </c>
      <c r="F56" s="5">
        <f>H56-G56</f>
        <v>14</v>
      </c>
      <c r="G56" s="16">
        <v>41142</v>
      </c>
      <c r="H56" s="16">
        <v>41156</v>
      </c>
      <c r="I56" s="5">
        <f>K56-J56</f>
        <v>23</v>
      </c>
      <c r="J56" s="16">
        <v>41154</v>
      </c>
      <c r="K56" s="16">
        <v>41177</v>
      </c>
      <c r="N56" s="45"/>
      <c r="O56" s="5" t="s">
        <v>168</v>
      </c>
      <c r="P56" s="5">
        <f t="shared" si="2"/>
        <v>1.6428571428571428</v>
      </c>
    </row>
    <row r="57" spans="1:16">
      <c r="C57" s="3" t="s">
        <v>148</v>
      </c>
      <c r="F57" s="3">
        <f>H57-G57</f>
        <v>12</v>
      </c>
      <c r="G57" s="14">
        <v>41142</v>
      </c>
      <c r="H57" s="14">
        <v>41154</v>
      </c>
      <c r="I57" s="6">
        <f>K57-J57</f>
        <v>3</v>
      </c>
      <c r="J57" s="14">
        <v>41163</v>
      </c>
      <c r="K57" s="14">
        <v>41166</v>
      </c>
      <c r="L57" s="3" t="s">
        <v>112</v>
      </c>
      <c r="P57" s="3">
        <f t="shared" si="2"/>
        <v>0.25</v>
      </c>
    </row>
    <row r="58" spans="1:16">
      <c r="C58" s="3" t="s">
        <v>25</v>
      </c>
      <c r="F58" s="3">
        <f t="shared" ref="F58" si="10">H58-G58</f>
        <v>12</v>
      </c>
      <c r="G58" s="14">
        <v>41142</v>
      </c>
      <c r="H58" s="14">
        <v>41154</v>
      </c>
      <c r="I58" s="69" t="s">
        <v>184</v>
      </c>
      <c r="J58" s="70" t="s">
        <v>184</v>
      </c>
      <c r="K58" s="69" t="s">
        <v>184</v>
      </c>
      <c r="L58" s="3" t="s">
        <v>112</v>
      </c>
      <c r="O58" s="3" t="s">
        <v>194</v>
      </c>
    </row>
    <row r="59" spans="1:16">
      <c r="C59" s="3" t="s">
        <v>127</v>
      </c>
      <c r="F59" s="3">
        <f>H59-G59</f>
        <v>12</v>
      </c>
      <c r="G59" s="14">
        <v>41142</v>
      </c>
      <c r="H59" s="14">
        <v>41154</v>
      </c>
      <c r="I59" s="69" t="s">
        <v>184</v>
      </c>
      <c r="J59" s="69" t="s">
        <v>184</v>
      </c>
      <c r="K59" s="69" t="s">
        <v>184</v>
      </c>
      <c r="L59" s="3" t="s">
        <v>112</v>
      </c>
      <c r="O59" s="3" t="s">
        <v>194</v>
      </c>
    </row>
    <row r="60" spans="1:16">
      <c r="C60" s="3" t="s">
        <v>135</v>
      </c>
      <c r="F60" s="3">
        <f>H60-G60</f>
        <v>3</v>
      </c>
      <c r="G60" s="14">
        <v>41154</v>
      </c>
      <c r="H60" s="14">
        <v>41157</v>
      </c>
      <c r="I60" s="6">
        <f>K60-J60</f>
        <v>1</v>
      </c>
      <c r="J60" s="31">
        <v>41154</v>
      </c>
      <c r="K60" s="14">
        <v>41155</v>
      </c>
      <c r="L60" s="3" t="s">
        <v>112</v>
      </c>
      <c r="P60" s="3">
        <f t="shared" si="2"/>
        <v>0.33333333333333331</v>
      </c>
    </row>
    <row r="61" spans="1:16">
      <c r="C61" s="3" t="s">
        <v>199</v>
      </c>
      <c r="F61" s="3">
        <f>H61-G61</f>
        <v>7</v>
      </c>
      <c r="G61" s="14">
        <v>41154</v>
      </c>
      <c r="H61" s="14">
        <v>41161</v>
      </c>
      <c r="I61" s="6">
        <f>K61-J61</f>
        <v>6</v>
      </c>
      <c r="J61" s="31">
        <v>41156</v>
      </c>
      <c r="K61" s="14">
        <v>41162</v>
      </c>
      <c r="L61" s="3" t="s">
        <v>112</v>
      </c>
      <c r="P61" s="3">
        <f t="shared" si="2"/>
        <v>0.8571428571428571</v>
      </c>
    </row>
    <row r="62" spans="1:16">
      <c r="C62" s="3" t="s">
        <v>149</v>
      </c>
      <c r="F62" s="3">
        <f t="shared" ref="F62:F87" si="11">H62-G62</f>
        <v>7</v>
      </c>
      <c r="G62" s="14">
        <v>41161</v>
      </c>
      <c r="H62" s="14">
        <v>41168</v>
      </c>
      <c r="I62" s="6">
        <f t="shared" ref="I62:I66" si="12">K62-J62</f>
        <v>2</v>
      </c>
      <c r="J62" s="31">
        <v>41167</v>
      </c>
      <c r="K62" s="14">
        <v>41169</v>
      </c>
      <c r="L62" s="3" t="s">
        <v>112</v>
      </c>
      <c r="P62" s="3">
        <f t="shared" si="2"/>
        <v>0.2857142857142857</v>
      </c>
    </row>
    <row r="63" spans="1:16">
      <c r="C63" s="3" t="s">
        <v>150</v>
      </c>
      <c r="F63" s="3">
        <f t="shared" si="11"/>
        <v>7</v>
      </c>
      <c r="G63" s="14">
        <v>41161</v>
      </c>
      <c r="H63" s="14">
        <v>41168</v>
      </c>
      <c r="I63" s="6">
        <f t="shared" si="12"/>
        <v>1</v>
      </c>
      <c r="J63" s="31">
        <v>41170</v>
      </c>
      <c r="K63" s="14">
        <v>41171</v>
      </c>
      <c r="L63" s="3" t="s">
        <v>112</v>
      </c>
      <c r="P63" s="3">
        <f t="shared" si="2"/>
        <v>0.14285714285714285</v>
      </c>
    </row>
    <row r="64" spans="1:16" hidden="1">
      <c r="C64" s="3" t="s">
        <v>147</v>
      </c>
      <c r="F64" s="3">
        <f t="shared" si="11"/>
        <v>0</v>
      </c>
      <c r="G64" s="14"/>
      <c r="H64" s="14"/>
      <c r="I64" s="6">
        <f t="shared" si="12"/>
        <v>0</v>
      </c>
      <c r="J64" s="31"/>
      <c r="P64" s="3">
        <f t="shared" si="2"/>
        <v>1</v>
      </c>
    </row>
    <row r="65" spans="1:16">
      <c r="C65" s="3" t="s">
        <v>151</v>
      </c>
      <c r="F65" s="3">
        <f t="shared" si="11"/>
        <v>2</v>
      </c>
      <c r="G65" s="14">
        <v>41166</v>
      </c>
      <c r="H65" s="14">
        <v>41168</v>
      </c>
      <c r="I65" s="6">
        <f t="shared" si="12"/>
        <v>1</v>
      </c>
      <c r="J65" s="31">
        <v>41174</v>
      </c>
      <c r="K65" s="14">
        <v>41175</v>
      </c>
      <c r="L65" s="3" t="s">
        <v>112</v>
      </c>
      <c r="P65" s="3">
        <f t="shared" si="2"/>
        <v>0.5</v>
      </c>
    </row>
    <row r="66" spans="1:16" s="6" customFormat="1">
      <c r="C66" s="6" t="s">
        <v>26</v>
      </c>
      <c r="F66" s="6">
        <f t="shared" si="11"/>
        <v>2</v>
      </c>
      <c r="G66" s="40">
        <v>41154</v>
      </c>
      <c r="H66" s="40">
        <v>41156</v>
      </c>
      <c r="I66" s="6">
        <f t="shared" si="12"/>
        <v>1</v>
      </c>
      <c r="J66" s="40">
        <v>41176</v>
      </c>
      <c r="K66" s="40">
        <v>41177</v>
      </c>
      <c r="L66" s="6" t="s">
        <v>71</v>
      </c>
      <c r="N66" s="53"/>
      <c r="P66" s="6">
        <f t="shared" si="2"/>
        <v>0.5</v>
      </c>
    </row>
    <row r="67" spans="1:16" s="5" customFormat="1">
      <c r="B67" s="8" t="s">
        <v>37</v>
      </c>
      <c r="F67" s="5">
        <f t="shared" si="11"/>
        <v>14</v>
      </c>
      <c r="G67" s="16">
        <v>41142</v>
      </c>
      <c r="H67" s="16">
        <v>41156</v>
      </c>
      <c r="J67" s="16">
        <v>41156</v>
      </c>
      <c r="K67" s="71" t="s">
        <v>184</v>
      </c>
      <c r="N67" s="45"/>
      <c r="O67" s="5" t="s">
        <v>168</v>
      </c>
      <c r="P67" s="5">
        <f t="shared" si="2"/>
        <v>0</v>
      </c>
    </row>
    <row r="68" spans="1:16">
      <c r="C68" s="3" t="s">
        <v>186</v>
      </c>
      <c r="F68" s="3">
        <f t="shared" si="11"/>
        <v>12</v>
      </c>
      <c r="G68" s="14">
        <v>41142</v>
      </c>
      <c r="H68" s="14">
        <v>41154</v>
      </c>
      <c r="I68" s="69" t="s">
        <v>184</v>
      </c>
      <c r="J68" s="14">
        <v>41156</v>
      </c>
      <c r="K68" s="70" t="s">
        <v>184</v>
      </c>
      <c r="L68" s="3" t="s">
        <v>132</v>
      </c>
      <c r="M68" s="3" t="s">
        <v>130</v>
      </c>
      <c r="O68" s="3" t="s">
        <v>191</v>
      </c>
    </row>
    <row r="69" spans="1:16">
      <c r="C69" s="3" t="s">
        <v>187</v>
      </c>
      <c r="F69" s="3">
        <f t="shared" si="11"/>
        <v>12</v>
      </c>
      <c r="G69" s="14">
        <v>41142</v>
      </c>
      <c r="H69" s="14">
        <v>41154</v>
      </c>
      <c r="I69" s="69" t="s">
        <v>184</v>
      </c>
      <c r="J69" s="14">
        <v>41156</v>
      </c>
      <c r="K69" s="70" t="s">
        <v>184</v>
      </c>
      <c r="L69" s="3" t="s">
        <v>132</v>
      </c>
      <c r="O69" s="3" t="s">
        <v>191</v>
      </c>
    </row>
    <row r="70" spans="1:16">
      <c r="C70" s="3" t="s">
        <v>145</v>
      </c>
      <c r="F70" s="3">
        <f>H70-G70</f>
        <v>4</v>
      </c>
      <c r="G70" s="14">
        <v>41163</v>
      </c>
      <c r="H70" s="14">
        <v>41167</v>
      </c>
      <c r="I70" s="69" t="s">
        <v>184</v>
      </c>
      <c r="J70" s="65">
        <v>41175</v>
      </c>
      <c r="K70" s="70" t="s">
        <v>184</v>
      </c>
      <c r="L70" s="3" t="s">
        <v>65</v>
      </c>
      <c r="O70" s="3" t="s">
        <v>191</v>
      </c>
    </row>
    <row r="71" spans="1:16" s="30" customFormat="1" ht="12.75" customHeight="1">
      <c r="A71" s="35"/>
      <c r="C71" s="30" t="s">
        <v>155</v>
      </c>
      <c r="F71" s="30">
        <f t="shared" si="11"/>
        <v>7</v>
      </c>
      <c r="G71" s="31">
        <v>41162</v>
      </c>
      <c r="H71" s="31">
        <v>41169</v>
      </c>
      <c r="I71" s="67" t="s">
        <v>184</v>
      </c>
      <c r="J71" s="68" t="s">
        <v>184</v>
      </c>
      <c r="K71" s="68" t="s">
        <v>184</v>
      </c>
      <c r="N71" s="49"/>
      <c r="O71" s="30" t="s">
        <v>190</v>
      </c>
    </row>
    <row r="72" spans="1:16" s="30" customFormat="1" ht="12.75" customHeight="1">
      <c r="A72" s="35"/>
      <c r="C72" s="30" t="s">
        <v>154</v>
      </c>
      <c r="F72" s="30">
        <f t="shared" si="11"/>
        <v>7</v>
      </c>
      <c r="G72" s="31">
        <v>41162</v>
      </c>
      <c r="H72" s="31">
        <v>41169</v>
      </c>
      <c r="I72" s="67" t="s">
        <v>184</v>
      </c>
      <c r="J72" s="68" t="s">
        <v>184</v>
      </c>
      <c r="K72" s="68" t="s">
        <v>184</v>
      </c>
      <c r="N72" s="49"/>
      <c r="O72" s="30" t="s">
        <v>190</v>
      </c>
    </row>
    <row r="73" spans="1:16">
      <c r="C73" s="3" t="s">
        <v>26</v>
      </c>
      <c r="F73" s="3">
        <f t="shared" si="11"/>
        <v>1</v>
      </c>
      <c r="G73" s="14">
        <v>41169</v>
      </c>
      <c r="H73" s="14">
        <v>41170</v>
      </c>
      <c r="I73" s="69" t="s">
        <v>184</v>
      </c>
      <c r="J73" s="14">
        <v>41177</v>
      </c>
      <c r="K73" s="70" t="s">
        <v>184</v>
      </c>
      <c r="L73" s="3" t="s">
        <v>132</v>
      </c>
      <c r="O73" s="30" t="s">
        <v>188</v>
      </c>
    </row>
    <row r="74" spans="1:16" s="5" customFormat="1">
      <c r="B74" s="8" t="s">
        <v>30</v>
      </c>
      <c r="F74" s="5">
        <f>H74-G74</f>
        <v>10</v>
      </c>
      <c r="G74" s="16">
        <v>41142</v>
      </c>
      <c r="H74" s="16">
        <v>41152</v>
      </c>
      <c r="O74" s="5" t="s">
        <v>200</v>
      </c>
      <c r="P74" s="5">
        <f t="shared" ref="P74:P108" si="13">IF(F74=0,1,I74/F74)</f>
        <v>0</v>
      </c>
    </row>
    <row r="75" spans="1:16">
      <c r="C75" s="3" t="s">
        <v>90</v>
      </c>
      <c r="F75" s="3">
        <f t="shared" ref="F75:F76" si="14">H75-G75</f>
        <v>10</v>
      </c>
      <c r="G75" s="14">
        <v>41142</v>
      </c>
      <c r="H75" s="14">
        <v>41152</v>
      </c>
      <c r="I75" s="69" t="s">
        <v>184</v>
      </c>
      <c r="J75" s="69" t="s">
        <v>184</v>
      </c>
      <c r="K75" s="69" t="s">
        <v>184</v>
      </c>
      <c r="N75" s="3"/>
    </row>
    <row r="76" spans="1:16">
      <c r="C76" s="3" t="s">
        <v>26</v>
      </c>
      <c r="F76" s="3">
        <f t="shared" si="14"/>
        <v>2</v>
      </c>
      <c r="G76" s="14">
        <v>41150</v>
      </c>
      <c r="H76" s="14">
        <v>41152</v>
      </c>
      <c r="I76" s="69" t="s">
        <v>184</v>
      </c>
      <c r="J76" s="69" t="s">
        <v>184</v>
      </c>
      <c r="K76" s="69" t="s">
        <v>184</v>
      </c>
      <c r="N76" s="3"/>
    </row>
    <row r="77" spans="1:16">
      <c r="B77" s="6" t="s">
        <v>124</v>
      </c>
      <c r="F77" s="3">
        <f t="shared" si="11"/>
        <v>2</v>
      </c>
      <c r="G77" s="14">
        <v>41156</v>
      </c>
      <c r="H77" s="14">
        <v>41158</v>
      </c>
      <c r="I77" s="3">
        <f>K77-J77</f>
        <v>2</v>
      </c>
      <c r="J77" s="14">
        <v>41180</v>
      </c>
      <c r="K77" s="14">
        <v>41182</v>
      </c>
      <c r="L77" s="3" t="s">
        <v>71</v>
      </c>
      <c r="P77" s="3">
        <f t="shared" si="13"/>
        <v>1</v>
      </c>
    </row>
    <row r="78" spans="1:16">
      <c r="B78" s="3" t="s">
        <v>86</v>
      </c>
      <c r="F78" s="3">
        <f t="shared" si="11"/>
        <v>3</v>
      </c>
      <c r="G78" s="14">
        <v>41158</v>
      </c>
      <c r="H78" s="14">
        <v>41161</v>
      </c>
      <c r="I78" s="3">
        <f>K78-J78</f>
        <v>2</v>
      </c>
      <c r="J78" s="14">
        <v>41180</v>
      </c>
      <c r="K78" s="14">
        <v>41182</v>
      </c>
      <c r="L78" s="3" t="s">
        <v>71</v>
      </c>
      <c r="M78" s="3" t="s">
        <v>70</v>
      </c>
      <c r="P78" s="3">
        <f t="shared" si="13"/>
        <v>0.66666666666666663</v>
      </c>
    </row>
    <row r="79" spans="1:16">
      <c r="B79" s="3" t="s">
        <v>192</v>
      </c>
      <c r="F79" s="6">
        <f>H79-G79</f>
        <v>5</v>
      </c>
      <c r="G79" s="14">
        <v>41170</v>
      </c>
      <c r="H79" s="14">
        <v>41175</v>
      </c>
      <c r="I79" s="69" t="s">
        <v>184</v>
      </c>
      <c r="J79" s="14">
        <v>41180</v>
      </c>
      <c r="K79" s="70" t="s">
        <v>184</v>
      </c>
      <c r="L79" s="3" t="s">
        <v>130</v>
      </c>
      <c r="O79" s="3" t="s">
        <v>169</v>
      </c>
    </row>
    <row r="80" spans="1:16">
      <c r="B80" s="3" t="s">
        <v>193</v>
      </c>
      <c r="F80" s="3">
        <f>H80-G80</f>
        <v>5</v>
      </c>
      <c r="G80" s="14">
        <v>41176</v>
      </c>
      <c r="H80" s="14">
        <v>41181</v>
      </c>
      <c r="I80" s="69" t="s">
        <v>184</v>
      </c>
      <c r="J80" s="14">
        <v>41182</v>
      </c>
      <c r="K80" s="70" t="s">
        <v>184</v>
      </c>
      <c r="L80" s="3" t="s">
        <v>65</v>
      </c>
      <c r="M80" s="3" t="s">
        <v>66</v>
      </c>
      <c r="O80" s="3" t="s">
        <v>169</v>
      </c>
    </row>
    <row r="81" spans="1:16" s="13" customFormat="1" ht="15">
      <c r="A81" s="12" t="s">
        <v>55</v>
      </c>
      <c r="F81" s="13">
        <f t="shared" si="11"/>
        <v>25</v>
      </c>
      <c r="G81" s="17">
        <v>41162</v>
      </c>
      <c r="H81" s="17">
        <v>41187</v>
      </c>
      <c r="I81" s="13">
        <f>K81-J81</f>
        <v>9</v>
      </c>
      <c r="J81" s="17">
        <v>41183</v>
      </c>
      <c r="K81" s="17">
        <v>41192</v>
      </c>
      <c r="N81" s="47"/>
      <c r="P81" s="13">
        <f t="shared" si="13"/>
        <v>0.36</v>
      </c>
    </row>
    <row r="82" spans="1:16" s="30" customFormat="1" ht="12.75" customHeight="1">
      <c r="A82" s="35"/>
      <c r="B82" s="30" t="s">
        <v>62</v>
      </c>
      <c r="F82" s="30">
        <f>H82-G82</f>
        <v>0</v>
      </c>
      <c r="G82" s="31">
        <v>41162</v>
      </c>
      <c r="H82" s="31">
        <v>41162</v>
      </c>
      <c r="I82" s="30">
        <f>K82-J82</f>
        <v>0</v>
      </c>
      <c r="J82" s="31">
        <v>41183</v>
      </c>
      <c r="K82" s="31">
        <v>41183</v>
      </c>
      <c r="L82" s="30" t="s">
        <v>64</v>
      </c>
      <c r="N82" s="49"/>
      <c r="P82" s="30">
        <f t="shared" si="13"/>
        <v>1</v>
      </c>
    </row>
    <row r="83" spans="1:16" s="5" customFormat="1">
      <c r="B83" s="8" t="s">
        <v>172</v>
      </c>
      <c r="F83" s="5">
        <f>H83-G83</f>
        <v>8</v>
      </c>
      <c r="G83" s="16">
        <v>41162</v>
      </c>
      <c r="H83" s="16">
        <v>41170</v>
      </c>
      <c r="I83" s="28">
        <f t="shared" ref="I83:I96" si="15">K83-J83</f>
        <v>5</v>
      </c>
      <c r="J83" s="16">
        <v>41184</v>
      </c>
      <c r="K83" s="16">
        <v>41189</v>
      </c>
      <c r="N83" s="45"/>
      <c r="P83" s="5">
        <f t="shared" si="13"/>
        <v>0.625</v>
      </c>
    </row>
    <row r="84" spans="1:16">
      <c r="B84" s="60"/>
      <c r="C84" s="3" t="s">
        <v>162</v>
      </c>
      <c r="F84" s="3">
        <f t="shared" ref="F84:F85" si="16">H84-G84</f>
        <v>7</v>
      </c>
      <c r="G84" s="14">
        <v>41162</v>
      </c>
      <c r="H84" s="14">
        <v>41169</v>
      </c>
      <c r="I84" s="30">
        <f t="shared" si="15"/>
        <v>1</v>
      </c>
      <c r="J84" s="14">
        <v>41184</v>
      </c>
      <c r="K84" s="14">
        <v>41185</v>
      </c>
      <c r="L84" s="3" t="s">
        <v>71</v>
      </c>
      <c r="P84" s="3">
        <f t="shared" si="13"/>
        <v>0.14285714285714285</v>
      </c>
    </row>
    <row r="85" spans="1:16">
      <c r="B85" s="60"/>
      <c r="C85" s="3" t="s">
        <v>163</v>
      </c>
      <c r="F85" s="3">
        <f t="shared" si="16"/>
        <v>7</v>
      </c>
      <c r="G85" s="14">
        <v>41162</v>
      </c>
      <c r="H85" s="14">
        <v>41169</v>
      </c>
      <c r="I85" s="30">
        <f t="shared" si="15"/>
        <v>2</v>
      </c>
      <c r="J85" s="14">
        <v>41185</v>
      </c>
      <c r="K85" s="14">
        <v>41187</v>
      </c>
      <c r="L85" s="3" t="s">
        <v>71</v>
      </c>
      <c r="P85" s="3">
        <f t="shared" si="13"/>
        <v>0.2857142857142857</v>
      </c>
    </row>
    <row r="86" spans="1:16">
      <c r="B86" s="60"/>
      <c r="C86" s="3" t="s">
        <v>161</v>
      </c>
      <c r="F86" s="3">
        <f t="shared" si="11"/>
        <v>7</v>
      </c>
      <c r="G86" s="14">
        <v>41162</v>
      </c>
      <c r="H86" s="14">
        <v>41169</v>
      </c>
      <c r="I86" s="67" t="s">
        <v>184</v>
      </c>
      <c r="J86" s="14">
        <v>41184</v>
      </c>
      <c r="K86" s="70" t="s">
        <v>184</v>
      </c>
      <c r="L86" s="3" t="s">
        <v>70</v>
      </c>
      <c r="O86" s="3" t="s">
        <v>171</v>
      </c>
    </row>
    <row r="87" spans="1:16">
      <c r="C87" s="3" t="s">
        <v>160</v>
      </c>
      <c r="F87" s="3">
        <f t="shared" si="11"/>
        <v>7</v>
      </c>
      <c r="G87" s="14">
        <v>41162</v>
      </c>
      <c r="H87" s="14">
        <v>41169</v>
      </c>
      <c r="I87" s="67" t="s">
        <v>184</v>
      </c>
      <c r="J87" s="14">
        <v>41185</v>
      </c>
      <c r="K87" s="70" t="s">
        <v>184</v>
      </c>
      <c r="L87" s="3" t="s">
        <v>70</v>
      </c>
    </row>
    <row r="88" spans="1:16">
      <c r="C88" s="3" t="s">
        <v>26</v>
      </c>
      <c r="F88" s="3">
        <f>H88-G88</f>
        <v>0</v>
      </c>
      <c r="G88" s="14">
        <v>41170</v>
      </c>
      <c r="H88" s="14">
        <v>41170</v>
      </c>
      <c r="I88" s="30">
        <f>K88-J88</f>
        <v>0</v>
      </c>
      <c r="J88" s="14">
        <v>41189</v>
      </c>
      <c r="K88" s="14">
        <v>41189</v>
      </c>
      <c r="L88" s="3" t="s">
        <v>112</v>
      </c>
      <c r="P88" s="3">
        <f t="shared" si="13"/>
        <v>1</v>
      </c>
    </row>
    <row r="89" spans="1:16" s="5" customFormat="1">
      <c r="B89" s="8" t="s">
        <v>165</v>
      </c>
      <c r="F89" s="5">
        <f>H89-G89</f>
        <v>8</v>
      </c>
      <c r="G89" s="16">
        <v>41162</v>
      </c>
      <c r="H89" s="16">
        <v>41170</v>
      </c>
      <c r="I89" s="5">
        <f>K89-J89</f>
        <v>6</v>
      </c>
      <c r="J89" s="16">
        <v>41184</v>
      </c>
      <c r="K89" s="16">
        <v>41190</v>
      </c>
      <c r="N89" s="45"/>
      <c r="P89" s="5">
        <f t="shared" si="13"/>
        <v>0.75</v>
      </c>
    </row>
    <row r="90" spans="1:16">
      <c r="C90" s="3" t="s">
        <v>155</v>
      </c>
      <c r="F90" s="3">
        <f>H90-G90</f>
        <v>7</v>
      </c>
      <c r="G90" s="14">
        <v>41162</v>
      </c>
      <c r="H90" s="14">
        <v>41169</v>
      </c>
      <c r="I90" s="3">
        <f>K90-J90</f>
        <v>6</v>
      </c>
      <c r="J90" s="14">
        <v>41184</v>
      </c>
      <c r="K90" s="14">
        <v>41190</v>
      </c>
      <c r="L90" s="3" t="s">
        <v>170</v>
      </c>
      <c r="P90" s="3">
        <f t="shared" si="13"/>
        <v>0.8571428571428571</v>
      </c>
    </row>
    <row r="91" spans="1:16">
      <c r="C91" s="3" t="s">
        <v>154</v>
      </c>
      <c r="F91" s="3">
        <f>H91-G91</f>
        <v>7</v>
      </c>
      <c r="G91" s="14">
        <v>41162</v>
      </c>
      <c r="H91" s="14">
        <v>41169</v>
      </c>
      <c r="I91" s="3">
        <f>K91-J91</f>
        <v>6</v>
      </c>
      <c r="J91" s="14">
        <v>41184</v>
      </c>
      <c r="K91" s="14">
        <v>41190</v>
      </c>
      <c r="L91" s="3" t="s">
        <v>170</v>
      </c>
      <c r="P91" s="3">
        <f t="shared" si="13"/>
        <v>0.8571428571428571</v>
      </c>
    </row>
    <row r="92" spans="1:16">
      <c r="C92" s="3" t="s">
        <v>26</v>
      </c>
      <c r="F92" s="3">
        <f>H92-G92</f>
        <v>1</v>
      </c>
      <c r="G92" s="14">
        <v>41169</v>
      </c>
      <c r="H92" s="14">
        <v>41170</v>
      </c>
      <c r="I92" s="3">
        <f>K92-J92</f>
        <v>0</v>
      </c>
      <c r="J92" s="14">
        <v>41190</v>
      </c>
      <c r="K92" s="14">
        <v>41190</v>
      </c>
      <c r="L92" s="3" t="s">
        <v>170</v>
      </c>
      <c r="P92" s="3">
        <f t="shared" si="13"/>
        <v>0</v>
      </c>
    </row>
    <row r="93" spans="1:16" s="5" customFormat="1">
      <c r="B93" s="8" t="s">
        <v>182</v>
      </c>
      <c r="F93" s="5">
        <f t="shared" ref="F93:F104" si="17">H93-G93</f>
        <v>12</v>
      </c>
      <c r="G93" s="16">
        <v>41142</v>
      </c>
      <c r="H93" s="16">
        <v>41154</v>
      </c>
      <c r="I93" s="28">
        <f t="shared" si="15"/>
        <v>2</v>
      </c>
      <c r="J93" s="16">
        <v>41187</v>
      </c>
      <c r="K93" s="16">
        <v>41189</v>
      </c>
      <c r="N93" s="45"/>
      <c r="P93" s="5">
        <f t="shared" si="13"/>
        <v>0.16666666666666666</v>
      </c>
    </row>
    <row r="94" spans="1:16">
      <c r="C94" s="3" t="s">
        <v>167</v>
      </c>
      <c r="F94" s="3">
        <f t="shared" si="17"/>
        <v>12</v>
      </c>
      <c r="G94" s="14">
        <v>41142</v>
      </c>
      <c r="H94" s="14">
        <v>41154</v>
      </c>
      <c r="I94" s="30">
        <f t="shared" si="15"/>
        <v>2</v>
      </c>
      <c r="J94" s="14">
        <v>41187</v>
      </c>
      <c r="K94" s="14">
        <v>41189</v>
      </c>
      <c r="L94" s="3" t="s">
        <v>71</v>
      </c>
      <c r="P94" s="3">
        <f t="shared" si="13"/>
        <v>0.16666666666666666</v>
      </c>
    </row>
    <row r="95" spans="1:16">
      <c r="C95" s="3" t="s">
        <v>166</v>
      </c>
      <c r="F95" s="3">
        <f t="shared" si="17"/>
        <v>12</v>
      </c>
      <c r="G95" s="14">
        <v>41142</v>
      </c>
      <c r="H95" s="14">
        <v>41154</v>
      </c>
      <c r="I95" s="30">
        <f t="shared" si="15"/>
        <v>2</v>
      </c>
      <c r="J95" s="14">
        <v>41187</v>
      </c>
      <c r="K95" s="14">
        <v>41189</v>
      </c>
      <c r="L95" s="3" t="s">
        <v>71</v>
      </c>
      <c r="P95" s="3">
        <f t="shared" si="13"/>
        <v>0.16666666666666666</v>
      </c>
    </row>
    <row r="96" spans="1:16">
      <c r="C96" s="3" t="s">
        <v>26</v>
      </c>
      <c r="F96" s="3">
        <f t="shared" si="17"/>
        <v>2</v>
      </c>
      <c r="G96" s="14">
        <v>41154</v>
      </c>
      <c r="H96" s="14">
        <v>41156</v>
      </c>
      <c r="I96" s="30">
        <f t="shared" si="15"/>
        <v>0</v>
      </c>
      <c r="J96" s="14">
        <v>41189</v>
      </c>
      <c r="K96" s="14">
        <v>41189</v>
      </c>
      <c r="L96" s="3" t="s">
        <v>71</v>
      </c>
      <c r="P96" s="3">
        <f t="shared" si="13"/>
        <v>0</v>
      </c>
    </row>
    <row r="97" spans="1:16" s="5" customFormat="1">
      <c r="B97" s="8" t="s">
        <v>133</v>
      </c>
      <c r="F97" s="5">
        <f t="shared" si="17"/>
        <v>10</v>
      </c>
      <c r="G97" s="16">
        <v>41162</v>
      </c>
      <c r="H97" s="16">
        <v>41172</v>
      </c>
      <c r="O97" s="5" t="s">
        <v>189</v>
      </c>
      <c r="P97" s="5">
        <f t="shared" si="13"/>
        <v>0</v>
      </c>
    </row>
    <row r="98" spans="1:16">
      <c r="C98" s="3" t="s">
        <v>33</v>
      </c>
      <c r="F98" s="3">
        <f>H98-G98</f>
        <v>7</v>
      </c>
      <c r="G98" s="14">
        <v>41162</v>
      </c>
      <c r="H98" s="14">
        <v>41169</v>
      </c>
      <c r="I98" s="69" t="s">
        <v>184</v>
      </c>
      <c r="J98" s="69" t="s">
        <v>184</v>
      </c>
      <c r="K98" s="69" t="s">
        <v>184</v>
      </c>
      <c r="N98" s="3"/>
    </row>
    <row r="99" spans="1:16">
      <c r="C99" s="3" t="s">
        <v>36</v>
      </c>
      <c r="F99" s="3">
        <f>H99-G99</f>
        <v>7</v>
      </c>
      <c r="G99" s="14">
        <v>41162</v>
      </c>
      <c r="H99" s="14">
        <v>41169</v>
      </c>
      <c r="I99" s="69" t="s">
        <v>184</v>
      </c>
      <c r="J99" s="69" t="s">
        <v>184</v>
      </c>
      <c r="K99" s="69" t="s">
        <v>184</v>
      </c>
      <c r="N99" s="3"/>
    </row>
    <row r="100" spans="1:16">
      <c r="C100" s="3" t="s">
        <v>26</v>
      </c>
      <c r="F100" s="3">
        <f t="shared" ref="F100" si="18">H100-G100</f>
        <v>0</v>
      </c>
      <c r="G100" s="14">
        <v>41170</v>
      </c>
      <c r="H100" s="14">
        <v>41170</v>
      </c>
      <c r="I100" s="69" t="s">
        <v>184</v>
      </c>
      <c r="J100" s="69" t="s">
        <v>184</v>
      </c>
      <c r="K100" s="69" t="s">
        <v>184</v>
      </c>
      <c r="N100" s="3"/>
      <c r="P100" s="3">
        <f t="shared" si="13"/>
        <v>1</v>
      </c>
    </row>
    <row r="101" spans="1:16">
      <c r="B101" s="6" t="s">
        <v>124</v>
      </c>
      <c r="F101" s="3">
        <f t="shared" si="17"/>
        <v>3</v>
      </c>
      <c r="G101" s="14">
        <v>41170</v>
      </c>
      <c r="H101" s="14">
        <v>41173</v>
      </c>
      <c r="I101" s="3">
        <f t="shared" ref="I101:I107" si="19">K101-J101</f>
        <v>0</v>
      </c>
      <c r="J101" s="14">
        <v>41190</v>
      </c>
      <c r="K101" s="14">
        <v>41190</v>
      </c>
      <c r="L101" s="14" t="s">
        <v>112</v>
      </c>
      <c r="P101" s="3">
        <f t="shared" si="13"/>
        <v>0</v>
      </c>
    </row>
    <row r="102" spans="1:16">
      <c r="B102" s="3" t="s">
        <v>86</v>
      </c>
      <c r="F102" s="3">
        <f t="shared" si="17"/>
        <v>3</v>
      </c>
      <c r="G102" s="14">
        <v>41173</v>
      </c>
      <c r="H102" s="14">
        <v>41176</v>
      </c>
      <c r="I102" s="3">
        <f t="shared" si="19"/>
        <v>1</v>
      </c>
      <c r="J102" s="14">
        <v>41190</v>
      </c>
      <c r="K102" s="14">
        <v>41191</v>
      </c>
      <c r="L102" s="3" t="s">
        <v>71</v>
      </c>
      <c r="P102" s="3">
        <f t="shared" si="13"/>
        <v>0.33333333333333331</v>
      </c>
    </row>
    <row r="103" spans="1:16">
      <c r="B103" s="3" t="s">
        <v>195</v>
      </c>
      <c r="F103" s="6">
        <f t="shared" si="17"/>
        <v>5</v>
      </c>
      <c r="G103" s="14">
        <v>41170</v>
      </c>
      <c r="H103" s="14">
        <v>41175</v>
      </c>
      <c r="I103" s="3">
        <f t="shared" si="19"/>
        <v>0</v>
      </c>
      <c r="J103" s="14">
        <v>41190</v>
      </c>
      <c r="K103" s="14">
        <v>41190</v>
      </c>
      <c r="L103" s="3" t="s">
        <v>130</v>
      </c>
      <c r="M103" s="3" t="s">
        <v>64</v>
      </c>
      <c r="O103" s="3" t="s">
        <v>197</v>
      </c>
      <c r="P103" s="3">
        <f t="shared" si="13"/>
        <v>0</v>
      </c>
    </row>
    <row r="104" spans="1:16">
      <c r="B104" s="3" t="s">
        <v>196</v>
      </c>
      <c r="F104" s="3">
        <f t="shared" si="17"/>
        <v>5</v>
      </c>
      <c r="G104" s="14">
        <v>41176</v>
      </c>
      <c r="H104" s="14">
        <v>41181</v>
      </c>
      <c r="I104" s="3">
        <f t="shared" si="19"/>
        <v>1</v>
      </c>
      <c r="J104" s="14">
        <v>41190</v>
      </c>
      <c r="K104" s="14">
        <v>41191</v>
      </c>
      <c r="L104" s="3" t="s">
        <v>65</v>
      </c>
      <c r="M104" s="3" t="s">
        <v>64</v>
      </c>
      <c r="O104" s="3" t="s">
        <v>197</v>
      </c>
      <c r="P104" s="3">
        <f t="shared" si="13"/>
        <v>0.2</v>
      </c>
    </row>
    <row r="105" spans="1:16" s="22" customFormat="1">
      <c r="B105" s="27" t="s">
        <v>27</v>
      </c>
      <c r="F105" s="7"/>
      <c r="I105" s="7"/>
      <c r="N105" s="51"/>
      <c r="P105" s="22">
        <f t="shared" si="13"/>
        <v>1</v>
      </c>
    </row>
    <row r="106" spans="1:16">
      <c r="B106" s="24" t="s">
        <v>178</v>
      </c>
      <c r="F106" s="3">
        <f t="shared" ref="F106:F107" si="20">H106-G106</f>
        <v>0</v>
      </c>
      <c r="G106" s="14">
        <v>41183</v>
      </c>
      <c r="H106" s="14">
        <v>41183</v>
      </c>
      <c r="I106" s="3">
        <f t="shared" si="19"/>
        <v>0</v>
      </c>
      <c r="J106" s="14">
        <v>41191</v>
      </c>
      <c r="K106" s="14">
        <v>41191</v>
      </c>
      <c r="L106" s="3" t="s">
        <v>64</v>
      </c>
      <c r="P106" s="3">
        <f t="shared" si="13"/>
        <v>1</v>
      </c>
    </row>
    <row r="107" spans="1:16">
      <c r="B107" s="24" t="s">
        <v>43</v>
      </c>
      <c r="F107" s="6">
        <f t="shared" si="20"/>
        <v>0</v>
      </c>
      <c r="G107" s="14">
        <v>41187</v>
      </c>
      <c r="H107" s="14">
        <v>41187</v>
      </c>
      <c r="I107" s="3">
        <f t="shared" si="19"/>
        <v>0</v>
      </c>
      <c r="J107" s="14">
        <v>41192</v>
      </c>
      <c r="K107" s="14">
        <v>41192</v>
      </c>
      <c r="L107" s="3" t="s">
        <v>64</v>
      </c>
      <c r="P107" s="3">
        <f t="shared" si="13"/>
        <v>1</v>
      </c>
    </row>
    <row r="108" spans="1:16" s="11" customFormat="1" ht="15">
      <c r="A108" s="12" t="s">
        <v>63</v>
      </c>
      <c r="F108" s="13">
        <f>H108-G108</f>
        <v>30</v>
      </c>
      <c r="G108" s="17">
        <v>41188</v>
      </c>
      <c r="H108" s="17">
        <v>41218</v>
      </c>
      <c r="I108" s="13">
        <f>K108-J108</f>
        <v>19</v>
      </c>
      <c r="J108" s="17">
        <v>41203</v>
      </c>
      <c r="K108" s="17">
        <v>41222</v>
      </c>
      <c r="N108" s="52"/>
      <c r="P108" s="11">
        <f t="shared" si="13"/>
        <v>0.6333333333333333</v>
      </c>
    </row>
    <row r="109" spans="1:16">
      <c r="B109" s="3" t="s">
        <v>198</v>
      </c>
      <c r="F109" s="3">
        <f>H109-G109</f>
        <v>1</v>
      </c>
      <c r="G109" s="14">
        <v>41188</v>
      </c>
      <c r="H109" s="14">
        <v>41189</v>
      </c>
    </row>
    <row r="110" spans="1:16" s="5" customFormat="1">
      <c r="B110" s="8" t="s">
        <v>211</v>
      </c>
      <c r="F110" s="28">
        <f>H110-G110</f>
        <v>18</v>
      </c>
      <c r="G110" s="16">
        <v>41190</v>
      </c>
      <c r="H110" s="16">
        <v>41208</v>
      </c>
      <c r="J110" s="16">
        <v>41214</v>
      </c>
      <c r="K110" s="16">
        <v>41220</v>
      </c>
      <c r="N110" s="45"/>
      <c r="O110" s="5" t="s">
        <v>208</v>
      </c>
    </row>
    <row r="111" spans="1:16">
      <c r="C111" s="3" t="s">
        <v>33</v>
      </c>
      <c r="F111" s="3">
        <f>H111-G111</f>
        <v>16</v>
      </c>
      <c r="G111" s="14">
        <v>41190</v>
      </c>
      <c r="H111" s="14">
        <v>41206</v>
      </c>
      <c r="I111" s="14"/>
      <c r="J111" s="14">
        <v>41214</v>
      </c>
      <c r="K111" s="14">
        <v>41220</v>
      </c>
      <c r="L111" s="3" t="s">
        <v>66</v>
      </c>
    </row>
    <row r="112" spans="1:16">
      <c r="C112" s="3" t="s">
        <v>136</v>
      </c>
      <c r="F112" s="3">
        <f>H112-G112</f>
        <v>16</v>
      </c>
      <c r="G112" s="14">
        <v>41190</v>
      </c>
      <c r="H112" s="14">
        <v>41206</v>
      </c>
      <c r="I112" s="14"/>
      <c r="J112" s="14">
        <v>41214</v>
      </c>
      <c r="K112" s="14">
        <v>41220</v>
      </c>
      <c r="L112" s="3" t="s">
        <v>66</v>
      </c>
    </row>
    <row r="113" spans="2:15">
      <c r="C113" s="3" t="s">
        <v>26</v>
      </c>
      <c r="F113" s="3">
        <f t="shared" ref="F113:F152" si="21">H113-G113</f>
        <v>1</v>
      </c>
      <c r="G113" s="14">
        <v>41207</v>
      </c>
      <c r="H113" s="14">
        <v>41208</v>
      </c>
    </row>
    <row r="114" spans="2:15" s="5" customFormat="1">
      <c r="B114" s="8" t="s">
        <v>134</v>
      </c>
      <c r="F114" s="5">
        <f t="shared" si="21"/>
        <v>7</v>
      </c>
      <c r="G114" s="16">
        <v>41190</v>
      </c>
      <c r="H114" s="16">
        <v>41197</v>
      </c>
      <c r="N114" s="45"/>
      <c r="O114" s="5" t="s">
        <v>201</v>
      </c>
    </row>
    <row r="115" spans="2:15">
      <c r="C115" s="3" t="s">
        <v>73</v>
      </c>
      <c r="F115" s="3">
        <f t="shared" si="21"/>
        <v>6</v>
      </c>
      <c r="G115" s="14">
        <v>41190</v>
      </c>
      <c r="H115" s="14">
        <v>41196</v>
      </c>
    </row>
    <row r="116" spans="2:15">
      <c r="C116" s="3" t="s">
        <v>26</v>
      </c>
      <c r="F116" s="3">
        <f t="shared" si="21"/>
        <v>1</v>
      </c>
      <c r="G116" s="14">
        <v>41196</v>
      </c>
      <c r="H116" s="14">
        <v>41197</v>
      </c>
    </row>
    <row r="117" spans="2:15" s="5" customFormat="1">
      <c r="B117" s="8" t="s">
        <v>164</v>
      </c>
      <c r="F117" s="5">
        <f t="shared" si="21"/>
        <v>17</v>
      </c>
      <c r="G117" s="16">
        <v>41197</v>
      </c>
      <c r="H117" s="16">
        <v>41214</v>
      </c>
      <c r="N117" s="45"/>
      <c r="O117" s="5" t="s">
        <v>201</v>
      </c>
    </row>
    <row r="118" spans="2:15">
      <c r="C118" s="3" t="s">
        <v>180</v>
      </c>
      <c r="F118" s="3">
        <f>H118-G118</f>
        <v>17</v>
      </c>
      <c r="G118" s="14">
        <v>41197</v>
      </c>
      <c r="H118" s="14">
        <v>41214</v>
      </c>
    </row>
    <row r="119" spans="2:15">
      <c r="C119" s="3" t="s">
        <v>181</v>
      </c>
      <c r="F119" s="3">
        <f>H119-G119</f>
        <v>17</v>
      </c>
      <c r="G119" s="14">
        <v>41197</v>
      </c>
      <c r="H119" s="14">
        <v>41214</v>
      </c>
    </row>
    <row r="120" spans="2:15">
      <c r="C120" s="3" t="s">
        <v>26</v>
      </c>
      <c r="F120" s="3">
        <f>H120-G120</f>
        <v>1</v>
      </c>
      <c r="G120" s="14">
        <v>41214</v>
      </c>
      <c r="H120" s="14">
        <v>41215</v>
      </c>
    </row>
    <row r="121" spans="2:15" s="5" customFormat="1">
      <c r="B121" s="8" t="s">
        <v>173</v>
      </c>
      <c r="F121" s="5">
        <f t="shared" ref="F121:F130" si="22">H121-G121</f>
        <v>20</v>
      </c>
      <c r="G121" s="16">
        <v>41197</v>
      </c>
      <c r="H121" s="16">
        <v>41217</v>
      </c>
      <c r="I121" s="5">
        <f t="shared" ref="I121" si="23">K121-J121</f>
        <v>7</v>
      </c>
      <c r="J121" s="16">
        <v>41203</v>
      </c>
      <c r="K121" s="16">
        <v>41210</v>
      </c>
      <c r="N121" s="45"/>
    </row>
    <row r="122" spans="2:15">
      <c r="C122" s="3" t="s">
        <v>174</v>
      </c>
      <c r="F122" s="3">
        <f t="shared" si="22"/>
        <v>7</v>
      </c>
      <c r="G122" s="14">
        <v>41197</v>
      </c>
      <c r="H122" s="14">
        <v>41204</v>
      </c>
      <c r="I122" s="3">
        <f>K122-J122</f>
        <v>7</v>
      </c>
      <c r="J122" s="14">
        <v>41203</v>
      </c>
      <c r="K122" s="14">
        <v>41210</v>
      </c>
      <c r="L122" s="3" t="s">
        <v>70</v>
      </c>
    </row>
    <row r="123" spans="2:15">
      <c r="C123" s="3" t="s">
        <v>176</v>
      </c>
      <c r="F123" s="3">
        <f t="shared" si="22"/>
        <v>7</v>
      </c>
      <c r="G123" s="14">
        <v>41197</v>
      </c>
      <c r="H123" s="14">
        <v>41204</v>
      </c>
      <c r="I123" s="3">
        <f t="shared" ref="I123:I137" si="24">K123-J123</f>
        <v>7</v>
      </c>
      <c r="J123" s="14">
        <v>41203</v>
      </c>
      <c r="K123" s="14">
        <v>41210</v>
      </c>
      <c r="L123" s="3" t="s">
        <v>70</v>
      </c>
    </row>
    <row r="124" spans="2:15">
      <c r="C124" s="3" t="s">
        <v>175</v>
      </c>
      <c r="F124" s="3">
        <f t="shared" si="22"/>
        <v>2</v>
      </c>
      <c r="G124" s="14">
        <v>41215</v>
      </c>
      <c r="H124" s="14">
        <v>41217</v>
      </c>
      <c r="I124" s="3">
        <f t="shared" si="24"/>
        <v>7</v>
      </c>
      <c r="J124" s="14">
        <v>41203</v>
      </c>
      <c r="K124" s="14">
        <v>41210</v>
      </c>
      <c r="L124" s="3" t="s">
        <v>70</v>
      </c>
    </row>
    <row r="125" spans="2:15">
      <c r="C125" s="3" t="s">
        <v>26</v>
      </c>
      <c r="F125" s="3">
        <f t="shared" si="22"/>
        <v>0</v>
      </c>
      <c r="G125" s="14">
        <v>41217</v>
      </c>
      <c r="H125" s="14">
        <v>41217</v>
      </c>
      <c r="I125" s="3">
        <f t="shared" si="24"/>
        <v>7</v>
      </c>
      <c r="J125" s="14">
        <v>41203</v>
      </c>
      <c r="K125" s="14">
        <v>41210</v>
      </c>
      <c r="L125" s="3" t="s">
        <v>70</v>
      </c>
    </row>
    <row r="126" spans="2:15" s="5" customFormat="1">
      <c r="B126" s="8" t="s">
        <v>204</v>
      </c>
      <c r="F126" s="5">
        <f t="shared" si="22"/>
        <v>23</v>
      </c>
      <c r="G126" s="16">
        <v>41197</v>
      </c>
      <c r="H126" s="16">
        <v>41220</v>
      </c>
      <c r="I126" s="5">
        <f t="shared" si="24"/>
        <v>17</v>
      </c>
      <c r="J126" s="16">
        <v>41203</v>
      </c>
      <c r="K126" s="16">
        <v>41220</v>
      </c>
      <c r="N126" s="45"/>
    </row>
    <row r="127" spans="2:15">
      <c r="C127" s="3" t="s">
        <v>206</v>
      </c>
      <c r="F127" s="3">
        <f t="shared" si="22"/>
        <v>23</v>
      </c>
      <c r="G127" s="14">
        <v>41197</v>
      </c>
      <c r="H127" s="14">
        <v>41220</v>
      </c>
      <c r="I127" s="3">
        <f t="shared" si="24"/>
        <v>17</v>
      </c>
      <c r="J127" s="14">
        <v>41203</v>
      </c>
      <c r="K127" s="14">
        <v>41220</v>
      </c>
      <c r="L127" s="3" t="s">
        <v>130</v>
      </c>
    </row>
    <row r="128" spans="2:15">
      <c r="C128" s="3" t="s">
        <v>207</v>
      </c>
      <c r="F128" s="3">
        <f t="shared" si="22"/>
        <v>23</v>
      </c>
      <c r="G128" s="14">
        <v>41197</v>
      </c>
      <c r="H128" s="14">
        <v>41220</v>
      </c>
      <c r="I128" s="3">
        <f t="shared" si="24"/>
        <v>17</v>
      </c>
      <c r="J128" s="14">
        <v>41203</v>
      </c>
      <c r="K128" s="14">
        <v>41220</v>
      </c>
      <c r="L128" s="3" t="s">
        <v>112</v>
      </c>
    </row>
    <row r="129" spans="1:14">
      <c r="C129" s="3" t="s">
        <v>209</v>
      </c>
      <c r="F129" s="3">
        <f t="shared" si="22"/>
        <v>23</v>
      </c>
      <c r="G129" s="14">
        <v>41197</v>
      </c>
      <c r="H129" s="14">
        <v>41220</v>
      </c>
      <c r="I129" s="3">
        <f t="shared" si="24"/>
        <v>17</v>
      </c>
      <c r="J129" s="14">
        <v>41203</v>
      </c>
      <c r="K129" s="14">
        <v>41220</v>
      </c>
      <c r="L129" s="3" t="s">
        <v>112</v>
      </c>
    </row>
    <row r="130" spans="1:14">
      <c r="C130" s="3" t="s">
        <v>210</v>
      </c>
      <c r="F130" s="3">
        <f t="shared" si="22"/>
        <v>23</v>
      </c>
      <c r="G130" s="14">
        <v>41197</v>
      </c>
      <c r="H130" s="14">
        <v>41220</v>
      </c>
      <c r="I130" s="3">
        <f t="shared" si="24"/>
        <v>17</v>
      </c>
      <c r="J130" s="14">
        <v>41203</v>
      </c>
      <c r="K130" s="14">
        <v>41220</v>
      </c>
      <c r="L130" s="3" t="s">
        <v>65</v>
      </c>
      <c r="M130" s="3" t="s">
        <v>212</v>
      </c>
    </row>
    <row r="131" spans="1:14">
      <c r="B131" s="6" t="s">
        <v>124</v>
      </c>
      <c r="F131" s="3">
        <f t="shared" si="21"/>
        <v>3</v>
      </c>
      <c r="G131" s="14">
        <v>41214</v>
      </c>
      <c r="H131" s="14">
        <v>41217</v>
      </c>
      <c r="I131" s="3">
        <f t="shared" si="24"/>
        <v>1</v>
      </c>
      <c r="J131" s="14">
        <v>41221</v>
      </c>
      <c r="K131" s="14">
        <v>41222</v>
      </c>
      <c r="L131" s="3" t="s">
        <v>112</v>
      </c>
    </row>
    <row r="132" spans="1:14">
      <c r="B132" s="3" t="s">
        <v>86</v>
      </c>
      <c r="F132" s="3">
        <f t="shared" si="21"/>
        <v>1</v>
      </c>
      <c r="G132" s="14">
        <v>41217</v>
      </c>
      <c r="H132" s="14">
        <v>41218</v>
      </c>
      <c r="I132" s="3">
        <f t="shared" si="24"/>
        <v>0</v>
      </c>
      <c r="J132" s="14">
        <v>41222</v>
      </c>
      <c r="K132" s="14">
        <v>41222</v>
      </c>
      <c r="L132" s="3" t="s">
        <v>71</v>
      </c>
    </row>
    <row r="133" spans="1:14" s="13" customFormat="1" ht="15">
      <c r="A133" s="12" t="s">
        <v>99</v>
      </c>
      <c r="F133" s="13">
        <f>H133-G133</f>
        <v>31</v>
      </c>
      <c r="G133" s="17">
        <v>41219</v>
      </c>
      <c r="H133" s="17">
        <v>41250</v>
      </c>
      <c r="I133" s="13">
        <f t="shared" si="24"/>
        <v>28</v>
      </c>
      <c r="J133" s="17">
        <v>41222</v>
      </c>
      <c r="K133" s="17">
        <v>41250</v>
      </c>
      <c r="N133" s="47"/>
    </row>
    <row r="134" spans="1:14">
      <c r="B134" s="3" t="s">
        <v>177</v>
      </c>
      <c r="F134" s="3">
        <f t="shared" si="21"/>
        <v>0</v>
      </c>
      <c r="G134" s="14">
        <v>41219</v>
      </c>
      <c r="H134" s="14">
        <v>41219</v>
      </c>
      <c r="I134" s="3">
        <f t="shared" si="24"/>
        <v>0</v>
      </c>
      <c r="J134" s="14">
        <v>41222</v>
      </c>
      <c r="K134" s="14">
        <v>41222</v>
      </c>
      <c r="L134" s="3" t="s">
        <v>77</v>
      </c>
    </row>
    <row r="135" spans="1:14">
      <c r="B135" s="3" t="s">
        <v>53</v>
      </c>
      <c r="F135" s="3">
        <f t="shared" si="21"/>
        <v>1</v>
      </c>
      <c r="G135" s="14">
        <v>41223</v>
      </c>
      <c r="H135" s="14">
        <v>41224</v>
      </c>
      <c r="I135" s="3">
        <f t="shared" si="24"/>
        <v>2</v>
      </c>
      <c r="J135" s="14">
        <v>41222</v>
      </c>
      <c r="K135" s="14">
        <v>41224</v>
      </c>
      <c r="L135" s="3" t="s">
        <v>66</v>
      </c>
    </row>
    <row r="136" spans="1:14">
      <c r="B136" s="3" t="s">
        <v>202</v>
      </c>
      <c r="F136" s="3">
        <f t="shared" si="21"/>
        <v>1</v>
      </c>
      <c r="G136" s="14">
        <v>41223</v>
      </c>
      <c r="H136" s="14">
        <v>41224</v>
      </c>
      <c r="I136" s="3">
        <f t="shared" si="24"/>
        <v>0</v>
      </c>
      <c r="J136" s="14">
        <v>41224</v>
      </c>
      <c r="K136" s="14">
        <v>41224</v>
      </c>
      <c r="L136" s="3" t="s">
        <v>77</v>
      </c>
    </row>
    <row r="137" spans="1:14" s="5" customFormat="1">
      <c r="B137" s="8" t="s">
        <v>203</v>
      </c>
      <c r="F137" s="28">
        <f>H137-G137</f>
        <v>12</v>
      </c>
      <c r="G137" s="16">
        <v>41230</v>
      </c>
      <c r="H137" s="16">
        <v>41242</v>
      </c>
      <c r="I137" s="5">
        <f t="shared" si="24"/>
        <v>10</v>
      </c>
      <c r="J137" s="16">
        <v>41230</v>
      </c>
      <c r="K137" s="16">
        <v>41240</v>
      </c>
      <c r="N137" s="45"/>
    </row>
    <row r="138" spans="1:14">
      <c r="C138" s="3" t="s">
        <v>33</v>
      </c>
      <c r="F138" s="3">
        <f>H138-G138</f>
        <v>12</v>
      </c>
      <c r="G138" s="14">
        <v>41230</v>
      </c>
      <c r="H138" s="14">
        <v>41242</v>
      </c>
      <c r="I138" s="3">
        <f>K138-J138</f>
        <v>10</v>
      </c>
      <c r="J138" s="14">
        <v>41230</v>
      </c>
      <c r="K138" s="14">
        <v>41240</v>
      </c>
      <c r="L138" s="3" t="s">
        <v>112</v>
      </c>
    </row>
    <row r="139" spans="1:14">
      <c r="C139" s="3" t="s">
        <v>136</v>
      </c>
      <c r="F139" s="3">
        <f>H139-G139</f>
        <v>12</v>
      </c>
      <c r="G139" s="14">
        <v>41230</v>
      </c>
      <c r="H139" s="14">
        <v>41242</v>
      </c>
      <c r="I139" s="3">
        <f t="shared" ref="I139:I141" si="25">K139-J139</f>
        <v>10</v>
      </c>
      <c r="J139" s="14">
        <v>41230</v>
      </c>
      <c r="K139" s="14">
        <v>41240</v>
      </c>
      <c r="L139" s="3" t="s">
        <v>112</v>
      </c>
    </row>
    <row r="140" spans="1:14">
      <c r="C140" s="3" t="s">
        <v>26</v>
      </c>
      <c r="F140" s="3">
        <f t="shared" ref="F140" si="26">H140-G140</f>
        <v>12</v>
      </c>
      <c r="G140" s="14">
        <v>41230</v>
      </c>
      <c r="H140" s="14">
        <v>41242</v>
      </c>
      <c r="I140" s="3">
        <f t="shared" si="25"/>
        <v>10</v>
      </c>
      <c r="J140" s="14">
        <v>41230</v>
      </c>
      <c r="K140" s="14">
        <v>41240</v>
      </c>
      <c r="L140" s="3" t="s">
        <v>112</v>
      </c>
    </row>
    <row r="141" spans="1:14" s="5" customFormat="1">
      <c r="B141" s="8" t="s">
        <v>215</v>
      </c>
      <c r="F141" s="28">
        <f>H141-G141</f>
        <v>7</v>
      </c>
      <c r="G141" s="16">
        <v>41230</v>
      </c>
      <c r="H141" s="16">
        <v>41237</v>
      </c>
      <c r="I141" s="5">
        <f t="shared" si="25"/>
        <v>16</v>
      </c>
      <c r="J141" s="16">
        <v>41223</v>
      </c>
      <c r="K141" s="16">
        <v>41239</v>
      </c>
      <c r="N141" s="45"/>
    </row>
    <row r="142" spans="1:14">
      <c r="C142" s="3" t="s">
        <v>206</v>
      </c>
      <c r="F142" s="3">
        <f t="shared" ref="F142:F146" si="27">H142-G142</f>
        <v>7</v>
      </c>
      <c r="G142" s="14">
        <v>41230</v>
      </c>
      <c r="H142" s="14">
        <v>41237</v>
      </c>
      <c r="I142" s="3">
        <f>K142-J142</f>
        <v>16</v>
      </c>
      <c r="J142" s="14">
        <v>41223</v>
      </c>
      <c r="K142" s="14">
        <v>41239</v>
      </c>
      <c r="L142" s="3" t="s">
        <v>130</v>
      </c>
    </row>
    <row r="143" spans="1:14">
      <c r="C143" s="3" t="s">
        <v>210</v>
      </c>
      <c r="F143" s="3">
        <f t="shared" si="27"/>
        <v>7</v>
      </c>
      <c r="G143" s="14">
        <v>41230</v>
      </c>
      <c r="H143" s="14">
        <v>41237</v>
      </c>
      <c r="I143" s="3">
        <f t="shared" ref="I143:I147" si="28">K143-J143</f>
        <v>16</v>
      </c>
      <c r="J143" s="14">
        <v>41223</v>
      </c>
      <c r="K143" s="14">
        <v>41239</v>
      </c>
      <c r="L143" s="3" t="s">
        <v>213</v>
      </c>
    </row>
    <row r="144" spans="1:14">
      <c r="C144" s="3" t="s">
        <v>214</v>
      </c>
      <c r="F144" s="3">
        <f t="shared" si="27"/>
        <v>7</v>
      </c>
      <c r="G144" s="14">
        <v>41230</v>
      </c>
      <c r="H144" s="14">
        <v>41237</v>
      </c>
      <c r="I144" s="3">
        <f t="shared" si="28"/>
        <v>3</v>
      </c>
      <c r="J144" s="14">
        <v>41236</v>
      </c>
      <c r="K144" s="14">
        <v>41239</v>
      </c>
      <c r="L144" s="3" t="s">
        <v>130</v>
      </c>
    </row>
    <row r="145" spans="2:14">
      <c r="B145" s="3" t="s">
        <v>124</v>
      </c>
      <c r="F145" s="3">
        <f t="shared" si="27"/>
        <v>0</v>
      </c>
      <c r="G145" s="14">
        <v>41240</v>
      </c>
      <c r="H145" s="14">
        <v>41240</v>
      </c>
      <c r="I145" s="3">
        <f t="shared" si="28"/>
        <v>3</v>
      </c>
      <c r="J145" s="14">
        <v>41240</v>
      </c>
      <c r="K145" s="14">
        <v>41243</v>
      </c>
      <c r="L145" s="3" t="s">
        <v>71</v>
      </c>
    </row>
    <row r="146" spans="2:14">
      <c r="B146" s="3" t="s">
        <v>86</v>
      </c>
      <c r="F146" s="3">
        <f t="shared" si="27"/>
        <v>1</v>
      </c>
      <c r="G146" s="14">
        <v>41241</v>
      </c>
      <c r="H146" s="14">
        <v>41242</v>
      </c>
      <c r="I146" s="3">
        <f t="shared" si="28"/>
        <v>0</v>
      </c>
      <c r="J146" s="14">
        <v>41243</v>
      </c>
      <c r="K146" s="14">
        <v>41243</v>
      </c>
      <c r="L146" s="3" t="s">
        <v>71</v>
      </c>
    </row>
    <row r="147" spans="2:14">
      <c r="B147" s="3" t="s">
        <v>60</v>
      </c>
      <c r="F147" s="3">
        <f t="shared" si="21"/>
        <v>10</v>
      </c>
      <c r="G147" s="14">
        <v>41226</v>
      </c>
      <c r="H147" s="14">
        <v>41236</v>
      </c>
      <c r="I147" s="3">
        <f t="shared" si="28"/>
        <v>2</v>
      </c>
      <c r="J147" s="14">
        <v>41239</v>
      </c>
      <c r="K147" s="14">
        <v>41241</v>
      </c>
      <c r="L147" s="3" t="s">
        <v>65</v>
      </c>
      <c r="M147" s="3" t="s">
        <v>64</v>
      </c>
    </row>
    <row r="148" spans="2:14" s="7" customFormat="1">
      <c r="B148" s="9" t="s">
        <v>27</v>
      </c>
      <c r="N148" s="46"/>
    </row>
    <row r="149" spans="2:14">
      <c r="B149" s="24" t="s">
        <v>179</v>
      </c>
      <c r="F149" s="3">
        <f t="shared" si="21"/>
        <v>1</v>
      </c>
      <c r="G149" s="14">
        <v>41223</v>
      </c>
      <c r="H149" s="14">
        <v>41224</v>
      </c>
      <c r="I149" s="3">
        <f>K149-J149</f>
        <v>9</v>
      </c>
      <c r="J149" s="14">
        <v>41223</v>
      </c>
      <c r="K149" s="14">
        <v>41232</v>
      </c>
    </row>
    <row r="150" spans="2:14">
      <c r="B150" s="24" t="s">
        <v>57</v>
      </c>
      <c r="F150" s="3">
        <f t="shared" si="21"/>
        <v>0</v>
      </c>
      <c r="G150" s="14">
        <v>41225</v>
      </c>
      <c r="H150" s="26">
        <v>41225</v>
      </c>
      <c r="I150" s="3">
        <f>K150-J150</f>
        <v>0</v>
      </c>
      <c r="J150" s="14">
        <v>41225</v>
      </c>
      <c r="K150" s="14">
        <v>41225</v>
      </c>
    </row>
    <row r="151" spans="2:14">
      <c r="B151" s="24" t="s">
        <v>58</v>
      </c>
      <c r="F151" s="3">
        <f t="shared" si="21"/>
        <v>0</v>
      </c>
      <c r="G151" s="14">
        <v>41246</v>
      </c>
      <c r="H151" s="14">
        <v>41246</v>
      </c>
      <c r="I151" s="3">
        <f>K151-J151</f>
        <v>0</v>
      </c>
      <c r="J151" s="14">
        <v>41246</v>
      </c>
      <c r="K151" s="14">
        <v>41246</v>
      </c>
    </row>
    <row r="152" spans="2:14">
      <c r="B152" s="24" t="s">
        <v>59</v>
      </c>
      <c r="F152" s="3">
        <f t="shared" si="21"/>
        <v>0</v>
      </c>
      <c r="G152" s="14">
        <v>41250</v>
      </c>
      <c r="H152" s="14">
        <v>41250</v>
      </c>
      <c r="I152" s="3">
        <f>K152-J152</f>
        <v>0</v>
      </c>
      <c r="J152" s="14">
        <v>41250</v>
      </c>
      <c r="K152" s="14">
        <v>41250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3"/>
  <sheetViews>
    <sheetView zoomScaleNormal="100" workbookViewId="0">
      <pane ySplit="1" topLeftCell="A85" activePane="bottomLeft" state="frozen"/>
      <selection pane="bottomLeft" activeCell="E34" sqref="E34"/>
    </sheetView>
  </sheetViews>
  <sheetFormatPr defaultRowHeight="12.75"/>
  <cols>
    <col min="1" max="4" width="3.7109375" style="3" customWidth="1"/>
    <col min="5" max="5" width="54.28515625" style="3" customWidth="1"/>
    <col min="6" max="11" width="9.140625" style="3"/>
    <col min="12" max="12" width="10.140625" style="3" customWidth="1"/>
    <col min="13" max="13" width="19.28515625" style="3" customWidth="1"/>
    <col min="14" max="16384" width="9.140625" style="3"/>
  </cols>
  <sheetData>
    <row r="1" spans="1:25" s="2" customFormat="1" ht="25.5">
      <c r="A1" s="78" t="s">
        <v>0</v>
      </c>
      <c r="B1" s="78"/>
      <c r="C1" s="78"/>
      <c r="D1" s="78"/>
      <c r="E1" s="78"/>
      <c r="F1" s="1" t="s">
        <v>2</v>
      </c>
      <c r="G1" s="1" t="s">
        <v>3</v>
      </c>
      <c r="H1" s="1" t="s">
        <v>4</v>
      </c>
      <c r="I1" s="1" t="s">
        <v>1</v>
      </c>
      <c r="J1" s="1" t="s">
        <v>5</v>
      </c>
      <c r="K1" s="1" t="s">
        <v>6</v>
      </c>
      <c r="L1" s="1" t="s">
        <v>74</v>
      </c>
      <c r="M1" s="1" t="s">
        <v>7</v>
      </c>
      <c r="N1" s="1" t="s">
        <v>78</v>
      </c>
    </row>
    <row r="3" spans="1:25" s="10" customFormat="1" ht="15" customHeight="1">
      <c r="A3" s="10" t="s">
        <v>9</v>
      </c>
      <c r="F3" s="19">
        <f>H3-G3</f>
        <v>11</v>
      </c>
      <c r="G3" s="20">
        <v>41069</v>
      </c>
      <c r="H3" s="17">
        <v>41080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s="5" customFormat="1" ht="14.25" customHeight="1">
      <c r="B4" s="8" t="s">
        <v>11</v>
      </c>
      <c r="F4" s="33">
        <f t="shared" ref="F4:F16" si="0">H4-G4</f>
        <v>7</v>
      </c>
      <c r="G4" s="16">
        <v>41069</v>
      </c>
      <c r="H4" s="16">
        <v>41076</v>
      </c>
      <c r="J4" s="16">
        <v>41069</v>
      </c>
      <c r="K4" s="16">
        <v>41076</v>
      </c>
    </row>
    <row r="5" spans="1:25">
      <c r="C5" s="3" t="s">
        <v>10</v>
      </c>
      <c r="F5" s="4">
        <f t="shared" si="0"/>
        <v>3</v>
      </c>
      <c r="G5" s="14">
        <v>41069</v>
      </c>
      <c r="H5" s="14">
        <v>41072</v>
      </c>
      <c r="J5" s="14">
        <v>41069</v>
      </c>
      <c r="K5" s="14">
        <v>41072</v>
      </c>
      <c r="L5" s="3" t="s">
        <v>64</v>
      </c>
    </row>
    <row r="6" spans="1:25">
      <c r="C6" s="3" t="s">
        <v>69</v>
      </c>
      <c r="F6" s="4">
        <f t="shared" si="0"/>
        <v>3</v>
      </c>
      <c r="G6" s="14">
        <v>41069</v>
      </c>
      <c r="H6" s="14">
        <v>41072</v>
      </c>
      <c r="J6" s="14">
        <v>41069</v>
      </c>
      <c r="K6" s="14">
        <v>41072</v>
      </c>
      <c r="L6" s="3" t="s">
        <v>64</v>
      </c>
    </row>
    <row r="7" spans="1:25">
      <c r="C7" s="3" t="s">
        <v>13</v>
      </c>
      <c r="F7" s="4">
        <f t="shared" si="0"/>
        <v>6</v>
      </c>
      <c r="G7" s="14">
        <v>41070</v>
      </c>
      <c r="H7" s="14">
        <v>41076</v>
      </c>
      <c r="J7" s="14">
        <v>41070</v>
      </c>
      <c r="K7" s="14">
        <v>41076</v>
      </c>
      <c r="L7" s="3" t="s">
        <v>64</v>
      </c>
    </row>
    <row r="8" spans="1:25">
      <c r="C8" s="3" t="s">
        <v>14</v>
      </c>
      <c r="F8" s="4">
        <f t="shared" si="0"/>
        <v>6</v>
      </c>
      <c r="G8" s="14">
        <v>41070</v>
      </c>
      <c r="H8" s="14">
        <v>41076</v>
      </c>
      <c r="J8" s="14">
        <v>41070</v>
      </c>
      <c r="K8" s="14">
        <v>41076</v>
      </c>
      <c r="L8" s="3" t="s">
        <v>64</v>
      </c>
    </row>
    <row r="9" spans="1:25">
      <c r="C9" s="6" t="s">
        <v>18</v>
      </c>
      <c r="F9" s="4">
        <f t="shared" si="0"/>
        <v>1</v>
      </c>
      <c r="G9" s="14">
        <v>41071</v>
      </c>
      <c r="H9" s="14">
        <v>41072</v>
      </c>
      <c r="J9" s="14">
        <v>41071</v>
      </c>
      <c r="K9" s="14">
        <v>41072</v>
      </c>
      <c r="L9" s="3" t="s">
        <v>70</v>
      </c>
      <c r="M9" s="3" t="s">
        <v>71</v>
      </c>
    </row>
    <row r="10" spans="1:25" s="5" customFormat="1">
      <c r="B10" s="8" t="s">
        <v>12</v>
      </c>
      <c r="F10" s="33">
        <f t="shared" si="0"/>
        <v>3</v>
      </c>
      <c r="G10" s="16">
        <v>41076</v>
      </c>
      <c r="H10" s="16">
        <v>41079</v>
      </c>
    </row>
    <row r="11" spans="1:25">
      <c r="C11" s="3" t="s">
        <v>15</v>
      </c>
      <c r="F11" s="4">
        <f t="shared" si="0"/>
        <v>0</v>
      </c>
      <c r="G11" s="14">
        <v>41077</v>
      </c>
      <c r="H11" s="14">
        <v>41077</v>
      </c>
      <c r="J11" s="14">
        <v>41077</v>
      </c>
      <c r="K11" s="14">
        <v>41077</v>
      </c>
      <c r="L11" s="3" t="s">
        <v>64</v>
      </c>
    </row>
    <row r="12" spans="1:25">
      <c r="C12" s="3" t="s">
        <v>16</v>
      </c>
      <c r="F12" s="4">
        <f t="shared" si="0"/>
        <v>1</v>
      </c>
      <c r="G12" s="14">
        <v>41077</v>
      </c>
      <c r="H12" s="14">
        <v>41078</v>
      </c>
      <c r="J12" s="14">
        <v>41077</v>
      </c>
      <c r="K12" s="14">
        <v>41078</v>
      </c>
      <c r="L12" s="3" t="s">
        <v>65</v>
      </c>
    </row>
    <row r="13" spans="1:25">
      <c r="C13" s="3" t="s">
        <v>17</v>
      </c>
      <c r="F13" s="4">
        <f t="shared" si="0"/>
        <v>0</v>
      </c>
      <c r="G13" s="14">
        <v>41076</v>
      </c>
      <c r="H13" s="14">
        <v>41076</v>
      </c>
      <c r="J13" s="14">
        <v>41076</v>
      </c>
      <c r="K13" s="14">
        <v>41076</v>
      </c>
      <c r="L13" s="3" t="s">
        <v>66</v>
      </c>
    </row>
    <row r="14" spans="1:25">
      <c r="B14" s="3" t="s">
        <v>20</v>
      </c>
      <c r="F14" s="4">
        <f t="shared" si="0"/>
        <v>0</v>
      </c>
      <c r="G14" s="14">
        <v>41079</v>
      </c>
      <c r="H14" s="14">
        <v>41079</v>
      </c>
      <c r="J14" s="14">
        <v>41079</v>
      </c>
      <c r="K14" s="14">
        <v>41079</v>
      </c>
      <c r="L14" s="3" t="s">
        <v>64</v>
      </c>
    </row>
    <row r="15" spans="1:25" s="7" customFormat="1">
      <c r="B15" s="9" t="s">
        <v>40</v>
      </c>
      <c r="F15" s="34"/>
      <c r="G15" s="21"/>
    </row>
    <row r="16" spans="1:25">
      <c r="A16" s="6"/>
      <c r="B16" s="6"/>
      <c r="C16" s="23" t="s">
        <v>41</v>
      </c>
      <c r="D16" s="6"/>
      <c r="E16" s="6"/>
      <c r="F16" s="4">
        <f t="shared" si="0"/>
        <v>0</v>
      </c>
      <c r="G16" s="14">
        <v>41080</v>
      </c>
      <c r="H16" s="14">
        <v>41080</v>
      </c>
      <c r="J16" s="14">
        <v>41080</v>
      </c>
      <c r="K16" s="14">
        <v>41080</v>
      </c>
      <c r="L16" s="3" t="s">
        <v>64</v>
      </c>
    </row>
    <row r="17" spans="1:14">
      <c r="A17" s="6"/>
      <c r="B17" s="6"/>
      <c r="C17" s="6"/>
      <c r="D17" s="6"/>
      <c r="E17" s="6"/>
      <c r="F17" s="15"/>
    </row>
    <row r="18" spans="1:14" s="13" customFormat="1" ht="15">
      <c r="A18" s="12" t="s">
        <v>8</v>
      </c>
      <c r="F18" s="13">
        <f>H18-G18</f>
        <v>16</v>
      </c>
      <c r="G18" s="17">
        <v>41080</v>
      </c>
      <c r="H18" s="17">
        <v>41096</v>
      </c>
    </row>
    <row r="19" spans="1:14" s="29" customFormat="1" ht="12.75" customHeight="1">
      <c r="A19" s="25"/>
      <c r="B19" s="30" t="s">
        <v>88</v>
      </c>
      <c r="F19" s="30">
        <f>H19-G19</f>
        <v>0</v>
      </c>
      <c r="G19" s="31">
        <v>41080</v>
      </c>
      <c r="H19" s="31">
        <v>41080</v>
      </c>
      <c r="J19" s="31">
        <v>41080</v>
      </c>
      <c r="K19" s="31">
        <v>41080</v>
      </c>
      <c r="L19" s="30" t="s">
        <v>64</v>
      </c>
    </row>
    <row r="20" spans="1:14" s="5" customFormat="1">
      <c r="B20" s="8" t="s">
        <v>21</v>
      </c>
      <c r="F20" s="28">
        <f t="shared" ref="F20:F47" si="1">H20-G20</f>
        <v>16</v>
      </c>
      <c r="G20" s="32">
        <v>41080</v>
      </c>
      <c r="H20" s="32">
        <v>41096</v>
      </c>
    </row>
    <row r="21" spans="1:14">
      <c r="A21" s="6"/>
      <c r="C21" s="6" t="s">
        <v>22</v>
      </c>
      <c r="D21" s="6"/>
      <c r="E21" s="6"/>
      <c r="F21" s="30">
        <f t="shared" si="1"/>
        <v>2</v>
      </c>
      <c r="G21" s="31">
        <v>41080</v>
      </c>
      <c r="H21" s="31">
        <v>41082</v>
      </c>
      <c r="J21" s="14">
        <v>41080</v>
      </c>
      <c r="K21" s="14">
        <v>41086</v>
      </c>
      <c r="L21" s="3" t="s">
        <v>70</v>
      </c>
      <c r="M21" s="3" t="s">
        <v>76</v>
      </c>
      <c r="N21" s="3" t="s">
        <v>79</v>
      </c>
    </row>
    <row r="22" spans="1:14">
      <c r="C22" s="3" t="s">
        <v>19</v>
      </c>
      <c r="F22" s="30">
        <f t="shared" si="1"/>
        <v>0</v>
      </c>
      <c r="G22" s="31">
        <v>41086</v>
      </c>
      <c r="H22" s="31">
        <v>41086</v>
      </c>
      <c r="J22" s="14">
        <v>41088</v>
      </c>
      <c r="K22" s="14">
        <v>41088</v>
      </c>
      <c r="L22" s="3" t="s">
        <v>66</v>
      </c>
      <c r="M22" s="3" t="s">
        <v>77</v>
      </c>
      <c r="N22" s="3" t="s">
        <v>98</v>
      </c>
    </row>
    <row r="23" spans="1:14">
      <c r="A23" s="6"/>
      <c r="C23" s="6" t="s">
        <v>75</v>
      </c>
      <c r="D23" s="6"/>
      <c r="E23" s="6"/>
      <c r="F23" s="30">
        <f>H23-G23</f>
        <v>9</v>
      </c>
      <c r="G23" s="31">
        <v>41087</v>
      </c>
      <c r="H23" s="31">
        <v>41096</v>
      </c>
      <c r="J23" s="14">
        <v>41087</v>
      </c>
      <c r="K23" s="14">
        <v>41096</v>
      </c>
      <c r="L23" s="3" t="s">
        <v>70</v>
      </c>
      <c r="M23" s="3" t="s">
        <v>76</v>
      </c>
    </row>
    <row r="24" spans="1:14">
      <c r="C24" s="3" t="s">
        <v>81</v>
      </c>
      <c r="F24" s="30">
        <f t="shared" si="1"/>
        <v>0</v>
      </c>
      <c r="G24" s="14">
        <v>41088</v>
      </c>
      <c r="H24" s="14">
        <v>41088</v>
      </c>
      <c r="J24" s="14">
        <v>41088</v>
      </c>
      <c r="K24" s="14">
        <v>41088</v>
      </c>
      <c r="L24" s="3" t="s">
        <v>66</v>
      </c>
      <c r="M24" s="3" t="s">
        <v>77</v>
      </c>
    </row>
    <row r="25" spans="1:14">
      <c r="C25" s="3" t="s">
        <v>80</v>
      </c>
      <c r="F25" s="30">
        <f t="shared" si="1"/>
        <v>0</v>
      </c>
      <c r="G25" s="14">
        <v>41091</v>
      </c>
      <c r="H25" s="14">
        <v>41091</v>
      </c>
      <c r="J25" s="14">
        <v>41091</v>
      </c>
      <c r="K25" s="14">
        <v>41091</v>
      </c>
      <c r="L25" s="3" t="s">
        <v>66</v>
      </c>
      <c r="M25" s="3" t="s">
        <v>77</v>
      </c>
    </row>
    <row r="26" spans="1:14">
      <c r="F26" s="30"/>
      <c r="G26" s="14"/>
      <c r="H26" s="14"/>
      <c r="J26" s="14"/>
      <c r="K26" s="14"/>
    </row>
    <row r="27" spans="1:14" s="13" customFormat="1" ht="15">
      <c r="A27" s="12" t="s">
        <v>29</v>
      </c>
      <c r="F27" s="13">
        <f>H27-G27</f>
        <v>24</v>
      </c>
      <c r="G27" s="17">
        <v>41097</v>
      </c>
      <c r="H27" s="17">
        <v>41121</v>
      </c>
      <c r="J27" s="17"/>
      <c r="K27" s="17"/>
    </row>
    <row r="28" spans="1:14" s="29" customFormat="1">
      <c r="B28" s="30" t="s">
        <v>32</v>
      </c>
      <c r="C28" s="30"/>
      <c r="F28" s="30">
        <f>H28-G28</f>
        <v>0</v>
      </c>
      <c r="G28" s="31">
        <v>41097</v>
      </c>
      <c r="H28" s="31">
        <v>41097</v>
      </c>
      <c r="J28" s="37"/>
      <c r="K28" s="37"/>
    </row>
    <row r="29" spans="1:14" s="5" customFormat="1">
      <c r="B29" s="36" t="s">
        <v>87</v>
      </c>
      <c r="F29" s="28">
        <f t="shared" si="1"/>
        <v>4</v>
      </c>
      <c r="G29" s="16">
        <v>41098</v>
      </c>
      <c r="H29" s="16">
        <v>41102</v>
      </c>
      <c r="K29" s="16"/>
    </row>
    <row r="30" spans="1:14">
      <c r="C30" s="3" t="s">
        <v>82</v>
      </c>
      <c r="F30" s="3">
        <f t="shared" ref="F30:F40" si="2">H30-G30</f>
        <v>2</v>
      </c>
      <c r="G30" s="14">
        <v>41098</v>
      </c>
      <c r="H30" s="14">
        <v>41100</v>
      </c>
      <c r="L30" s="3" t="s">
        <v>66</v>
      </c>
    </row>
    <row r="31" spans="1:14">
      <c r="B31" s="6"/>
      <c r="C31" s="6" t="s">
        <v>23</v>
      </c>
      <c r="F31" s="30">
        <f t="shared" si="2"/>
        <v>3</v>
      </c>
      <c r="G31" s="14">
        <v>41098</v>
      </c>
      <c r="H31" s="14">
        <v>41101</v>
      </c>
    </row>
    <row r="32" spans="1:14">
      <c r="B32" s="6"/>
      <c r="C32" s="6" t="s">
        <v>24</v>
      </c>
      <c r="F32" s="30">
        <f t="shared" si="2"/>
        <v>3</v>
      </c>
      <c r="G32" s="14">
        <v>41098</v>
      </c>
      <c r="H32" s="14">
        <v>41101</v>
      </c>
    </row>
    <row r="33" spans="1:12">
      <c r="C33" s="3" t="s">
        <v>91</v>
      </c>
      <c r="F33" s="3">
        <f t="shared" si="2"/>
        <v>4</v>
      </c>
      <c r="G33" s="14">
        <v>41098</v>
      </c>
      <c r="H33" s="14">
        <v>41102</v>
      </c>
    </row>
    <row r="34" spans="1:12">
      <c r="B34" s="6"/>
      <c r="C34" s="6" t="s">
        <v>26</v>
      </c>
      <c r="F34" s="30">
        <f t="shared" si="2"/>
        <v>0</v>
      </c>
      <c r="G34" s="14">
        <v>41102</v>
      </c>
      <c r="H34" s="14">
        <v>41102</v>
      </c>
      <c r="J34" s="14">
        <v>41127</v>
      </c>
      <c r="K34" s="14">
        <v>41127</v>
      </c>
    </row>
    <row r="35" spans="1:12" s="28" customFormat="1">
      <c r="B35" s="8" t="s">
        <v>85</v>
      </c>
      <c r="F35" s="28">
        <f t="shared" si="2"/>
        <v>19</v>
      </c>
      <c r="G35" s="32">
        <v>41102</v>
      </c>
      <c r="H35" s="32">
        <v>41121</v>
      </c>
    </row>
    <row r="36" spans="1:12">
      <c r="C36" s="3" t="s">
        <v>84</v>
      </c>
      <c r="F36" s="3">
        <f t="shared" si="2"/>
        <v>0</v>
      </c>
      <c r="G36" s="14">
        <v>41102</v>
      </c>
      <c r="H36" s="14">
        <v>41102</v>
      </c>
    </row>
    <row r="37" spans="1:12">
      <c r="C37" s="3" t="s">
        <v>89</v>
      </c>
      <c r="F37" s="3">
        <f t="shared" si="2"/>
        <v>14</v>
      </c>
      <c r="G37" s="14">
        <v>41102</v>
      </c>
      <c r="H37" s="14">
        <v>41116</v>
      </c>
    </row>
    <row r="38" spans="1:12">
      <c r="C38" s="3" t="s">
        <v>83</v>
      </c>
      <c r="F38" s="3">
        <f t="shared" si="2"/>
        <v>14</v>
      </c>
      <c r="G38" s="14">
        <v>41102</v>
      </c>
      <c r="H38" s="14">
        <v>41116</v>
      </c>
    </row>
    <row r="39" spans="1:12">
      <c r="C39" s="3" t="s">
        <v>26</v>
      </c>
      <c r="F39" s="3">
        <f t="shared" si="2"/>
        <v>1</v>
      </c>
      <c r="G39" s="14">
        <v>41117</v>
      </c>
      <c r="H39" s="14">
        <v>41118</v>
      </c>
    </row>
    <row r="40" spans="1:12">
      <c r="B40" s="6" t="s">
        <v>67</v>
      </c>
      <c r="C40" s="6"/>
      <c r="F40" s="30">
        <f t="shared" si="2"/>
        <v>3</v>
      </c>
      <c r="G40" s="14">
        <v>41118</v>
      </c>
      <c r="H40" s="14">
        <v>41121</v>
      </c>
    </row>
    <row r="41" spans="1:12" s="13" customFormat="1" ht="15">
      <c r="A41" s="12" t="s">
        <v>42</v>
      </c>
      <c r="F41" s="13">
        <f>H41-G41</f>
        <v>19</v>
      </c>
      <c r="G41" s="17">
        <v>41122</v>
      </c>
      <c r="H41" s="17">
        <v>41141</v>
      </c>
    </row>
    <row r="42" spans="1:12" s="29" customFormat="1" ht="12.75" customHeight="1">
      <c r="B42" s="30" t="s">
        <v>68</v>
      </c>
      <c r="C42" s="30"/>
      <c r="D42" s="30"/>
      <c r="E42" s="30"/>
      <c r="F42" s="30">
        <f>H42-G42</f>
        <v>0</v>
      </c>
      <c r="G42" s="31">
        <v>41122</v>
      </c>
      <c r="H42" s="31">
        <v>41122</v>
      </c>
      <c r="L42" s="30" t="s">
        <v>64</v>
      </c>
    </row>
    <row r="43" spans="1:12">
      <c r="B43" s="3" t="s">
        <v>86</v>
      </c>
      <c r="F43" s="30">
        <f>H43-G43</f>
        <v>11</v>
      </c>
      <c r="G43" s="14">
        <v>41122</v>
      </c>
      <c r="H43" s="14">
        <v>41133</v>
      </c>
      <c r="L43" s="3" t="s">
        <v>71</v>
      </c>
    </row>
    <row r="44" spans="1:12">
      <c r="B44" s="3" t="s">
        <v>46</v>
      </c>
      <c r="F44" s="30">
        <f t="shared" si="1"/>
        <v>7</v>
      </c>
      <c r="G44" s="14">
        <v>41122</v>
      </c>
      <c r="H44" s="14">
        <v>41129</v>
      </c>
      <c r="L44" s="3" t="s">
        <v>65</v>
      </c>
    </row>
    <row r="45" spans="1:12" s="7" customFormat="1">
      <c r="B45" s="9" t="s">
        <v>27</v>
      </c>
      <c r="F45" s="22"/>
    </row>
    <row r="46" spans="1:12">
      <c r="B46" s="24" t="s">
        <v>28</v>
      </c>
      <c r="F46" s="30">
        <f t="shared" si="1"/>
        <v>0</v>
      </c>
      <c r="G46" s="14">
        <v>41135</v>
      </c>
      <c r="H46" s="14">
        <v>41135</v>
      </c>
      <c r="L46" s="3" t="s">
        <v>64</v>
      </c>
    </row>
    <row r="47" spans="1:12">
      <c r="B47" s="24" t="s">
        <v>31</v>
      </c>
      <c r="F47" s="30">
        <f t="shared" si="1"/>
        <v>0</v>
      </c>
      <c r="G47" s="14">
        <v>41141</v>
      </c>
      <c r="H47" s="14">
        <v>41141</v>
      </c>
      <c r="L47" s="3" t="s">
        <v>64</v>
      </c>
    </row>
    <row r="48" spans="1:12" s="13" customFormat="1" ht="15">
      <c r="A48" s="12" t="s">
        <v>48</v>
      </c>
      <c r="F48" s="13">
        <f>H48-G48</f>
        <v>19</v>
      </c>
      <c r="G48" s="17">
        <v>41142</v>
      </c>
      <c r="H48" s="17">
        <v>41161</v>
      </c>
    </row>
    <row r="49" spans="1:10" s="30" customFormat="1" ht="12.75" customHeight="1">
      <c r="A49" s="35"/>
      <c r="B49" s="30" t="s">
        <v>61</v>
      </c>
      <c r="F49" s="30">
        <f>H49-G49</f>
        <v>0</v>
      </c>
      <c r="G49" s="31">
        <v>41142</v>
      </c>
      <c r="H49" s="31">
        <v>41142</v>
      </c>
    </row>
    <row r="50" spans="1:10" s="5" customFormat="1">
      <c r="B50" s="8" t="s">
        <v>30</v>
      </c>
      <c r="F50" s="5">
        <f>H50-G50</f>
        <v>10</v>
      </c>
      <c r="G50" s="16">
        <v>41142</v>
      </c>
      <c r="H50" s="16">
        <v>41152</v>
      </c>
    </row>
    <row r="51" spans="1:10">
      <c r="C51" s="3" t="s">
        <v>25</v>
      </c>
      <c r="F51" s="3">
        <f t="shared" ref="F51" si="3">H51-G51</f>
        <v>5</v>
      </c>
      <c r="G51" s="14">
        <v>41142</v>
      </c>
      <c r="H51" s="14">
        <v>41147</v>
      </c>
    </row>
    <row r="52" spans="1:10">
      <c r="C52" s="3" t="s">
        <v>93</v>
      </c>
      <c r="F52" s="3">
        <f t="shared" ref="F52:F54" si="4">H52-G52</f>
        <v>5</v>
      </c>
      <c r="G52" s="14">
        <v>41142</v>
      </c>
      <c r="H52" s="14">
        <v>41147</v>
      </c>
    </row>
    <row r="53" spans="1:10">
      <c r="C53" s="3" t="s">
        <v>92</v>
      </c>
      <c r="F53" s="3">
        <f t="shared" si="4"/>
        <v>1</v>
      </c>
      <c r="G53" s="14">
        <v>41147</v>
      </c>
      <c r="H53" s="14">
        <v>41148</v>
      </c>
    </row>
    <row r="54" spans="1:10">
      <c r="C54" s="3" t="s">
        <v>90</v>
      </c>
      <c r="F54" s="3">
        <f t="shared" si="4"/>
        <v>4</v>
      </c>
      <c r="G54" s="14">
        <v>41148</v>
      </c>
      <c r="H54" s="14">
        <v>41152</v>
      </c>
    </row>
    <row r="55" spans="1:10">
      <c r="C55" s="3" t="s">
        <v>26</v>
      </c>
      <c r="F55" s="3">
        <f t="shared" ref="F55:F64" si="5">H55-G55</f>
        <v>2</v>
      </c>
      <c r="G55" s="14">
        <v>41150</v>
      </c>
      <c r="H55" s="14">
        <v>41152</v>
      </c>
      <c r="J55" s="14"/>
    </row>
    <row r="56" spans="1:10" s="5" customFormat="1">
      <c r="B56" s="8" t="s">
        <v>37</v>
      </c>
      <c r="F56" s="5">
        <f t="shared" si="5"/>
        <v>8</v>
      </c>
      <c r="G56" s="16">
        <v>41153</v>
      </c>
      <c r="H56" s="16">
        <v>41161</v>
      </c>
    </row>
    <row r="57" spans="1:10">
      <c r="C57" s="3" t="s">
        <v>38</v>
      </c>
      <c r="F57" s="3">
        <f t="shared" si="5"/>
        <v>1</v>
      </c>
      <c r="G57" s="14">
        <v>41153</v>
      </c>
      <c r="H57" s="14">
        <v>41154</v>
      </c>
    </row>
    <row r="58" spans="1:10">
      <c r="C58" s="3" t="s">
        <v>39</v>
      </c>
      <c r="F58" s="3">
        <f t="shared" si="5"/>
        <v>3</v>
      </c>
      <c r="G58" s="14">
        <v>41153</v>
      </c>
      <c r="H58" s="14">
        <v>41156</v>
      </c>
    </row>
    <row r="59" spans="1:10">
      <c r="C59" s="3" t="s">
        <v>26</v>
      </c>
      <c r="F59" s="3">
        <f t="shared" si="5"/>
        <v>0</v>
      </c>
      <c r="G59" s="14">
        <v>41156</v>
      </c>
      <c r="H59" s="14">
        <v>41156</v>
      </c>
    </row>
    <row r="60" spans="1:10">
      <c r="B60" s="3" t="s">
        <v>67</v>
      </c>
      <c r="F60" s="3">
        <f t="shared" si="5"/>
        <v>0</v>
      </c>
      <c r="G60" s="14">
        <v>41156</v>
      </c>
      <c r="H60" s="14">
        <v>41156</v>
      </c>
    </row>
    <row r="61" spans="1:10">
      <c r="B61" s="3" t="s">
        <v>86</v>
      </c>
      <c r="F61" s="3">
        <f t="shared" si="5"/>
        <v>4</v>
      </c>
      <c r="G61" s="14">
        <v>41157</v>
      </c>
      <c r="H61" s="14">
        <v>41161</v>
      </c>
    </row>
    <row r="62" spans="1:10" s="13" customFormat="1" ht="15">
      <c r="A62" s="12" t="s">
        <v>55</v>
      </c>
      <c r="F62" s="13">
        <f t="shared" si="5"/>
        <v>25</v>
      </c>
      <c r="G62" s="17">
        <v>41162</v>
      </c>
      <c r="H62" s="17">
        <v>41187</v>
      </c>
    </row>
    <row r="63" spans="1:10" s="30" customFormat="1" ht="12.75" customHeight="1">
      <c r="A63" s="35"/>
      <c r="B63" s="30" t="s">
        <v>62</v>
      </c>
      <c r="F63" s="30">
        <f t="shared" si="5"/>
        <v>0</v>
      </c>
      <c r="G63" s="31">
        <v>41162</v>
      </c>
      <c r="H63" s="31">
        <v>41162</v>
      </c>
    </row>
    <row r="64" spans="1:10" s="5" customFormat="1">
      <c r="B64" s="8" t="s">
        <v>49</v>
      </c>
      <c r="F64" s="5">
        <f t="shared" si="5"/>
        <v>10</v>
      </c>
      <c r="G64" s="16">
        <v>41162</v>
      </c>
      <c r="H64" s="16">
        <v>41172</v>
      </c>
    </row>
    <row r="65" spans="1:11">
      <c r="C65" s="3" t="s">
        <v>33</v>
      </c>
      <c r="F65" s="3">
        <f>H65-G65</f>
        <v>7</v>
      </c>
      <c r="G65" s="14">
        <v>41162</v>
      </c>
      <c r="H65" s="14">
        <v>41169</v>
      </c>
    </row>
    <row r="66" spans="1:11">
      <c r="C66" s="3" t="s">
        <v>36</v>
      </c>
      <c r="F66" s="3">
        <f>H66-G66</f>
        <v>7</v>
      </c>
      <c r="G66" s="14">
        <v>41162</v>
      </c>
      <c r="H66" s="14">
        <v>41169</v>
      </c>
    </row>
    <row r="67" spans="1:11">
      <c r="C67" s="3" t="s">
        <v>26</v>
      </c>
      <c r="F67" s="3">
        <f t="shared" ref="F67:F69" si="6">H67-G67</f>
        <v>0</v>
      </c>
      <c r="G67" s="14">
        <v>41170</v>
      </c>
      <c r="H67" s="14">
        <v>41170</v>
      </c>
    </row>
    <row r="68" spans="1:11">
      <c r="B68" s="3" t="s">
        <v>47</v>
      </c>
      <c r="F68" s="6">
        <f>H68-G68</f>
        <v>6</v>
      </c>
      <c r="G68" s="14">
        <v>41169</v>
      </c>
      <c r="H68" s="14">
        <v>41175</v>
      </c>
    </row>
    <row r="69" spans="1:11">
      <c r="B69" s="3" t="s">
        <v>67</v>
      </c>
      <c r="F69" s="3">
        <f t="shared" si="6"/>
        <v>0</v>
      </c>
      <c r="G69" s="14">
        <v>41170</v>
      </c>
      <c r="H69" s="14">
        <v>41170</v>
      </c>
    </row>
    <row r="70" spans="1:11">
      <c r="B70" s="3" t="s">
        <v>86</v>
      </c>
      <c r="F70" s="3">
        <f>H70-G70</f>
        <v>7</v>
      </c>
      <c r="G70" s="14">
        <v>41171</v>
      </c>
      <c r="H70" s="14">
        <v>41178</v>
      </c>
    </row>
    <row r="71" spans="1:11">
      <c r="B71" s="3" t="s">
        <v>45</v>
      </c>
      <c r="F71" s="3">
        <f>H71-G71</f>
        <v>7</v>
      </c>
      <c r="G71" s="14">
        <v>41174</v>
      </c>
      <c r="H71" s="14">
        <v>41181</v>
      </c>
    </row>
    <row r="72" spans="1:11" s="22" customFormat="1">
      <c r="B72" s="27" t="s">
        <v>27</v>
      </c>
      <c r="F72" s="7"/>
    </row>
    <row r="73" spans="1:11">
      <c r="B73" s="24" t="s">
        <v>44</v>
      </c>
      <c r="F73" s="3">
        <f t="shared" ref="F73:F74" si="7">H73-G73</f>
        <v>2</v>
      </c>
      <c r="G73" s="14">
        <v>41178</v>
      </c>
      <c r="H73" s="14">
        <v>41180</v>
      </c>
    </row>
    <row r="74" spans="1:11">
      <c r="B74" s="24" t="s">
        <v>43</v>
      </c>
      <c r="F74" s="6">
        <f t="shared" si="7"/>
        <v>4</v>
      </c>
      <c r="G74" s="14">
        <v>41183</v>
      </c>
      <c r="H74" s="14">
        <v>41187</v>
      </c>
      <c r="J74" s="14"/>
    </row>
    <row r="75" spans="1:11">
      <c r="F75" s="6"/>
      <c r="G75" s="14"/>
      <c r="H75" s="14"/>
      <c r="J75" s="14"/>
    </row>
    <row r="76" spans="1:11" s="11" customFormat="1" ht="15">
      <c r="A76" s="12" t="s">
        <v>63</v>
      </c>
      <c r="F76" s="13">
        <f>H76-G76</f>
        <v>30</v>
      </c>
      <c r="G76" s="17">
        <v>41188</v>
      </c>
      <c r="H76" s="17">
        <v>41218</v>
      </c>
      <c r="J76" s="18"/>
    </row>
    <row r="77" spans="1:11">
      <c r="B77" s="3" t="s">
        <v>62</v>
      </c>
      <c r="F77" s="3">
        <f>H77-G77</f>
        <v>1</v>
      </c>
      <c r="G77" s="14">
        <v>41188</v>
      </c>
      <c r="H77" s="14">
        <v>41189</v>
      </c>
    </row>
    <row r="78" spans="1:11" s="5" customFormat="1">
      <c r="B78" s="8" t="s">
        <v>50</v>
      </c>
      <c r="F78" s="28">
        <f>H78-G78</f>
        <v>16</v>
      </c>
      <c r="G78" s="16">
        <v>41190</v>
      </c>
      <c r="H78" s="16">
        <v>41206</v>
      </c>
      <c r="J78" s="16"/>
    </row>
    <row r="79" spans="1:11">
      <c r="C79" s="3" t="s">
        <v>34</v>
      </c>
      <c r="F79" s="3">
        <f>H79-G79</f>
        <v>13</v>
      </c>
      <c r="G79" s="14">
        <v>41190</v>
      </c>
      <c r="H79" s="14">
        <v>41203</v>
      </c>
      <c r="I79" s="14"/>
      <c r="J79" s="14"/>
      <c r="K79" s="14"/>
    </row>
    <row r="80" spans="1:11">
      <c r="C80" s="3" t="s">
        <v>35</v>
      </c>
      <c r="F80" s="3">
        <f>H80-G80</f>
        <v>7</v>
      </c>
      <c r="G80" s="14">
        <v>41190</v>
      </c>
      <c r="H80" s="14">
        <v>41197</v>
      </c>
    </row>
    <row r="81" spans="1:9">
      <c r="C81" s="3" t="s">
        <v>26</v>
      </c>
      <c r="F81" s="3">
        <f t="shared" ref="F81:F103" si="8">H81-G81</f>
        <v>2</v>
      </c>
      <c r="G81" s="14">
        <v>41204</v>
      </c>
      <c r="H81" s="14">
        <v>41206</v>
      </c>
    </row>
    <row r="82" spans="1:9" s="5" customFormat="1">
      <c r="B82" s="8" t="s">
        <v>54</v>
      </c>
      <c r="F82" s="5">
        <f t="shared" ref="F82:F89" si="9">H82-G82</f>
        <v>8</v>
      </c>
      <c r="G82" s="16">
        <v>41207</v>
      </c>
      <c r="H82" s="16">
        <v>41215</v>
      </c>
    </row>
    <row r="83" spans="1:9">
      <c r="C83" s="3" t="s">
        <v>51</v>
      </c>
      <c r="F83" s="3">
        <f t="shared" si="9"/>
        <v>4</v>
      </c>
      <c r="G83" s="14">
        <v>41207</v>
      </c>
      <c r="H83" s="14">
        <v>41211</v>
      </c>
      <c r="I83" s="14"/>
    </row>
    <row r="84" spans="1:9">
      <c r="C84" s="3" t="s">
        <v>94</v>
      </c>
      <c r="F84" s="3">
        <f t="shared" si="9"/>
        <v>7</v>
      </c>
      <c r="G84" s="14">
        <v>41207</v>
      </c>
      <c r="H84" s="14">
        <v>41214</v>
      </c>
    </row>
    <row r="85" spans="1:9">
      <c r="C85" s="3" t="s">
        <v>96</v>
      </c>
      <c r="F85" s="3">
        <f t="shared" si="9"/>
        <v>7</v>
      </c>
      <c r="G85" s="14">
        <v>41207</v>
      </c>
      <c r="H85" s="14">
        <v>41214</v>
      </c>
    </row>
    <row r="86" spans="1:9">
      <c r="C86" s="3" t="s">
        <v>95</v>
      </c>
      <c r="F86" s="3">
        <f t="shared" si="9"/>
        <v>7</v>
      </c>
      <c r="G86" s="14">
        <v>41207</v>
      </c>
      <c r="H86" s="14">
        <v>41214</v>
      </c>
    </row>
    <row r="87" spans="1:9">
      <c r="C87" s="3" t="s">
        <v>26</v>
      </c>
      <c r="F87" s="3">
        <f t="shared" si="9"/>
        <v>1</v>
      </c>
      <c r="G87" s="14">
        <v>41214</v>
      </c>
      <c r="H87" s="14">
        <v>41215</v>
      </c>
    </row>
    <row r="88" spans="1:9">
      <c r="B88" s="3" t="s">
        <v>67</v>
      </c>
      <c r="F88" s="3">
        <f t="shared" si="9"/>
        <v>0</v>
      </c>
      <c r="G88" s="14">
        <v>41215</v>
      </c>
      <c r="H88" s="14">
        <v>41215</v>
      </c>
    </row>
    <row r="89" spans="1:9">
      <c r="B89" s="3" t="s">
        <v>86</v>
      </c>
      <c r="F89" s="3">
        <f t="shared" si="9"/>
        <v>2</v>
      </c>
      <c r="G89" s="14">
        <v>41216</v>
      </c>
      <c r="H89" s="14">
        <v>41218</v>
      </c>
    </row>
    <row r="90" spans="1:9" s="5" customFormat="1">
      <c r="B90" s="8" t="s">
        <v>72</v>
      </c>
      <c r="G90" s="16"/>
      <c r="H90" s="16"/>
    </row>
    <row r="91" spans="1:9">
      <c r="C91" s="3" t="s">
        <v>73</v>
      </c>
      <c r="F91" s="3">
        <f>H91-G91</f>
        <v>6</v>
      </c>
      <c r="G91" s="14">
        <v>41211</v>
      </c>
      <c r="H91" s="14">
        <v>41217</v>
      </c>
    </row>
    <row r="92" spans="1:9">
      <c r="C92" s="3" t="s">
        <v>26</v>
      </c>
      <c r="F92" s="3">
        <f>H92-G92</f>
        <v>6</v>
      </c>
      <c r="G92" s="14">
        <v>41211</v>
      </c>
      <c r="H92" s="14">
        <v>41217</v>
      </c>
    </row>
    <row r="93" spans="1:9">
      <c r="B93" s="3" t="s">
        <v>67</v>
      </c>
      <c r="F93" s="3">
        <f>H93-G93</f>
        <v>0</v>
      </c>
      <c r="G93" s="14">
        <v>41218</v>
      </c>
      <c r="H93" s="14">
        <v>41218</v>
      </c>
    </row>
    <row r="94" spans="1:9" s="13" customFormat="1" ht="15">
      <c r="A94" s="12" t="s">
        <v>99</v>
      </c>
      <c r="F94" s="13">
        <f>H94-G94</f>
        <v>31</v>
      </c>
      <c r="G94" s="17">
        <v>41219</v>
      </c>
      <c r="H94" s="17">
        <v>41250</v>
      </c>
    </row>
    <row r="95" spans="1:9">
      <c r="B95" s="3" t="s">
        <v>97</v>
      </c>
      <c r="F95" s="3">
        <f>H95-G95</f>
        <v>0</v>
      </c>
      <c r="G95" s="14">
        <v>41219</v>
      </c>
      <c r="H95" s="14">
        <v>41219</v>
      </c>
    </row>
    <row r="96" spans="1:9">
      <c r="B96" s="3" t="s">
        <v>56</v>
      </c>
      <c r="F96" s="3">
        <f t="shared" si="8"/>
        <v>5</v>
      </c>
      <c r="G96" s="14">
        <v>41214</v>
      </c>
      <c r="H96" s="14">
        <v>41219</v>
      </c>
    </row>
    <row r="97" spans="2:8">
      <c r="B97" s="3" t="s">
        <v>53</v>
      </c>
      <c r="F97" s="3">
        <f t="shared" si="8"/>
        <v>1</v>
      </c>
      <c r="G97" s="14">
        <v>41223</v>
      </c>
      <c r="H97" s="14">
        <v>41224</v>
      </c>
    </row>
    <row r="98" spans="2:8">
      <c r="B98" s="3" t="s">
        <v>60</v>
      </c>
      <c r="F98" s="3">
        <f t="shared" si="8"/>
        <v>10</v>
      </c>
      <c r="G98" s="14">
        <v>41226</v>
      </c>
      <c r="H98" s="14">
        <v>41236</v>
      </c>
    </row>
    <row r="99" spans="2:8" s="7" customFormat="1">
      <c r="B99" s="9" t="s">
        <v>27</v>
      </c>
    </row>
    <row r="100" spans="2:8">
      <c r="B100" s="24" t="s">
        <v>52</v>
      </c>
      <c r="F100" s="3">
        <f t="shared" si="8"/>
        <v>2</v>
      </c>
      <c r="G100" s="14">
        <v>41220</v>
      </c>
      <c r="H100" s="14">
        <v>41222</v>
      </c>
    </row>
    <row r="101" spans="2:8">
      <c r="B101" s="24" t="s">
        <v>57</v>
      </c>
      <c r="F101" s="3">
        <f t="shared" si="8"/>
        <v>0</v>
      </c>
      <c r="G101" s="14">
        <v>41225</v>
      </c>
      <c r="H101" s="26">
        <v>41225</v>
      </c>
    </row>
    <row r="102" spans="2:8">
      <c r="B102" s="24" t="s">
        <v>58</v>
      </c>
      <c r="F102" s="3">
        <f t="shared" si="8"/>
        <v>9</v>
      </c>
      <c r="G102" s="14">
        <v>41239</v>
      </c>
      <c r="H102" s="14">
        <v>41248</v>
      </c>
    </row>
    <row r="103" spans="2:8">
      <c r="B103" s="24" t="s">
        <v>59</v>
      </c>
      <c r="F103" s="3">
        <f t="shared" si="8"/>
        <v>0</v>
      </c>
      <c r="G103" s="14">
        <v>41250</v>
      </c>
      <c r="H103" s="14">
        <v>41250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4"/>
  <sheetViews>
    <sheetView zoomScaleNormal="100" workbookViewId="0">
      <pane ySplit="1" topLeftCell="A74" activePane="bottomLeft" state="frozen"/>
      <selection pane="bottomLeft" activeCell="A51" sqref="A51:XFD56"/>
    </sheetView>
  </sheetViews>
  <sheetFormatPr defaultRowHeight="12.75"/>
  <cols>
    <col min="1" max="4" width="3.7109375" style="3" customWidth="1"/>
    <col min="5" max="5" width="54.28515625" style="3" customWidth="1"/>
    <col min="6" max="11" width="9.140625" style="3"/>
    <col min="12" max="12" width="17.7109375" style="3" bestFit="1" customWidth="1"/>
    <col min="13" max="13" width="19.28515625" style="3" customWidth="1"/>
    <col min="14" max="16384" width="9.140625" style="3"/>
  </cols>
  <sheetData>
    <row r="1" spans="1:25" s="38" customFormat="1" ht="25.5">
      <c r="A1" s="78" t="s">
        <v>0</v>
      </c>
      <c r="B1" s="78"/>
      <c r="C1" s="78"/>
      <c r="D1" s="78"/>
      <c r="E1" s="78"/>
      <c r="F1" s="1" t="s">
        <v>2</v>
      </c>
      <c r="G1" s="1" t="s">
        <v>3</v>
      </c>
      <c r="H1" s="1" t="s">
        <v>4</v>
      </c>
      <c r="I1" s="1" t="s">
        <v>1</v>
      </c>
      <c r="J1" s="1" t="s">
        <v>5</v>
      </c>
      <c r="K1" s="1" t="s">
        <v>6</v>
      </c>
      <c r="L1" s="1" t="s">
        <v>74</v>
      </c>
      <c r="M1" s="1" t="s">
        <v>7</v>
      </c>
      <c r="N1" s="1" t="s">
        <v>78</v>
      </c>
    </row>
    <row r="3" spans="1:25" s="10" customFormat="1" ht="15" customHeight="1">
      <c r="A3" s="10" t="s">
        <v>9</v>
      </c>
      <c r="F3" s="19">
        <f>H3-G3</f>
        <v>11</v>
      </c>
      <c r="G3" s="20">
        <v>41069</v>
      </c>
      <c r="H3" s="17">
        <v>41080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s="5" customFormat="1" ht="14.25" customHeight="1">
      <c r="B4" s="8" t="s">
        <v>11</v>
      </c>
      <c r="F4" s="33">
        <f t="shared" ref="F4:F16" si="0">H4-G4</f>
        <v>7</v>
      </c>
      <c r="G4" s="16">
        <v>41069</v>
      </c>
      <c r="H4" s="16">
        <v>41076</v>
      </c>
      <c r="I4" s="5">
        <f>K4-J4</f>
        <v>7</v>
      </c>
      <c r="J4" s="16">
        <v>41069</v>
      </c>
      <c r="K4" s="16">
        <v>41076</v>
      </c>
    </row>
    <row r="5" spans="1:25">
      <c r="C5" s="3" t="s">
        <v>10</v>
      </c>
      <c r="F5" s="4">
        <f t="shared" si="0"/>
        <v>3</v>
      </c>
      <c r="G5" s="14">
        <v>41069</v>
      </c>
      <c r="H5" s="14">
        <v>41072</v>
      </c>
      <c r="I5" s="6">
        <f t="shared" ref="I5:I16" si="1">K5-J5</f>
        <v>3</v>
      </c>
      <c r="J5" s="14">
        <v>41069</v>
      </c>
      <c r="K5" s="14">
        <v>41072</v>
      </c>
      <c r="L5" s="3" t="s">
        <v>64</v>
      </c>
    </row>
    <row r="6" spans="1:25">
      <c r="C6" s="3" t="s">
        <v>69</v>
      </c>
      <c r="F6" s="4">
        <f t="shared" si="0"/>
        <v>3</v>
      </c>
      <c r="G6" s="14">
        <v>41069</v>
      </c>
      <c r="H6" s="14">
        <v>41072</v>
      </c>
      <c r="I6" s="6">
        <f t="shared" si="1"/>
        <v>3</v>
      </c>
      <c r="J6" s="14">
        <v>41069</v>
      </c>
      <c r="K6" s="14">
        <v>41072</v>
      </c>
      <c r="L6" s="3" t="s">
        <v>64</v>
      </c>
    </row>
    <row r="7" spans="1:25">
      <c r="C7" s="3" t="s">
        <v>13</v>
      </c>
      <c r="F7" s="4">
        <f t="shared" si="0"/>
        <v>6</v>
      </c>
      <c r="G7" s="14">
        <v>41070</v>
      </c>
      <c r="H7" s="14">
        <v>41076</v>
      </c>
      <c r="I7" s="6">
        <f t="shared" si="1"/>
        <v>6</v>
      </c>
      <c r="J7" s="14">
        <v>41070</v>
      </c>
      <c r="K7" s="14">
        <v>41076</v>
      </c>
      <c r="L7" s="3" t="s">
        <v>64</v>
      </c>
    </row>
    <row r="8" spans="1:25">
      <c r="C8" s="3" t="s">
        <v>14</v>
      </c>
      <c r="F8" s="4">
        <f t="shared" si="0"/>
        <v>6</v>
      </c>
      <c r="G8" s="14">
        <v>41070</v>
      </c>
      <c r="H8" s="14">
        <v>41076</v>
      </c>
      <c r="I8" s="6">
        <f t="shared" si="1"/>
        <v>6</v>
      </c>
      <c r="J8" s="14">
        <v>41070</v>
      </c>
      <c r="K8" s="14">
        <v>41076</v>
      </c>
      <c r="L8" s="3" t="s">
        <v>64</v>
      </c>
    </row>
    <row r="9" spans="1:25">
      <c r="C9" s="6" t="s">
        <v>18</v>
      </c>
      <c r="F9" s="4">
        <f t="shared" si="0"/>
        <v>1</v>
      </c>
      <c r="G9" s="14">
        <v>41071</v>
      </c>
      <c r="H9" s="14">
        <v>41072</v>
      </c>
      <c r="I9" s="6">
        <f t="shared" si="1"/>
        <v>1</v>
      </c>
      <c r="J9" s="14">
        <v>41071</v>
      </c>
      <c r="K9" s="14">
        <v>41072</v>
      </c>
      <c r="L9" s="3" t="s">
        <v>70</v>
      </c>
      <c r="M9" s="3" t="s">
        <v>71</v>
      </c>
    </row>
    <row r="10" spans="1:25" s="5" customFormat="1">
      <c r="B10" s="8" t="s">
        <v>12</v>
      </c>
      <c r="F10" s="33">
        <f t="shared" si="0"/>
        <v>3</v>
      </c>
      <c r="G10" s="16">
        <v>41076</v>
      </c>
      <c r="H10" s="16">
        <v>41079</v>
      </c>
      <c r="I10" s="28">
        <f>K10-J10</f>
        <v>3</v>
      </c>
      <c r="J10" s="16">
        <v>41076</v>
      </c>
      <c r="K10" s="16">
        <v>41079</v>
      </c>
    </row>
    <row r="11" spans="1:25">
      <c r="C11" s="3" t="s">
        <v>15</v>
      </c>
      <c r="F11" s="4">
        <f t="shared" si="0"/>
        <v>0</v>
      </c>
      <c r="G11" s="14">
        <v>41077</v>
      </c>
      <c r="H11" s="14">
        <v>41077</v>
      </c>
      <c r="I11" s="6">
        <f t="shared" si="1"/>
        <v>0</v>
      </c>
      <c r="J11" s="14">
        <v>41077</v>
      </c>
      <c r="K11" s="14">
        <v>41077</v>
      </c>
      <c r="L11" s="3" t="s">
        <v>64</v>
      </c>
    </row>
    <row r="12" spans="1:25">
      <c r="C12" s="3" t="s">
        <v>16</v>
      </c>
      <c r="F12" s="4">
        <f t="shared" si="0"/>
        <v>1</v>
      </c>
      <c r="G12" s="14">
        <v>41077</v>
      </c>
      <c r="H12" s="14">
        <v>41078</v>
      </c>
      <c r="I12" s="6">
        <f t="shared" si="1"/>
        <v>1</v>
      </c>
      <c r="J12" s="14">
        <v>41077</v>
      </c>
      <c r="K12" s="14">
        <v>41078</v>
      </c>
      <c r="L12" s="3" t="s">
        <v>65</v>
      </c>
    </row>
    <row r="13" spans="1:25">
      <c r="C13" s="3" t="s">
        <v>17</v>
      </c>
      <c r="F13" s="4">
        <f t="shared" si="0"/>
        <v>0</v>
      </c>
      <c r="G13" s="14">
        <v>41076</v>
      </c>
      <c r="H13" s="14">
        <v>41076</v>
      </c>
      <c r="I13" s="6">
        <f t="shared" si="1"/>
        <v>0</v>
      </c>
      <c r="J13" s="14">
        <v>41076</v>
      </c>
      <c r="K13" s="14">
        <v>41076</v>
      </c>
      <c r="L13" s="3" t="s">
        <v>66</v>
      </c>
    </row>
    <row r="14" spans="1:25">
      <c r="B14" s="3" t="s">
        <v>20</v>
      </c>
      <c r="F14" s="4">
        <f t="shared" si="0"/>
        <v>0</v>
      </c>
      <c r="G14" s="14">
        <v>41079</v>
      </c>
      <c r="H14" s="14">
        <v>41079</v>
      </c>
      <c r="I14" s="6">
        <f t="shared" si="1"/>
        <v>0</v>
      </c>
      <c r="J14" s="14">
        <v>41079</v>
      </c>
      <c r="K14" s="14">
        <v>41079</v>
      </c>
      <c r="L14" s="3" t="s">
        <v>64</v>
      </c>
    </row>
    <row r="15" spans="1:25" s="7" customFormat="1">
      <c r="B15" s="9" t="s">
        <v>40</v>
      </c>
      <c r="F15" s="34"/>
      <c r="G15" s="21"/>
    </row>
    <row r="16" spans="1:25">
      <c r="A16" s="6"/>
      <c r="B16" s="6"/>
      <c r="C16" s="23" t="s">
        <v>41</v>
      </c>
      <c r="D16" s="6"/>
      <c r="E16" s="6"/>
      <c r="F16" s="4">
        <f t="shared" si="0"/>
        <v>0</v>
      </c>
      <c r="G16" s="14">
        <v>41080</v>
      </c>
      <c r="H16" s="14">
        <v>41080</v>
      </c>
      <c r="I16" s="6">
        <f t="shared" si="1"/>
        <v>0</v>
      </c>
      <c r="J16" s="14">
        <v>41080</v>
      </c>
      <c r="K16" s="14">
        <v>41080</v>
      </c>
      <c r="L16" s="3" t="s">
        <v>64</v>
      </c>
    </row>
    <row r="17" spans="1:14">
      <c r="A17" s="6"/>
      <c r="B17" s="6"/>
      <c r="C17" s="6"/>
      <c r="D17" s="6"/>
      <c r="E17" s="6"/>
      <c r="F17" s="15"/>
    </row>
    <row r="18" spans="1:14" s="13" customFormat="1" ht="15">
      <c r="A18" s="12" t="s">
        <v>8</v>
      </c>
      <c r="F18" s="13">
        <f>H18-G18</f>
        <v>16</v>
      </c>
      <c r="G18" s="17">
        <v>41080</v>
      </c>
      <c r="H18" s="17">
        <v>41096</v>
      </c>
      <c r="I18" s="13">
        <f>K18-J18</f>
        <v>16</v>
      </c>
      <c r="J18" s="17">
        <v>41080</v>
      </c>
      <c r="K18" s="17">
        <v>41096</v>
      </c>
    </row>
    <row r="19" spans="1:14" s="29" customFormat="1" ht="12.75" customHeight="1">
      <c r="A19" s="25"/>
      <c r="B19" s="30" t="s">
        <v>88</v>
      </c>
      <c r="F19" s="30">
        <f>H19-G19</f>
        <v>0</v>
      </c>
      <c r="G19" s="31">
        <v>41080</v>
      </c>
      <c r="H19" s="31">
        <v>41080</v>
      </c>
      <c r="I19" s="30">
        <f t="shared" ref="I19:I25" si="2">K19-J19</f>
        <v>0</v>
      </c>
      <c r="J19" s="31">
        <v>41080</v>
      </c>
      <c r="K19" s="31">
        <v>41080</v>
      </c>
      <c r="L19" s="30" t="s">
        <v>64</v>
      </c>
    </row>
    <row r="20" spans="1:14" s="5" customFormat="1">
      <c r="B20" s="8" t="s">
        <v>21</v>
      </c>
      <c r="F20" s="28">
        <f t="shared" ref="F20:F48" si="3">H20-G20</f>
        <v>16</v>
      </c>
      <c r="G20" s="32">
        <v>41080</v>
      </c>
      <c r="H20" s="32">
        <v>41096</v>
      </c>
      <c r="I20" s="28">
        <f t="shared" si="2"/>
        <v>16</v>
      </c>
      <c r="J20" s="16">
        <v>41080</v>
      </c>
      <c r="K20" s="16">
        <v>41096</v>
      </c>
    </row>
    <row r="21" spans="1:14">
      <c r="A21" s="6"/>
      <c r="C21" s="6" t="s">
        <v>22</v>
      </c>
      <c r="D21" s="6"/>
      <c r="E21" s="6"/>
      <c r="F21" s="30">
        <f t="shared" si="3"/>
        <v>2</v>
      </c>
      <c r="G21" s="31">
        <v>41080</v>
      </c>
      <c r="H21" s="31">
        <v>41082</v>
      </c>
      <c r="I21" s="30">
        <f t="shared" si="2"/>
        <v>6</v>
      </c>
      <c r="J21" s="14">
        <v>41080</v>
      </c>
      <c r="K21" s="14">
        <v>41086</v>
      </c>
      <c r="L21" s="3" t="s">
        <v>70</v>
      </c>
      <c r="M21" s="3" t="s">
        <v>76</v>
      </c>
      <c r="N21" s="3" t="s">
        <v>79</v>
      </c>
    </row>
    <row r="22" spans="1:14">
      <c r="C22" s="3" t="s">
        <v>19</v>
      </c>
      <c r="F22" s="30">
        <f t="shared" si="3"/>
        <v>0</v>
      </c>
      <c r="G22" s="31">
        <v>41086</v>
      </c>
      <c r="H22" s="31">
        <v>41086</v>
      </c>
      <c r="I22" s="30">
        <f t="shared" si="2"/>
        <v>0</v>
      </c>
      <c r="J22" s="14">
        <v>41088</v>
      </c>
      <c r="K22" s="14">
        <v>41088</v>
      </c>
      <c r="L22" s="3" t="s">
        <v>66</v>
      </c>
      <c r="M22" s="3" t="s">
        <v>77</v>
      </c>
      <c r="N22" s="3" t="s">
        <v>98</v>
      </c>
    </row>
    <row r="23" spans="1:14">
      <c r="A23" s="6"/>
      <c r="C23" s="6" t="s">
        <v>75</v>
      </c>
      <c r="D23" s="6"/>
      <c r="E23" s="6"/>
      <c r="F23" s="30">
        <f>H23-G23</f>
        <v>9</v>
      </c>
      <c r="G23" s="31">
        <v>41087</v>
      </c>
      <c r="H23" s="31">
        <v>41096</v>
      </c>
      <c r="I23" s="30">
        <f t="shared" si="2"/>
        <v>9</v>
      </c>
      <c r="J23" s="14">
        <v>41087</v>
      </c>
      <c r="K23" s="14">
        <v>41096</v>
      </c>
      <c r="L23" s="3" t="s">
        <v>70</v>
      </c>
      <c r="M23" s="3" t="s">
        <v>76</v>
      </c>
    </row>
    <row r="24" spans="1:14">
      <c r="C24" s="3" t="s">
        <v>81</v>
      </c>
      <c r="F24" s="30">
        <f t="shared" si="3"/>
        <v>0</v>
      </c>
      <c r="G24" s="14">
        <v>41088</v>
      </c>
      <c r="H24" s="14">
        <v>41088</v>
      </c>
      <c r="I24" s="30">
        <f t="shared" si="2"/>
        <v>0</v>
      </c>
      <c r="J24" s="14">
        <v>41088</v>
      </c>
      <c r="K24" s="14">
        <v>41088</v>
      </c>
      <c r="L24" s="3" t="s">
        <v>66</v>
      </c>
      <c r="M24" s="3" t="s">
        <v>77</v>
      </c>
    </row>
    <row r="25" spans="1:14">
      <c r="C25" s="3" t="s">
        <v>80</v>
      </c>
      <c r="F25" s="30">
        <f t="shared" si="3"/>
        <v>0</v>
      </c>
      <c r="G25" s="14">
        <v>41091</v>
      </c>
      <c r="H25" s="14">
        <v>41091</v>
      </c>
      <c r="I25" s="30">
        <f t="shared" si="2"/>
        <v>0</v>
      </c>
      <c r="J25" s="14">
        <v>41091</v>
      </c>
      <c r="K25" s="14">
        <v>41091</v>
      </c>
      <c r="L25" s="3" t="s">
        <v>66</v>
      </c>
      <c r="M25" s="3" t="s">
        <v>77</v>
      </c>
    </row>
    <row r="26" spans="1:14">
      <c r="F26" s="30"/>
      <c r="G26" s="14"/>
      <c r="H26" s="14"/>
      <c r="J26" s="14"/>
      <c r="K26" s="14"/>
    </row>
    <row r="27" spans="1:14" s="13" customFormat="1" ht="15">
      <c r="A27" s="12" t="s">
        <v>29</v>
      </c>
      <c r="F27" s="13">
        <f>H27-G27</f>
        <v>24</v>
      </c>
      <c r="G27" s="17">
        <v>41097</v>
      </c>
      <c r="H27" s="17">
        <v>41121</v>
      </c>
      <c r="I27" s="13">
        <f>K27-J27</f>
        <v>32</v>
      </c>
      <c r="J27" s="17">
        <v>41097</v>
      </c>
      <c r="K27" s="17">
        <v>41129</v>
      </c>
    </row>
    <row r="28" spans="1:14" s="29" customFormat="1">
      <c r="B28" s="30" t="s">
        <v>32</v>
      </c>
      <c r="C28" s="30"/>
      <c r="F28" s="30">
        <f>H28-G28</f>
        <v>0</v>
      </c>
      <c r="G28" s="31">
        <v>41097</v>
      </c>
      <c r="H28" s="31">
        <v>41097</v>
      </c>
      <c r="I28" s="6">
        <f t="shared" ref="I28:I40" si="4">K28-J28</f>
        <v>0</v>
      </c>
      <c r="J28" s="40">
        <v>41097</v>
      </c>
      <c r="K28" s="40">
        <v>41097</v>
      </c>
      <c r="L28" s="6" t="s">
        <v>64</v>
      </c>
    </row>
    <row r="29" spans="1:14" s="29" customFormat="1">
      <c r="B29" s="30"/>
      <c r="C29" s="30" t="s">
        <v>106</v>
      </c>
      <c r="F29" s="30">
        <f>H29-G29</f>
        <v>2</v>
      </c>
      <c r="G29" s="31">
        <v>41097</v>
      </c>
      <c r="H29" s="31">
        <v>41099</v>
      </c>
      <c r="I29" s="6">
        <f t="shared" si="4"/>
        <v>2</v>
      </c>
      <c r="J29" s="31">
        <v>41097</v>
      </c>
      <c r="K29" s="31">
        <v>41099</v>
      </c>
      <c r="L29" s="30" t="s">
        <v>70</v>
      </c>
      <c r="M29" s="30" t="s">
        <v>76</v>
      </c>
    </row>
    <row r="30" spans="1:14" s="5" customFormat="1">
      <c r="B30" s="36" t="s">
        <v>87</v>
      </c>
      <c r="F30" s="28">
        <f t="shared" si="3"/>
        <v>4</v>
      </c>
      <c r="G30" s="16">
        <v>41098</v>
      </c>
      <c r="H30" s="16">
        <v>41102</v>
      </c>
      <c r="I30" s="5">
        <f t="shared" si="4"/>
        <v>25</v>
      </c>
      <c r="J30" s="16">
        <v>41104</v>
      </c>
      <c r="K30" s="16">
        <v>41129</v>
      </c>
    </row>
    <row r="31" spans="1:14">
      <c r="C31" s="3" t="s">
        <v>82</v>
      </c>
      <c r="F31" s="3">
        <f t="shared" si="3"/>
        <v>2</v>
      </c>
      <c r="G31" s="14">
        <v>41098</v>
      </c>
      <c r="H31" s="14">
        <v>41100</v>
      </c>
      <c r="I31" s="3">
        <f t="shared" si="4"/>
        <v>2</v>
      </c>
      <c r="J31" s="14">
        <v>41127</v>
      </c>
      <c r="K31" s="14">
        <v>41129</v>
      </c>
      <c r="L31" s="3" t="s">
        <v>66</v>
      </c>
      <c r="M31" s="3" t="s">
        <v>64</v>
      </c>
    </row>
    <row r="32" spans="1:14">
      <c r="B32" s="6"/>
      <c r="C32" s="6" t="s">
        <v>23</v>
      </c>
      <c r="F32" s="30">
        <f t="shared" si="3"/>
        <v>3</v>
      </c>
      <c r="G32" s="14">
        <v>41098</v>
      </c>
      <c r="H32" s="14">
        <v>41101</v>
      </c>
      <c r="I32" s="3">
        <f t="shared" si="4"/>
        <v>6</v>
      </c>
      <c r="J32" s="14">
        <v>41121</v>
      </c>
      <c r="K32" s="14">
        <v>41127</v>
      </c>
      <c r="L32" s="3" t="s">
        <v>108</v>
      </c>
      <c r="N32" s="3" t="s">
        <v>111</v>
      </c>
    </row>
    <row r="33" spans="1:14">
      <c r="B33" s="6"/>
      <c r="C33" s="6" t="s">
        <v>24</v>
      </c>
      <c r="F33" s="30">
        <f t="shared" si="3"/>
        <v>3</v>
      </c>
      <c r="G33" s="14">
        <v>41098</v>
      </c>
      <c r="H33" s="14">
        <v>41101</v>
      </c>
      <c r="I33" s="3">
        <f t="shared" si="4"/>
        <v>6</v>
      </c>
      <c r="J33" s="14">
        <v>41121</v>
      </c>
      <c r="K33" s="14">
        <v>41127</v>
      </c>
      <c r="L33" s="3" t="s">
        <v>108</v>
      </c>
      <c r="N33" s="3" t="s">
        <v>107</v>
      </c>
    </row>
    <row r="34" spans="1:14">
      <c r="C34" s="3" t="s">
        <v>109</v>
      </c>
      <c r="F34" s="3">
        <f t="shared" si="3"/>
        <v>4</v>
      </c>
      <c r="G34" s="14">
        <v>41098</v>
      </c>
      <c r="H34" s="14">
        <v>41102</v>
      </c>
      <c r="I34" s="3">
        <f t="shared" si="4"/>
        <v>4</v>
      </c>
      <c r="J34" s="14">
        <v>41104</v>
      </c>
      <c r="K34" s="14">
        <v>41108</v>
      </c>
      <c r="L34" s="3" t="s">
        <v>110</v>
      </c>
    </row>
    <row r="35" spans="1:14">
      <c r="B35" s="6"/>
      <c r="C35" s="6" t="s">
        <v>26</v>
      </c>
      <c r="F35" s="30">
        <f t="shared" si="3"/>
        <v>0</v>
      </c>
      <c r="G35" s="14">
        <v>41102</v>
      </c>
      <c r="H35" s="14">
        <v>41102</v>
      </c>
      <c r="I35" s="3">
        <f t="shared" si="4"/>
        <v>2</v>
      </c>
      <c r="J35" s="14">
        <v>41127</v>
      </c>
      <c r="K35" s="14">
        <v>41129</v>
      </c>
      <c r="L35" s="3" t="s">
        <v>108</v>
      </c>
    </row>
    <row r="36" spans="1:14" s="28" customFormat="1">
      <c r="B36" s="8" t="s">
        <v>85</v>
      </c>
      <c r="F36" s="28">
        <f t="shared" si="3"/>
        <v>19</v>
      </c>
      <c r="G36" s="32">
        <v>41102</v>
      </c>
      <c r="H36" s="32">
        <v>41121</v>
      </c>
      <c r="I36" s="28">
        <f t="shared" si="4"/>
        <v>0</v>
      </c>
    </row>
    <row r="37" spans="1:14">
      <c r="C37" s="3" t="s">
        <v>84</v>
      </c>
      <c r="F37" s="3">
        <f>H37-G37</f>
        <v>0</v>
      </c>
      <c r="G37" s="14">
        <v>41102</v>
      </c>
      <c r="H37" s="14">
        <v>41102</v>
      </c>
      <c r="I37" s="3">
        <f t="shared" si="4"/>
        <v>9</v>
      </c>
      <c r="J37" s="14">
        <v>41114</v>
      </c>
      <c r="K37" s="14">
        <v>41123</v>
      </c>
      <c r="L37" s="3" t="s">
        <v>112</v>
      </c>
    </row>
    <row r="38" spans="1:14">
      <c r="C38" s="3" t="s">
        <v>89</v>
      </c>
      <c r="F38" s="3">
        <f t="shared" si="3"/>
        <v>14</v>
      </c>
      <c r="G38" s="14">
        <v>41102</v>
      </c>
      <c r="H38" s="14">
        <v>41116</v>
      </c>
      <c r="I38" s="3">
        <f t="shared" si="4"/>
        <v>9</v>
      </c>
      <c r="J38" s="14">
        <v>41114</v>
      </c>
      <c r="K38" s="14">
        <v>41123</v>
      </c>
      <c r="L38" s="3" t="s">
        <v>112</v>
      </c>
    </row>
    <row r="39" spans="1:14">
      <c r="C39" s="3" t="s">
        <v>83</v>
      </c>
      <c r="F39" s="3">
        <f t="shared" si="3"/>
        <v>14</v>
      </c>
      <c r="G39" s="14">
        <v>41102</v>
      </c>
      <c r="H39" s="14">
        <v>41116</v>
      </c>
      <c r="I39" s="3">
        <f t="shared" si="4"/>
        <v>0</v>
      </c>
      <c r="L39" s="3" t="s">
        <v>112</v>
      </c>
      <c r="N39" s="3" t="s">
        <v>113</v>
      </c>
    </row>
    <row r="40" spans="1:14">
      <c r="C40" s="3" t="s">
        <v>26</v>
      </c>
      <c r="F40" s="3">
        <f t="shared" si="3"/>
        <v>1</v>
      </c>
      <c r="G40" s="14">
        <v>41117</v>
      </c>
      <c r="H40" s="14">
        <v>41118</v>
      </c>
      <c r="I40" s="3">
        <f t="shared" si="4"/>
        <v>1</v>
      </c>
      <c r="J40" s="14">
        <v>41124</v>
      </c>
      <c r="K40" s="14">
        <v>41125</v>
      </c>
      <c r="L40" s="3" t="s">
        <v>112</v>
      </c>
    </row>
    <row r="41" spans="1:14">
      <c r="B41" s="6" t="s">
        <v>67</v>
      </c>
      <c r="C41" s="6"/>
      <c r="F41" s="30">
        <f t="shared" si="3"/>
        <v>3</v>
      </c>
      <c r="G41" s="14">
        <v>41118</v>
      </c>
      <c r="H41" s="14">
        <v>41121</v>
      </c>
      <c r="I41" s="3">
        <f>K41-J41</f>
        <v>2</v>
      </c>
      <c r="J41" s="14">
        <v>41128</v>
      </c>
      <c r="K41" s="14">
        <v>41130</v>
      </c>
      <c r="L41" s="3" t="s">
        <v>71</v>
      </c>
    </row>
    <row r="42" spans="1:14" s="13" customFormat="1" ht="15">
      <c r="A42" s="12" t="s">
        <v>42</v>
      </c>
      <c r="F42" s="13">
        <f>H42-G42</f>
        <v>19</v>
      </c>
      <c r="G42" s="17">
        <v>41122</v>
      </c>
      <c r="H42" s="17">
        <v>41141</v>
      </c>
      <c r="I42" s="13">
        <f t="shared" ref="I42" si="5">K42-J42</f>
        <v>0</v>
      </c>
    </row>
    <row r="43" spans="1:14" s="29" customFormat="1" ht="12.75" customHeight="1">
      <c r="B43" s="30" t="s">
        <v>68</v>
      </c>
      <c r="C43" s="30"/>
      <c r="D43" s="30"/>
      <c r="E43" s="30"/>
      <c r="F43" s="30">
        <f>H43-G43</f>
        <v>0</v>
      </c>
      <c r="G43" s="31">
        <v>41122</v>
      </c>
      <c r="H43" s="31">
        <v>41122</v>
      </c>
      <c r="I43" s="30">
        <f>K43-J43</f>
        <v>0</v>
      </c>
      <c r="J43" s="14">
        <v>41130</v>
      </c>
      <c r="K43" s="14">
        <v>41130</v>
      </c>
      <c r="L43" s="30" t="s">
        <v>64</v>
      </c>
    </row>
    <row r="44" spans="1:14">
      <c r="B44" s="3" t="s">
        <v>86</v>
      </c>
      <c r="F44" s="30">
        <f>H44-G44</f>
        <v>11</v>
      </c>
      <c r="G44" s="14">
        <v>41122</v>
      </c>
      <c r="H44" s="14">
        <v>41133</v>
      </c>
      <c r="J44" s="14">
        <v>41131</v>
      </c>
      <c r="L44" s="3" t="s">
        <v>71</v>
      </c>
      <c r="M44" s="3" t="s">
        <v>64</v>
      </c>
    </row>
    <row r="45" spans="1:14">
      <c r="B45" s="3" t="s">
        <v>46</v>
      </c>
      <c r="F45" s="30">
        <f t="shared" si="3"/>
        <v>7</v>
      </c>
      <c r="G45" s="14">
        <v>41122</v>
      </c>
      <c r="H45" s="14">
        <v>41129</v>
      </c>
      <c r="J45" s="14">
        <v>41130</v>
      </c>
      <c r="L45" s="3" t="s">
        <v>65</v>
      </c>
      <c r="M45" s="3" t="s">
        <v>66</v>
      </c>
    </row>
    <row r="46" spans="1:14" s="7" customFormat="1">
      <c r="B46" s="9" t="s">
        <v>27</v>
      </c>
      <c r="F46" s="22"/>
    </row>
    <row r="47" spans="1:14">
      <c r="B47" s="24" t="s">
        <v>28</v>
      </c>
      <c r="F47" s="30">
        <f t="shared" si="3"/>
        <v>0</v>
      </c>
      <c r="G47" s="14">
        <v>41135</v>
      </c>
      <c r="H47" s="14">
        <v>41135</v>
      </c>
      <c r="L47" s="3" t="s">
        <v>64</v>
      </c>
    </row>
    <row r="48" spans="1:14">
      <c r="B48" s="24" t="s">
        <v>31</v>
      </c>
      <c r="F48" s="30">
        <f t="shared" si="3"/>
        <v>0</v>
      </c>
      <c r="G48" s="14">
        <v>41141</v>
      </c>
      <c r="H48" s="14">
        <v>41141</v>
      </c>
      <c r="L48" s="3" t="s">
        <v>64</v>
      </c>
    </row>
    <row r="49" spans="1:10" s="13" customFormat="1" ht="15">
      <c r="A49" s="12" t="s">
        <v>48</v>
      </c>
      <c r="F49" s="13">
        <f>H49-G49</f>
        <v>19</v>
      </c>
      <c r="G49" s="17">
        <v>41142</v>
      </c>
      <c r="H49" s="17">
        <v>41161</v>
      </c>
    </row>
    <row r="50" spans="1:10" s="30" customFormat="1" ht="12.75" customHeight="1">
      <c r="A50" s="35"/>
      <c r="B50" s="30" t="s">
        <v>61</v>
      </c>
      <c r="F50" s="30">
        <f>H50-G50</f>
        <v>0</v>
      </c>
      <c r="G50" s="31">
        <v>41142</v>
      </c>
      <c r="H50" s="31">
        <v>41142</v>
      </c>
    </row>
    <row r="51" spans="1:10" s="5" customFormat="1">
      <c r="B51" s="8" t="s">
        <v>30</v>
      </c>
      <c r="F51" s="5">
        <f>H51-G51</f>
        <v>10</v>
      </c>
      <c r="G51" s="16">
        <v>41142</v>
      </c>
      <c r="H51" s="16">
        <v>41152</v>
      </c>
    </row>
    <row r="52" spans="1:10">
      <c r="C52" s="3" t="s">
        <v>25</v>
      </c>
      <c r="F52" s="3">
        <f t="shared" ref="F52:F65" si="6">H52-G52</f>
        <v>5</v>
      </c>
      <c r="G52" s="14">
        <v>41142</v>
      </c>
      <c r="H52" s="14">
        <v>41147</v>
      </c>
    </row>
    <row r="53" spans="1:10">
      <c r="C53" s="3" t="s">
        <v>93</v>
      </c>
      <c r="F53" s="3">
        <f t="shared" si="6"/>
        <v>5</v>
      </c>
      <c r="G53" s="14">
        <v>41142</v>
      </c>
      <c r="H53" s="14">
        <v>41147</v>
      </c>
    </row>
    <row r="54" spans="1:10">
      <c r="C54" s="3" t="s">
        <v>92</v>
      </c>
      <c r="F54" s="3">
        <f t="shared" si="6"/>
        <v>1</v>
      </c>
      <c r="G54" s="14">
        <v>41147</v>
      </c>
      <c r="H54" s="14">
        <v>41148</v>
      </c>
    </row>
    <row r="55" spans="1:10">
      <c r="C55" s="3" t="s">
        <v>90</v>
      </c>
      <c r="F55" s="3">
        <f t="shared" si="6"/>
        <v>4</v>
      </c>
      <c r="G55" s="14">
        <v>41148</v>
      </c>
      <c r="H55" s="14">
        <v>41152</v>
      </c>
    </row>
    <row r="56" spans="1:10">
      <c r="C56" s="3" t="s">
        <v>26</v>
      </c>
      <c r="F56" s="3">
        <f t="shared" si="6"/>
        <v>2</v>
      </c>
      <c r="G56" s="14">
        <v>41150</v>
      </c>
      <c r="H56" s="14">
        <v>41152</v>
      </c>
      <c r="J56" s="14"/>
    </row>
    <row r="57" spans="1:10" s="5" customFormat="1">
      <c r="B57" s="8" t="s">
        <v>37</v>
      </c>
      <c r="F57" s="5">
        <f t="shared" si="6"/>
        <v>8</v>
      </c>
      <c r="G57" s="16">
        <v>41153</v>
      </c>
      <c r="H57" s="16">
        <v>41161</v>
      </c>
    </row>
    <row r="58" spans="1:10">
      <c r="C58" s="3" t="s">
        <v>38</v>
      </c>
      <c r="F58" s="3">
        <f t="shared" si="6"/>
        <v>1</v>
      </c>
      <c r="G58" s="14">
        <v>41153</v>
      </c>
      <c r="H58" s="14">
        <v>41154</v>
      </c>
    </row>
    <row r="59" spans="1:10">
      <c r="C59" s="3" t="s">
        <v>39</v>
      </c>
      <c r="F59" s="3">
        <f t="shared" si="6"/>
        <v>3</v>
      </c>
      <c r="G59" s="14">
        <v>41153</v>
      </c>
      <c r="H59" s="14">
        <v>41156</v>
      </c>
    </row>
    <row r="60" spans="1:10">
      <c r="C60" s="3" t="s">
        <v>26</v>
      </c>
      <c r="F60" s="3">
        <f t="shared" si="6"/>
        <v>0</v>
      </c>
      <c r="G60" s="14">
        <v>41156</v>
      </c>
      <c r="H60" s="14">
        <v>41156</v>
      </c>
    </row>
    <row r="61" spans="1:10">
      <c r="B61" s="3" t="s">
        <v>67</v>
      </c>
      <c r="F61" s="3">
        <f t="shared" si="6"/>
        <v>0</v>
      </c>
      <c r="G61" s="14">
        <v>41156</v>
      </c>
      <c r="H61" s="14">
        <v>41156</v>
      </c>
    </row>
    <row r="62" spans="1:10">
      <c r="B62" s="3" t="s">
        <v>86</v>
      </c>
      <c r="F62" s="3">
        <f t="shared" si="6"/>
        <v>4</v>
      </c>
      <c r="G62" s="14">
        <v>41157</v>
      </c>
      <c r="H62" s="14">
        <v>41161</v>
      </c>
    </row>
    <row r="63" spans="1:10" s="13" customFormat="1" ht="15">
      <c r="A63" s="12" t="s">
        <v>55</v>
      </c>
      <c r="F63" s="13">
        <f t="shared" si="6"/>
        <v>25</v>
      </c>
      <c r="G63" s="17">
        <v>41162</v>
      </c>
      <c r="H63" s="17">
        <v>41187</v>
      </c>
    </row>
    <row r="64" spans="1:10" s="30" customFormat="1" ht="12.75" customHeight="1">
      <c r="A64" s="35"/>
      <c r="B64" s="30" t="s">
        <v>62</v>
      </c>
      <c r="F64" s="30">
        <f t="shared" si="6"/>
        <v>0</v>
      </c>
      <c r="G64" s="31">
        <v>41162</v>
      </c>
      <c r="H64" s="31">
        <v>41162</v>
      </c>
    </row>
    <row r="65" spans="1:11" s="5" customFormat="1">
      <c r="B65" s="8" t="s">
        <v>49</v>
      </c>
      <c r="F65" s="5">
        <f t="shared" si="6"/>
        <v>10</v>
      </c>
      <c r="G65" s="16">
        <v>41162</v>
      </c>
      <c r="H65" s="16">
        <v>41172</v>
      </c>
    </row>
    <row r="66" spans="1:11">
      <c r="C66" s="3" t="s">
        <v>33</v>
      </c>
      <c r="F66" s="3">
        <f>H66-G66</f>
        <v>7</v>
      </c>
      <c r="G66" s="14">
        <v>41162</v>
      </c>
      <c r="H66" s="14">
        <v>41169</v>
      </c>
    </row>
    <row r="67" spans="1:11">
      <c r="C67" s="3" t="s">
        <v>36</v>
      </c>
      <c r="F67" s="3">
        <f>H67-G67</f>
        <v>7</v>
      </c>
      <c r="G67" s="14">
        <v>41162</v>
      </c>
      <c r="H67" s="14">
        <v>41169</v>
      </c>
    </row>
    <row r="68" spans="1:11">
      <c r="C68" s="3" t="s">
        <v>26</v>
      </c>
      <c r="F68" s="3">
        <f t="shared" ref="F68:F70" si="7">H68-G68</f>
        <v>0</v>
      </c>
      <c r="G68" s="14">
        <v>41170</v>
      </c>
      <c r="H68" s="14">
        <v>41170</v>
      </c>
    </row>
    <row r="69" spans="1:11">
      <c r="B69" s="3" t="s">
        <v>47</v>
      </c>
      <c r="F69" s="6">
        <f>H69-G69</f>
        <v>6</v>
      </c>
      <c r="G69" s="14">
        <v>41169</v>
      </c>
      <c r="H69" s="14">
        <v>41175</v>
      </c>
    </row>
    <row r="70" spans="1:11">
      <c r="B70" s="3" t="s">
        <v>67</v>
      </c>
      <c r="F70" s="3">
        <f t="shared" si="7"/>
        <v>0</v>
      </c>
      <c r="G70" s="14">
        <v>41170</v>
      </c>
      <c r="H70" s="14">
        <v>41170</v>
      </c>
    </row>
    <row r="71" spans="1:11">
      <c r="B71" s="3" t="s">
        <v>86</v>
      </c>
      <c r="F71" s="3">
        <f>H71-G71</f>
        <v>7</v>
      </c>
      <c r="G71" s="14">
        <v>41171</v>
      </c>
      <c r="H71" s="14">
        <v>41178</v>
      </c>
    </row>
    <row r="72" spans="1:11">
      <c r="B72" s="3" t="s">
        <v>45</v>
      </c>
      <c r="F72" s="3">
        <f>H72-G72</f>
        <v>7</v>
      </c>
      <c r="G72" s="14">
        <v>41174</v>
      </c>
      <c r="H72" s="14">
        <v>41181</v>
      </c>
    </row>
    <row r="73" spans="1:11" s="22" customFormat="1">
      <c r="B73" s="27" t="s">
        <v>27</v>
      </c>
      <c r="F73" s="7"/>
    </row>
    <row r="74" spans="1:11">
      <c r="B74" s="24" t="s">
        <v>44</v>
      </c>
      <c r="F74" s="3">
        <f t="shared" ref="F74:F75" si="8">H74-G74</f>
        <v>2</v>
      </c>
      <c r="G74" s="14">
        <v>41178</v>
      </c>
      <c r="H74" s="14">
        <v>41180</v>
      </c>
    </row>
    <row r="75" spans="1:11">
      <c r="B75" s="24" t="s">
        <v>43</v>
      </c>
      <c r="F75" s="6">
        <f t="shared" si="8"/>
        <v>4</v>
      </c>
      <c r="G75" s="14">
        <v>41183</v>
      </c>
      <c r="H75" s="14">
        <v>41187</v>
      </c>
      <c r="J75" s="14"/>
    </row>
    <row r="76" spans="1:11">
      <c r="F76" s="6"/>
      <c r="G76" s="14"/>
      <c r="H76" s="14"/>
      <c r="J76" s="14"/>
    </row>
    <row r="77" spans="1:11" s="11" customFormat="1" ht="15">
      <c r="A77" s="12" t="s">
        <v>63</v>
      </c>
      <c r="F77" s="13">
        <f>H77-G77</f>
        <v>30</v>
      </c>
      <c r="G77" s="17">
        <v>41188</v>
      </c>
      <c r="H77" s="17">
        <v>41218</v>
      </c>
      <c r="J77" s="18"/>
    </row>
    <row r="78" spans="1:11">
      <c r="B78" s="3" t="s">
        <v>62</v>
      </c>
      <c r="F78" s="3">
        <f>H78-G78</f>
        <v>1</v>
      </c>
      <c r="G78" s="14">
        <v>41188</v>
      </c>
      <c r="H78" s="14">
        <v>41189</v>
      </c>
    </row>
    <row r="79" spans="1:11" s="5" customFormat="1">
      <c r="B79" s="8" t="s">
        <v>50</v>
      </c>
      <c r="F79" s="28">
        <f>H79-G79</f>
        <v>16</v>
      </c>
      <c r="G79" s="16">
        <v>41190</v>
      </c>
      <c r="H79" s="16">
        <v>41206</v>
      </c>
      <c r="J79" s="16"/>
    </row>
    <row r="80" spans="1:11">
      <c r="C80" s="3" t="s">
        <v>34</v>
      </c>
      <c r="F80" s="3">
        <f>H80-G80</f>
        <v>13</v>
      </c>
      <c r="G80" s="14">
        <v>41190</v>
      </c>
      <c r="H80" s="14">
        <v>41203</v>
      </c>
      <c r="I80" s="14"/>
      <c r="J80" s="14"/>
      <c r="K80" s="14"/>
    </row>
    <row r="81" spans="1:9">
      <c r="C81" s="3" t="s">
        <v>35</v>
      </c>
      <c r="F81" s="3">
        <f>H81-G81</f>
        <v>7</v>
      </c>
      <c r="G81" s="14">
        <v>41190</v>
      </c>
      <c r="H81" s="14">
        <v>41197</v>
      </c>
    </row>
    <row r="82" spans="1:9">
      <c r="C82" s="3" t="s">
        <v>26</v>
      </c>
      <c r="F82" s="3">
        <f t="shared" ref="F82:F104" si="9">H82-G82</f>
        <v>2</v>
      </c>
      <c r="G82" s="14">
        <v>41204</v>
      </c>
      <c r="H82" s="14">
        <v>41206</v>
      </c>
    </row>
    <row r="83" spans="1:9" s="5" customFormat="1">
      <c r="B83" s="8" t="s">
        <v>54</v>
      </c>
      <c r="F83" s="5">
        <f t="shared" si="9"/>
        <v>8</v>
      </c>
      <c r="G83" s="16">
        <v>41207</v>
      </c>
      <c r="H83" s="16">
        <v>41215</v>
      </c>
    </row>
    <row r="84" spans="1:9">
      <c r="C84" s="3" t="s">
        <v>51</v>
      </c>
      <c r="F84" s="3">
        <f t="shared" si="9"/>
        <v>4</v>
      </c>
      <c r="G84" s="14">
        <v>41207</v>
      </c>
      <c r="H84" s="14">
        <v>41211</v>
      </c>
      <c r="I84" s="14"/>
    </row>
    <row r="85" spans="1:9">
      <c r="C85" s="3" t="s">
        <v>94</v>
      </c>
      <c r="F85" s="3">
        <f t="shared" si="9"/>
        <v>7</v>
      </c>
      <c r="G85" s="14">
        <v>41207</v>
      </c>
      <c r="H85" s="14">
        <v>41214</v>
      </c>
    </row>
    <row r="86" spans="1:9">
      <c r="C86" s="3" t="s">
        <v>96</v>
      </c>
      <c r="F86" s="3">
        <f t="shared" si="9"/>
        <v>7</v>
      </c>
      <c r="G86" s="14">
        <v>41207</v>
      </c>
      <c r="H86" s="14">
        <v>41214</v>
      </c>
    </row>
    <row r="87" spans="1:9">
      <c r="C87" s="3" t="s">
        <v>95</v>
      </c>
      <c r="F87" s="3">
        <f t="shared" si="9"/>
        <v>7</v>
      </c>
      <c r="G87" s="14">
        <v>41207</v>
      </c>
      <c r="H87" s="14">
        <v>41214</v>
      </c>
    </row>
    <row r="88" spans="1:9">
      <c r="C88" s="3" t="s">
        <v>26</v>
      </c>
      <c r="F88" s="3">
        <f t="shared" si="9"/>
        <v>1</v>
      </c>
      <c r="G88" s="14">
        <v>41214</v>
      </c>
      <c r="H88" s="14">
        <v>41215</v>
      </c>
    </row>
    <row r="89" spans="1:9">
      <c r="B89" s="3" t="s">
        <v>67</v>
      </c>
      <c r="F89" s="3">
        <f t="shared" si="9"/>
        <v>0</v>
      </c>
      <c r="G89" s="14">
        <v>41215</v>
      </c>
      <c r="H89" s="14">
        <v>41215</v>
      </c>
    </row>
    <row r="90" spans="1:9">
      <c r="B90" s="3" t="s">
        <v>86</v>
      </c>
      <c r="F90" s="3">
        <f t="shared" si="9"/>
        <v>2</v>
      </c>
      <c r="G90" s="14">
        <v>41216</v>
      </c>
      <c r="H90" s="14">
        <v>41218</v>
      </c>
    </row>
    <row r="91" spans="1:9" s="5" customFormat="1">
      <c r="B91" s="8" t="s">
        <v>72</v>
      </c>
      <c r="G91" s="16"/>
      <c r="H91" s="16"/>
    </row>
    <row r="92" spans="1:9">
      <c r="C92" s="3" t="s">
        <v>73</v>
      </c>
      <c r="F92" s="3">
        <f>H92-G92</f>
        <v>6</v>
      </c>
      <c r="G92" s="14">
        <v>41211</v>
      </c>
      <c r="H92" s="14">
        <v>41217</v>
      </c>
    </row>
    <row r="93" spans="1:9">
      <c r="C93" s="3" t="s">
        <v>26</v>
      </c>
      <c r="F93" s="3">
        <f>H93-G93</f>
        <v>6</v>
      </c>
      <c r="G93" s="14">
        <v>41211</v>
      </c>
      <c r="H93" s="14">
        <v>41217</v>
      </c>
    </row>
    <row r="94" spans="1:9">
      <c r="B94" s="3" t="s">
        <v>67</v>
      </c>
      <c r="F94" s="3">
        <f>H94-G94</f>
        <v>0</v>
      </c>
      <c r="G94" s="14">
        <v>41218</v>
      </c>
      <c r="H94" s="14">
        <v>41218</v>
      </c>
    </row>
    <row r="95" spans="1:9" s="13" customFormat="1" ht="15">
      <c r="A95" s="12" t="s">
        <v>99</v>
      </c>
      <c r="F95" s="13">
        <f>H95-G95</f>
        <v>31</v>
      </c>
      <c r="G95" s="17">
        <v>41219</v>
      </c>
      <c r="H95" s="17">
        <v>41250</v>
      </c>
    </row>
    <row r="96" spans="1:9">
      <c r="B96" s="3" t="s">
        <v>97</v>
      </c>
      <c r="F96" s="3">
        <f>H96-G96</f>
        <v>0</v>
      </c>
      <c r="G96" s="14">
        <v>41219</v>
      </c>
      <c r="H96" s="14">
        <v>41219</v>
      </c>
    </row>
    <row r="97" spans="2:8">
      <c r="B97" s="3" t="s">
        <v>56</v>
      </c>
      <c r="F97" s="3">
        <f t="shared" si="9"/>
        <v>5</v>
      </c>
      <c r="G97" s="14">
        <v>41214</v>
      </c>
      <c r="H97" s="14">
        <v>41219</v>
      </c>
    </row>
    <row r="98" spans="2:8">
      <c r="B98" s="3" t="s">
        <v>53</v>
      </c>
      <c r="F98" s="3">
        <f t="shared" si="9"/>
        <v>1</v>
      </c>
      <c r="G98" s="14">
        <v>41223</v>
      </c>
      <c r="H98" s="14">
        <v>41224</v>
      </c>
    </row>
    <row r="99" spans="2:8">
      <c r="B99" s="3" t="s">
        <v>60</v>
      </c>
      <c r="F99" s="3">
        <f t="shared" si="9"/>
        <v>10</v>
      </c>
      <c r="G99" s="14">
        <v>41226</v>
      </c>
      <c r="H99" s="14">
        <v>41236</v>
      </c>
    </row>
    <row r="100" spans="2:8" s="7" customFormat="1">
      <c r="B100" s="9" t="s">
        <v>27</v>
      </c>
    </row>
    <row r="101" spans="2:8">
      <c r="B101" s="24" t="s">
        <v>52</v>
      </c>
      <c r="F101" s="3">
        <f t="shared" si="9"/>
        <v>2</v>
      </c>
      <c r="G101" s="14">
        <v>41220</v>
      </c>
      <c r="H101" s="14">
        <v>41222</v>
      </c>
    </row>
    <row r="102" spans="2:8">
      <c r="B102" s="24" t="s">
        <v>57</v>
      </c>
      <c r="F102" s="3">
        <f t="shared" si="9"/>
        <v>0</v>
      </c>
      <c r="G102" s="14">
        <v>41225</v>
      </c>
      <c r="H102" s="26">
        <v>41225</v>
      </c>
    </row>
    <row r="103" spans="2:8">
      <c r="B103" s="24" t="s">
        <v>58</v>
      </c>
      <c r="F103" s="3">
        <f t="shared" si="9"/>
        <v>9</v>
      </c>
      <c r="G103" s="14">
        <v>41239</v>
      </c>
      <c r="H103" s="14">
        <v>41248</v>
      </c>
    </row>
    <row r="104" spans="2:8">
      <c r="B104" s="24" t="s">
        <v>59</v>
      </c>
      <c r="F104" s="3">
        <f t="shared" si="9"/>
        <v>0</v>
      </c>
      <c r="G104" s="14">
        <v>41250</v>
      </c>
      <c r="H104" s="14">
        <v>41250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zoomScaleNormal="100" workbookViewId="0">
      <pane ySplit="1" topLeftCell="A31" activePane="bottomLeft" state="frozen"/>
      <selection pane="bottomLeft" activeCell="E59" sqref="E59"/>
    </sheetView>
  </sheetViews>
  <sheetFormatPr defaultRowHeight="12.75"/>
  <cols>
    <col min="1" max="4" width="3.7109375" style="3" customWidth="1"/>
    <col min="5" max="5" width="54.28515625" style="3" customWidth="1"/>
    <col min="6" max="10" width="9.140625" style="3"/>
    <col min="11" max="11" width="9.28515625" style="3" bestFit="1" customWidth="1"/>
    <col min="12" max="12" width="17.7109375" style="3" bestFit="1" customWidth="1"/>
    <col min="13" max="13" width="19.28515625" style="3" customWidth="1"/>
    <col min="14" max="14" width="19.28515625" style="43" customWidth="1"/>
    <col min="15" max="16384" width="9.140625" style="3"/>
  </cols>
  <sheetData>
    <row r="1" spans="1:26" s="41" customFormat="1" ht="25.5">
      <c r="A1" s="78" t="s">
        <v>0</v>
      </c>
      <c r="B1" s="78"/>
      <c r="C1" s="78"/>
      <c r="D1" s="78"/>
      <c r="E1" s="78"/>
      <c r="F1" s="1" t="s">
        <v>2</v>
      </c>
      <c r="G1" s="1" t="s">
        <v>3</v>
      </c>
      <c r="H1" s="1" t="s">
        <v>4</v>
      </c>
      <c r="I1" s="1" t="s">
        <v>1</v>
      </c>
      <c r="J1" s="1" t="s">
        <v>5</v>
      </c>
      <c r="K1" s="1" t="s">
        <v>6</v>
      </c>
      <c r="L1" s="1" t="s">
        <v>74</v>
      </c>
      <c r="M1" s="1" t="s">
        <v>7</v>
      </c>
      <c r="N1" s="42" t="s">
        <v>122</v>
      </c>
      <c r="O1" s="1" t="s">
        <v>78</v>
      </c>
    </row>
    <row r="3" spans="1:26" s="10" customFormat="1" ht="15" customHeight="1">
      <c r="A3" s="10" t="s">
        <v>9</v>
      </c>
      <c r="F3" s="19">
        <f>H3-G3</f>
        <v>11</v>
      </c>
      <c r="G3" s="20">
        <v>41069</v>
      </c>
      <c r="H3" s="17">
        <v>41080</v>
      </c>
      <c r="I3" s="19">
        <f>K3-J3</f>
        <v>11</v>
      </c>
      <c r="J3" s="20">
        <v>41069</v>
      </c>
      <c r="K3" s="20">
        <v>41080</v>
      </c>
      <c r="L3" s="19"/>
      <c r="M3" s="19"/>
      <c r="N3" s="44">
        <f>IF(F3=0,1,I3/F3)</f>
        <v>1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s="5" customFormat="1" ht="14.25" customHeight="1">
      <c r="B4" s="8" t="s">
        <v>11</v>
      </c>
      <c r="F4" s="33">
        <f t="shared" ref="F4:F16" si="0">H4-G4</f>
        <v>7</v>
      </c>
      <c r="G4" s="16">
        <v>41069</v>
      </c>
      <c r="H4" s="16">
        <v>41076</v>
      </c>
      <c r="I4" s="5">
        <f>K4-J4</f>
        <v>7</v>
      </c>
      <c r="J4" s="16">
        <v>41069</v>
      </c>
      <c r="K4" s="16">
        <v>41076</v>
      </c>
      <c r="N4" s="45">
        <f t="shared" ref="N4:N47" si="1">IF(F4=0,1,I4/F4)</f>
        <v>1</v>
      </c>
    </row>
    <row r="5" spans="1:26">
      <c r="C5" s="3" t="s">
        <v>10</v>
      </c>
      <c r="F5" s="4">
        <f t="shared" si="0"/>
        <v>3</v>
      </c>
      <c r="G5" s="14">
        <v>41069</v>
      </c>
      <c r="H5" s="14">
        <v>41072</v>
      </c>
      <c r="I5" s="6">
        <f t="shared" ref="I5:I16" si="2">K5-J5</f>
        <v>3</v>
      </c>
      <c r="J5" s="14">
        <v>41069</v>
      </c>
      <c r="K5" s="14">
        <v>41072</v>
      </c>
      <c r="L5" s="3" t="s">
        <v>64</v>
      </c>
      <c r="N5" s="43">
        <f t="shared" si="1"/>
        <v>1</v>
      </c>
    </row>
    <row r="6" spans="1:26">
      <c r="C6" s="3" t="s">
        <v>69</v>
      </c>
      <c r="F6" s="4">
        <f t="shared" si="0"/>
        <v>3</v>
      </c>
      <c r="G6" s="14">
        <v>41069</v>
      </c>
      <c r="H6" s="14">
        <v>41072</v>
      </c>
      <c r="I6" s="6">
        <f t="shared" si="2"/>
        <v>3</v>
      </c>
      <c r="J6" s="14">
        <v>41069</v>
      </c>
      <c r="K6" s="14">
        <v>41072</v>
      </c>
      <c r="L6" s="3" t="s">
        <v>64</v>
      </c>
      <c r="N6" s="43">
        <f t="shared" si="1"/>
        <v>1</v>
      </c>
    </row>
    <row r="7" spans="1:26">
      <c r="C7" s="3" t="s">
        <v>13</v>
      </c>
      <c r="F7" s="4">
        <f t="shared" si="0"/>
        <v>6</v>
      </c>
      <c r="G7" s="14">
        <v>41070</v>
      </c>
      <c r="H7" s="14">
        <v>41076</v>
      </c>
      <c r="I7" s="6">
        <f t="shared" si="2"/>
        <v>6</v>
      </c>
      <c r="J7" s="14">
        <v>41070</v>
      </c>
      <c r="K7" s="14">
        <v>41076</v>
      </c>
      <c r="L7" s="3" t="s">
        <v>64</v>
      </c>
      <c r="N7" s="43">
        <f t="shared" si="1"/>
        <v>1</v>
      </c>
    </row>
    <row r="8" spans="1:26">
      <c r="C8" s="3" t="s">
        <v>14</v>
      </c>
      <c r="F8" s="4">
        <f t="shared" si="0"/>
        <v>6</v>
      </c>
      <c r="G8" s="14">
        <v>41070</v>
      </c>
      <c r="H8" s="14">
        <v>41076</v>
      </c>
      <c r="I8" s="6">
        <f t="shared" si="2"/>
        <v>6</v>
      </c>
      <c r="J8" s="14">
        <v>41070</v>
      </c>
      <c r="K8" s="14">
        <v>41076</v>
      </c>
      <c r="L8" s="3" t="s">
        <v>64</v>
      </c>
      <c r="N8" s="43">
        <f t="shared" si="1"/>
        <v>1</v>
      </c>
    </row>
    <row r="9" spans="1:26">
      <c r="C9" s="6" t="s">
        <v>18</v>
      </c>
      <c r="F9" s="4">
        <f t="shared" si="0"/>
        <v>1</v>
      </c>
      <c r="G9" s="14">
        <v>41071</v>
      </c>
      <c r="H9" s="14">
        <v>41072</v>
      </c>
      <c r="I9" s="6">
        <f t="shared" si="2"/>
        <v>1</v>
      </c>
      <c r="J9" s="14">
        <v>41071</v>
      </c>
      <c r="K9" s="14">
        <v>41072</v>
      </c>
      <c r="L9" s="3" t="s">
        <v>70</v>
      </c>
      <c r="M9" s="3" t="s">
        <v>71</v>
      </c>
      <c r="N9" s="43">
        <f t="shared" si="1"/>
        <v>1</v>
      </c>
    </row>
    <row r="10" spans="1:26" s="5" customFormat="1">
      <c r="B10" s="8" t="s">
        <v>12</v>
      </c>
      <c r="F10" s="33">
        <f t="shared" si="0"/>
        <v>3</v>
      </c>
      <c r="G10" s="16">
        <v>41076</v>
      </c>
      <c r="H10" s="16">
        <v>41079</v>
      </c>
      <c r="I10" s="28">
        <f>K10-J10</f>
        <v>3</v>
      </c>
      <c r="J10" s="16">
        <v>41076</v>
      </c>
      <c r="K10" s="16">
        <v>41079</v>
      </c>
      <c r="N10" s="45">
        <f t="shared" si="1"/>
        <v>1</v>
      </c>
    </row>
    <row r="11" spans="1:26">
      <c r="C11" s="3" t="s">
        <v>15</v>
      </c>
      <c r="F11" s="4">
        <f t="shared" si="0"/>
        <v>0</v>
      </c>
      <c r="G11" s="14">
        <v>41077</v>
      </c>
      <c r="H11" s="14">
        <v>41077</v>
      </c>
      <c r="I11" s="6">
        <f t="shared" si="2"/>
        <v>0</v>
      </c>
      <c r="J11" s="14">
        <v>41077</v>
      </c>
      <c r="K11" s="14">
        <v>41077</v>
      </c>
      <c r="L11" s="3" t="s">
        <v>64</v>
      </c>
      <c r="N11" s="43">
        <f t="shared" si="1"/>
        <v>1</v>
      </c>
    </row>
    <row r="12" spans="1:26">
      <c r="C12" s="3" t="s">
        <v>16</v>
      </c>
      <c r="F12" s="4">
        <f t="shared" si="0"/>
        <v>1</v>
      </c>
      <c r="G12" s="14">
        <v>41077</v>
      </c>
      <c r="H12" s="14">
        <v>41078</v>
      </c>
      <c r="I12" s="6">
        <f t="shared" si="2"/>
        <v>1</v>
      </c>
      <c r="J12" s="14">
        <v>41077</v>
      </c>
      <c r="K12" s="14">
        <v>41078</v>
      </c>
      <c r="L12" s="3" t="s">
        <v>65</v>
      </c>
      <c r="N12" s="43">
        <f t="shared" si="1"/>
        <v>1</v>
      </c>
    </row>
    <row r="13" spans="1:26">
      <c r="C13" s="3" t="s">
        <v>17</v>
      </c>
      <c r="F13" s="4">
        <f t="shared" si="0"/>
        <v>0</v>
      </c>
      <c r="G13" s="14">
        <v>41076</v>
      </c>
      <c r="H13" s="14">
        <v>41076</v>
      </c>
      <c r="I13" s="6">
        <f t="shared" si="2"/>
        <v>0</v>
      </c>
      <c r="J13" s="14">
        <v>41076</v>
      </c>
      <c r="K13" s="14">
        <v>41076</v>
      </c>
      <c r="L13" s="3" t="s">
        <v>66</v>
      </c>
      <c r="N13" s="43">
        <f t="shared" si="1"/>
        <v>1</v>
      </c>
    </row>
    <row r="14" spans="1:26">
      <c r="B14" s="3" t="s">
        <v>20</v>
      </c>
      <c r="F14" s="4">
        <f t="shared" si="0"/>
        <v>0</v>
      </c>
      <c r="G14" s="14">
        <v>41079</v>
      </c>
      <c r="H14" s="14">
        <v>41079</v>
      </c>
      <c r="I14" s="6">
        <f t="shared" si="2"/>
        <v>0</v>
      </c>
      <c r="J14" s="14">
        <v>41079</v>
      </c>
      <c r="K14" s="14">
        <v>41079</v>
      </c>
      <c r="L14" s="3" t="s">
        <v>64</v>
      </c>
      <c r="N14" s="43">
        <f t="shared" si="1"/>
        <v>1</v>
      </c>
    </row>
    <row r="15" spans="1:26" s="7" customFormat="1">
      <c r="B15" s="9" t="s">
        <v>40</v>
      </c>
      <c r="F15" s="34"/>
      <c r="G15" s="21"/>
      <c r="N15" s="46">
        <f t="shared" si="1"/>
        <v>1</v>
      </c>
    </row>
    <row r="16" spans="1:26">
      <c r="A16" s="6"/>
      <c r="B16" s="6"/>
      <c r="C16" s="23" t="s">
        <v>41</v>
      </c>
      <c r="D16" s="6"/>
      <c r="E16" s="6"/>
      <c r="F16" s="4">
        <f t="shared" si="0"/>
        <v>0</v>
      </c>
      <c r="G16" s="14">
        <v>41080</v>
      </c>
      <c r="H16" s="14">
        <v>41080</v>
      </c>
      <c r="I16" s="6">
        <f t="shared" si="2"/>
        <v>0</v>
      </c>
      <c r="J16" s="14">
        <v>41080</v>
      </c>
      <c r="K16" s="14">
        <v>41080</v>
      </c>
      <c r="L16" s="3" t="s">
        <v>64</v>
      </c>
      <c r="N16" s="43">
        <f t="shared" si="1"/>
        <v>1</v>
      </c>
    </row>
    <row r="17" spans="1:15">
      <c r="A17" s="6"/>
      <c r="B17" s="6"/>
      <c r="C17" s="6"/>
      <c r="D17" s="6"/>
      <c r="E17" s="6"/>
      <c r="F17" s="15"/>
      <c r="N17" s="43">
        <f t="shared" si="1"/>
        <v>1</v>
      </c>
    </row>
    <row r="18" spans="1:15" s="13" customFormat="1" ht="15">
      <c r="A18" s="12" t="s">
        <v>8</v>
      </c>
      <c r="F18" s="13">
        <f>H18-G18</f>
        <v>16</v>
      </c>
      <c r="G18" s="17">
        <v>41080</v>
      </c>
      <c r="H18" s="17">
        <v>41096</v>
      </c>
      <c r="I18" s="13">
        <f>K18-J18</f>
        <v>16</v>
      </c>
      <c r="J18" s="17">
        <v>41080</v>
      </c>
      <c r="K18" s="17">
        <v>41096</v>
      </c>
      <c r="N18" s="47">
        <f t="shared" si="1"/>
        <v>1</v>
      </c>
    </row>
    <row r="19" spans="1:15" s="29" customFormat="1" ht="12.75" customHeight="1">
      <c r="A19" s="25"/>
      <c r="B19" s="30" t="s">
        <v>88</v>
      </c>
      <c r="F19" s="30">
        <f>H19-G19</f>
        <v>0</v>
      </c>
      <c r="G19" s="31">
        <v>41080</v>
      </c>
      <c r="H19" s="31">
        <v>41080</v>
      </c>
      <c r="I19" s="30">
        <f t="shared" ref="I19:I25" si="3">K19-J19</f>
        <v>0</v>
      </c>
      <c r="J19" s="31">
        <v>41080</v>
      </c>
      <c r="K19" s="31">
        <v>41080</v>
      </c>
      <c r="L19" s="30" t="s">
        <v>64</v>
      </c>
      <c r="N19" s="48">
        <f t="shared" si="1"/>
        <v>1</v>
      </c>
    </row>
    <row r="20" spans="1:15" s="5" customFormat="1">
      <c r="B20" s="8" t="s">
        <v>21</v>
      </c>
      <c r="F20" s="28">
        <f t="shared" ref="F20:F48" si="4">H20-G20</f>
        <v>16</v>
      </c>
      <c r="G20" s="32">
        <v>41080</v>
      </c>
      <c r="H20" s="32">
        <v>41096</v>
      </c>
      <c r="I20" s="28">
        <f t="shared" si="3"/>
        <v>16</v>
      </c>
      <c r="J20" s="16">
        <v>41080</v>
      </c>
      <c r="K20" s="16">
        <v>41096</v>
      </c>
      <c r="N20" s="45">
        <f t="shared" si="1"/>
        <v>1</v>
      </c>
    </row>
    <row r="21" spans="1:15">
      <c r="A21" s="6"/>
      <c r="C21" s="6" t="s">
        <v>22</v>
      </c>
      <c r="D21" s="6"/>
      <c r="E21" s="6"/>
      <c r="F21" s="30">
        <f t="shared" si="4"/>
        <v>2</v>
      </c>
      <c r="G21" s="31">
        <v>41080</v>
      </c>
      <c r="H21" s="31">
        <v>41082</v>
      </c>
      <c r="I21" s="30">
        <f t="shared" si="3"/>
        <v>6</v>
      </c>
      <c r="J21" s="14">
        <v>41080</v>
      </c>
      <c r="K21" s="14">
        <v>41086</v>
      </c>
      <c r="L21" s="3" t="s">
        <v>70</v>
      </c>
      <c r="M21" s="3" t="s">
        <v>76</v>
      </c>
      <c r="N21" s="43">
        <f t="shared" si="1"/>
        <v>3</v>
      </c>
      <c r="O21" s="3" t="s">
        <v>79</v>
      </c>
    </row>
    <row r="22" spans="1:15">
      <c r="C22" s="3" t="s">
        <v>19</v>
      </c>
      <c r="F22" s="30">
        <f t="shared" si="4"/>
        <v>0</v>
      </c>
      <c r="G22" s="31">
        <v>41086</v>
      </c>
      <c r="H22" s="31">
        <v>41086</v>
      </c>
      <c r="I22" s="30">
        <f t="shared" si="3"/>
        <v>0</v>
      </c>
      <c r="J22" s="14">
        <v>41088</v>
      </c>
      <c r="K22" s="14">
        <v>41088</v>
      </c>
      <c r="L22" s="3" t="s">
        <v>66</v>
      </c>
      <c r="M22" s="3" t="s">
        <v>77</v>
      </c>
      <c r="N22" s="43">
        <f t="shared" si="1"/>
        <v>1</v>
      </c>
      <c r="O22" s="3" t="s">
        <v>98</v>
      </c>
    </row>
    <row r="23" spans="1:15">
      <c r="A23" s="6"/>
      <c r="C23" s="6" t="s">
        <v>75</v>
      </c>
      <c r="D23" s="6"/>
      <c r="E23" s="6"/>
      <c r="F23" s="30">
        <f>H23-G23</f>
        <v>9</v>
      </c>
      <c r="G23" s="31">
        <v>41087</v>
      </c>
      <c r="H23" s="31">
        <v>41096</v>
      </c>
      <c r="I23" s="30">
        <f t="shared" si="3"/>
        <v>9</v>
      </c>
      <c r="J23" s="14">
        <v>41087</v>
      </c>
      <c r="K23" s="14">
        <v>41096</v>
      </c>
      <c r="L23" s="3" t="s">
        <v>70</v>
      </c>
      <c r="M23" s="3" t="s">
        <v>76</v>
      </c>
      <c r="N23" s="43">
        <f t="shared" si="1"/>
        <v>1</v>
      </c>
    </row>
    <row r="24" spans="1:15">
      <c r="C24" s="3" t="s">
        <v>81</v>
      </c>
      <c r="F24" s="30">
        <f t="shared" si="4"/>
        <v>0</v>
      </c>
      <c r="G24" s="14">
        <v>41088</v>
      </c>
      <c r="H24" s="14">
        <v>41088</v>
      </c>
      <c r="I24" s="30">
        <f t="shared" si="3"/>
        <v>0</v>
      </c>
      <c r="J24" s="14">
        <v>41088</v>
      </c>
      <c r="K24" s="14">
        <v>41088</v>
      </c>
      <c r="L24" s="3" t="s">
        <v>66</v>
      </c>
      <c r="M24" s="3" t="s">
        <v>77</v>
      </c>
      <c r="N24" s="43">
        <f t="shared" si="1"/>
        <v>1</v>
      </c>
    </row>
    <row r="25" spans="1:15">
      <c r="C25" s="3" t="s">
        <v>80</v>
      </c>
      <c r="F25" s="30">
        <f t="shared" si="4"/>
        <v>0</v>
      </c>
      <c r="G25" s="14">
        <v>41091</v>
      </c>
      <c r="H25" s="14">
        <v>41091</v>
      </c>
      <c r="I25" s="30">
        <f t="shared" si="3"/>
        <v>0</v>
      </c>
      <c r="J25" s="14">
        <v>41091</v>
      </c>
      <c r="K25" s="14">
        <v>41091</v>
      </c>
      <c r="L25" s="3" t="s">
        <v>66</v>
      </c>
      <c r="M25" s="3" t="s">
        <v>77</v>
      </c>
      <c r="N25" s="43">
        <f t="shared" si="1"/>
        <v>1</v>
      </c>
    </row>
    <row r="26" spans="1:15">
      <c r="F26" s="30"/>
      <c r="G26" s="14"/>
      <c r="H26" s="14"/>
      <c r="J26" s="14"/>
      <c r="K26" s="14"/>
      <c r="N26" s="43">
        <f t="shared" si="1"/>
        <v>1</v>
      </c>
    </row>
    <row r="27" spans="1:15" s="13" customFormat="1" ht="15">
      <c r="A27" s="12" t="s">
        <v>29</v>
      </c>
      <c r="F27" s="13">
        <f>H27-G27</f>
        <v>24</v>
      </c>
      <c r="G27" s="17">
        <v>41097</v>
      </c>
      <c r="H27" s="17">
        <v>41121</v>
      </c>
      <c r="I27" s="13">
        <f>K27-J27</f>
        <v>32</v>
      </c>
      <c r="J27" s="17">
        <v>41097</v>
      </c>
      <c r="K27" s="17">
        <v>41129</v>
      </c>
      <c r="N27" s="47">
        <f t="shared" si="1"/>
        <v>1.3333333333333333</v>
      </c>
    </row>
    <row r="28" spans="1:15" s="29" customFormat="1">
      <c r="B28" s="30" t="s">
        <v>32</v>
      </c>
      <c r="C28" s="30"/>
      <c r="F28" s="30">
        <f>H28-G28</f>
        <v>0</v>
      </c>
      <c r="G28" s="31">
        <v>41097</v>
      </c>
      <c r="H28" s="31">
        <v>41097</v>
      </c>
      <c r="I28" s="6">
        <f t="shared" ref="I28:I40" si="5">K28-J28</f>
        <v>0</v>
      </c>
      <c r="J28" s="40">
        <v>41097</v>
      </c>
      <c r="K28" s="40">
        <v>41097</v>
      </c>
      <c r="L28" s="6" t="s">
        <v>64</v>
      </c>
      <c r="N28" s="49">
        <f t="shared" si="1"/>
        <v>1</v>
      </c>
    </row>
    <row r="29" spans="1:15" s="29" customFormat="1">
      <c r="B29" s="30"/>
      <c r="C29" s="30" t="s">
        <v>106</v>
      </c>
      <c r="F29" s="30">
        <f>H29-G29</f>
        <v>2</v>
      </c>
      <c r="G29" s="31">
        <v>41097</v>
      </c>
      <c r="H29" s="31">
        <v>41099</v>
      </c>
      <c r="I29" s="6">
        <f t="shared" si="5"/>
        <v>2</v>
      </c>
      <c r="J29" s="31">
        <v>41097</v>
      </c>
      <c r="K29" s="31">
        <v>41099</v>
      </c>
      <c r="L29" s="30" t="s">
        <v>70</v>
      </c>
      <c r="M29" s="30" t="s">
        <v>76</v>
      </c>
      <c r="N29" s="49">
        <f t="shared" si="1"/>
        <v>1</v>
      </c>
    </row>
    <row r="30" spans="1:15" s="5" customFormat="1">
      <c r="B30" s="36" t="s">
        <v>121</v>
      </c>
      <c r="F30" s="28">
        <f t="shared" si="4"/>
        <v>4</v>
      </c>
      <c r="G30" s="16">
        <v>41098</v>
      </c>
      <c r="H30" s="16">
        <v>41102</v>
      </c>
      <c r="I30" s="5">
        <f t="shared" si="5"/>
        <v>25</v>
      </c>
      <c r="J30" s="16">
        <v>41104</v>
      </c>
      <c r="K30" s="16">
        <v>41129</v>
      </c>
      <c r="N30" s="45">
        <f t="shared" si="1"/>
        <v>6.25</v>
      </c>
      <c r="O30" s="5" t="s">
        <v>126</v>
      </c>
    </row>
    <row r="31" spans="1:15">
      <c r="C31" s="3" t="s">
        <v>82</v>
      </c>
      <c r="F31" s="3">
        <f t="shared" si="4"/>
        <v>2</v>
      </c>
      <c r="G31" s="14">
        <v>41098</v>
      </c>
      <c r="H31" s="14">
        <v>41100</v>
      </c>
      <c r="I31" s="3">
        <f t="shared" si="5"/>
        <v>2</v>
      </c>
      <c r="J31" s="14">
        <v>41127</v>
      </c>
      <c r="K31" s="14">
        <v>41129</v>
      </c>
      <c r="L31" s="3" t="s">
        <v>66</v>
      </c>
      <c r="M31" s="3" t="s">
        <v>64</v>
      </c>
      <c r="N31" s="43">
        <f t="shared" si="1"/>
        <v>1</v>
      </c>
    </row>
    <row r="32" spans="1:15">
      <c r="B32" s="6"/>
      <c r="C32" s="6" t="s">
        <v>23</v>
      </c>
      <c r="F32" s="30">
        <f t="shared" si="4"/>
        <v>3</v>
      </c>
      <c r="G32" s="14">
        <v>41098</v>
      </c>
      <c r="H32" s="14">
        <v>41101</v>
      </c>
      <c r="I32" s="3">
        <f t="shared" si="5"/>
        <v>6</v>
      </c>
      <c r="J32" s="14">
        <v>41121</v>
      </c>
      <c r="K32" s="14">
        <v>41127</v>
      </c>
      <c r="L32" s="3" t="s">
        <v>108</v>
      </c>
      <c r="N32" s="43">
        <f t="shared" si="1"/>
        <v>2</v>
      </c>
      <c r="O32" s="3" t="s">
        <v>125</v>
      </c>
    </row>
    <row r="33" spans="1:15">
      <c r="B33" s="6"/>
      <c r="C33" s="6" t="s">
        <v>24</v>
      </c>
      <c r="F33" s="30">
        <f t="shared" si="4"/>
        <v>3</v>
      </c>
      <c r="G33" s="14">
        <v>41098</v>
      </c>
      <c r="H33" s="14">
        <v>41101</v>
      </c>
      <c r="I33" s="3">
        <f t="shared" si="5"/>
        <v>6</v>
      </c>
      <c r="J33" s="14">
        <v>41121</v>
      </c>
      <c r="K33" s="14">
        <v>41127</v>
      </c>
      <c r="L33" s="3" t="s">
        <v>108</v>
      </c>
      <c r="N33" s="43">
        <f t="shared" si="1"/>
        <v>2</v>
      </c>
      <c r="O33" s="3" t="s">
        <v>107</v>
      </c>
    </row>
    <row r="34" spans="1:15">
      <c r="C34" s="3" t="s">
        <v>123</v>
      </c>
      <c r="F34" s="3">
        <f t="shared" si="4"/>
        <v>4</v>
      </c>
      <c r="G34" s="14">
        <v>41098</v>
      </c>
      <c r="H34" s="14">
        <v>41102</v>
      </c>
      <c r="I34" s="3">
        <f t="shared" si="5"/>
        <v>4</v>
      </c>
      <c r="J34" s="14">
        <v>41104</v>
      </c>
      <c r="K34" s="14">
        <v>41108</v>
      </c>
      <c r="L34" s="3" t="s">
        <v>110</v>
      </c>
      <c r="N34" s="43">
        <f t="shared" si="1"/>
        <v>1</v>
      </c>
    </row>
    <row r="35" spans="1:15">
      <c r="B35" s="6"/>
      <c r="C35" s="6" t="s">
        <v>26</v>
      </c>
      <c r="F35" s="30">
        <f t="shared" si="4"/>
        <v>0</v>
      </c>
      <c r="G35" s="14">
        <v>41102</v>
      </c>
      <c r="H35" s="14">
        <v>41102</v>
      </c>
      <c r="I35" s="3">
        <f t="shared" si="5"/>
        <v>2</v>
      </c>
      <c r="J35" s="14">
        <v>41127</v>
      </c>
      <c r="K35" s="14">
        <v>41129</v>
      </c>
      <c r="L35" s="3" t="s">
        <v>108</v>
      </c>
      <c r="N35" s="43">
        <f t="shared" si="1"/>
        <v>1</v>
      </c>
    </row>
    <row r="36" spans="1:15" s="28" customFormat="1">
      <c r="B36" s="8" t="s">
        <v>114</v>
      </c>
      <c r="F36" s="28">
        <f t="shared" si="4"/>
        <v>19</v>
      </c>
      <c r="G36" s="32">
        <v>41102</v>
      </c>
      <c r="H36" s="32">
        <v>41121</v>
      </c>
      <c r="I36" s="28">
        <f t="shared" si="5"/>
        <v>16</v>
      </c>
      <c r="J36" s="32">
        <v>41114</v>
      </c>
      <c r="K36" s="32">
        <v>41130</v>
      </c>
      <c r="N36" s="50">
        <f t="shared" si="1"/>
        <v>0.84210526315789469</v>
      </c>
    </row>
    <row r="37" spans="1:15">
      <c r="C37" s="3" t="s">
        <v>84</v>
      </c>
      <c r="F37" s="3">
        <f>H37-G37</f>
        <v>0</v>
      </c>
      <c r="G37" s="14">
        <v>41102</v>
      </c>
      <c r="H37" s="14">
        <v>41102</v>
      </c>
      <c r="I37" s="3">
        <f>K37-J37</f>
        <v>9</v>
      </c>
      <c r="J37" s="14">
        <v>41114</v>
      </c>
      <c r="K37" s="14">
        <v>41123</v>
      </c>
      <c r="L37" s="3" t="s">
        <v>112</v>
      </c>
      <c r="N37" s="43">
        <f t="shared" si="1"/>
        <v>1</v>
      </c>
    </row>
    <row r="38" spans="1:15">
      <c r="C38" s="3" t="s">
        <v>116</v>
      </c>
      <c r="F38" s="3">
        <f t="shared" si="4"/>
        <v>14</v>
      </c>
      <c r="G38" s="14">
        <v>41102</v>
      </c>
      <c r="H38" s="14">
        <v>41116</v>
      </c>
      <c r="I38" s="3">
        <f t="shared" si="5"/>
        <v>9</v>
      </c>
      <c r="J38" s="14">
        <v>41114</v>
      </c>
      <c r="K38" s="14">
        <v>41123</v>
      </c>
      <c r="L38" s="3" t="s">
        <v>112</v>
      </c>
      <c r="N38" s="43">
        <f t="shared" si="1"/>
        <v>0.6428571428571429</v>
      </c>
    </row>
    <row r="39" spans="1:15">
      <c r="C39" s="3" t="s">
        <v>83</v>
      </c>
      <c r="F39" s="3">
        <f t="shared" si="4"/>
        <v>14</v>
      </c>
      <c r="G39" s="14">
        <v>41102</v>
      </c>
      <c r="H39" s="14">
        <v>41116</v>
      </c>
      <c r="I39" s="3">
        <f>K39-J39</f>
        <v>0</v>
      </c>
      <c r="L39" s="3" t="s">
        <v>112</v>
      </c>
      <c r="N39" s="43">
        <f t="shared" si="1"/>
        <v>0</v>
      </c>
      <c r="O39" s="3" t="s">
        <v>120</v>
      </c>
    </row>
    <row r="40" spans="1:15">
      <c r="C40" s="3" t="s">
        <v>26</v>
      </c>
      <c r="F40" s="3">
        <f t="shared" si="4"/>
        <v>1</v>
      </c>
      <c r="G40" s="14">
        <v>41117</v>
      </c>
      <c r="H40" s="14">
        <v>41118</v>
      </c>
      <c r="I40" s="3">
        <f t="shared" si="5"/>
        <v>1</v>
      </c>
      <c r="J40" s="14">
        <v>41124</v>
      </c>
      <c r="K40" s="14">
        <v>41125</v>
      </c>
      <c r="L40" s="3" t="s">
        <v>112</v>
      </c>
      <c r="N40" s="43">
        <f t="shared" si="1"/>
        <v>1</v>
      </c>
    </row>
    <row r="41" spans="1:15">
      <c r="B41" s="6" t="s">
        <v>124</v>
      </c>
      <c r="C41" s="6"/>
      <c r="F41" s="30">
        <f t="shared" si="4"/>
        <v>3</v>
      </c>
      <c r="G41" s="14">
        <v>41118</v>
      </c>
      <c r="H41" s="14">
        <v>41121</v>
      </c>
      <c r="I41" s="3">
        <f>K41-J41</f>
        <v>2</v>
      </c>
      <c r="J41" s="14">
        <v>41128</v>
      </c>
      <c r="K41" s="14">
        <v>41130</v>
      </c>
      <c r="L41" s="3" t="s">
        <v>71</v>
      </c>
      <c r="N41" s="43">
        <f t="shared" si="1"/>
        <v>0.66666666666666663</v>
      </c>
    </row>
    <row r="42" spans="1:15" s="13" customFormat="1" ht="15">
      <c r="A42" s="12" t="s">
        <v>42</v>
      </c>
      <c r="F42" s="13">
        <f>H42-G42</f>
        <v>19</v>
      </c>
      <c r="G42" s="17">
        <v>41122</v>
      </c>
      <c r="H42" s="17">
        <v>41141</v>
      </c>
      <c r="I42" s="13">
        <f t="shared" ref="I42" si="6">K42-J42</f>
        <v>11</v>
      </c>
      <c r="J42" s="17">
        <v>41130</v>
      </c>
      <c r="K42" s="17">
        <v>41141</v>
      </c>
      <c r="N42" s="47">
        <f t="shared" si="1"/>
        <v>0.57894736842105265</v>
      </c>
    </row>
    <row r="43" spans="1:15" s="29" customFormat="1" ht="12.75" customHeight="1">
      <c r="B43" s="30" t="s">
        <v>68</v>
      </c>
      <c r="C43" s="30"/>
      <c r="D43" s="30"/>
      <c r="E43" s="30"/>
      <c r="F43" s="30">
        <f>H43-G43</f>
        <v>0</v>
      </c>
      <c r="G43" s="31">
        <v>41122</v>
      </c>
      <c r="H43" s="31">
        <v>41122</v>
      </c>
      <c r="I43" s="30">
        <f>K43-J43</f>
        <v>0</v>
      </c>
      <c r="J43" s="14">
        <v>41130</v>
      </c>
      <c r="K43" s="14">
        <v>41130</v>
      </c>
      <c r="L43" s="30" t="s">
        <v>64</v>
      </c>
      <c r="N43" s="53">
        <f>IF(F43=0,1,I43/F43)</f>
        <v>1</v>
      </c>
    </row>
    <row r="44" spans="1:15">
      <c r="B44" s="3" t="s">
        <v>86</v>
      </c>
      <c r="F44" s="30">
        <f>H44-G44</f>
        <v>11</v>
      </c>
      <c r="G44" s="14">
        <v>41122</v>
      </c>
      <c r="H44" s="14">
        <v>41133</v>
      </c>
      <c r="I44" s="3">
        <f>K44-J44</f>
        <v>3</v>
      </c>
      <c r="J44" s="14">
        <v>41131</v>
      </c>
      <c r="K44" s="14">
        <v>41134</v>
      </c>
      <c r="L44" s="3" t="s">
        <v>71</v>
      </c>
      <c r="M44" s="3" t="s">
        <v>70</v>
      </c>
      <c r="N44" s="43">
        <f t="shared" si="1"/>
        <v>0.27272727272727271</v>
      </c>
    </row>
    <row r="45" spans="1:15">
      <c r="B45" s="3" t="s">
        <v>46</v>
      </c>
      <c r="F45" s="30">
        <f t="shared" si="4"/>
        <v>7</v>
      </c>
      <c r="G45" s="14">
        <v>41122</v>
      </c>
      <c r="H45" s="14">
        <v>41129</v>
      </c>
      <c r="I45" s="3">
        <f>K45-J45</f>
        <v>4</v>
      </c>
      <c r="J45" s="14">
        <v>41130</v>
      </c>
      <c r="K45" s="14">
        <v>41134</v>
      </c>
      <c r="L45" s="3" t="s">
        <v>65</v>
      </c>
      <c r="M45" s="3" t="s">
        <v>66</v>
      </c>
      <c r="N45" s="43">
        <f t="shared" si="1"/>
        <v>0.5714285714285714</v>
      </c>
    </row>
    <row r="46" spans="1:15" s="7" customFormat="1">
      <c r="B46" s="9" t="s">
        <v>27</v>
      </c>
      <c r="F46" s="22"/>
      <c r="N46" s="46">
        <f t="shared" si="1"/>
        <v>1</v>
      </c>
    </row>
    <row r="47" spans="1:15">
      <c r="B47" s="24" t="s">
        <v>28</v>
      </c>
      <c r="F47" s="30">
        <f t="shared" si="4"/>
        <v>0</v>
      </c>
      <c r="G47" s="14">
        <v>41135</v>
      </c>
      <c r="H47" s="14">
        <v>41135</v>
      </c>
      <c r="I47" s="3">
        <f t="shared" ref="I47" si="7">K47-J47</f>
        <v>0</v>
      </c>
      <c r="J47" s="14">
        <v>41135</v>
      </c>
      <c r="K47" s="14">
        <v>41135</v>
      </c>
      <c r="L47" s="3" t="s">
        <v>64</v>
      </c>
      <c r="N47" s="43">
        <f t="shared" si="1"/>
        <v>1</v>
      </c>
    </row>
    <row r="48" spans="1:15">
      <c r="B48" s="24" t="s">
        <v>31</v>
      </c>
      <c r="F48" s="30">
        <f t="shared" si="4"/>
        <v>0</v>
      </c>
      <c r="G48" s="14">
        <v>41141</v>
      </c>
      <c r="H48" s="14">
        <v>41141</v>
      </c>
    </row>
    <row r="49" spans="1:14" s="13" customFormat="1" ht="15">
      <c r="A49" s="12" t="s">
        <v>48</v>
      </c>
      <c r="F49" s="13">
        <f>H49-G49</f>
        <v>19</v>
      </c>
      <c r="G49" s="17">
        <v>41142</v>
      </c>
      <c r="H49" s="17">
        <v>41161</v>
      </c>
      <c r="N49" s="47"/>
    </row>
    <row r="50" spans="1:14" s="30" customFormat="1" ht="12.75" customHeight="1">
      <c r="A50" s="35"/>
      <c r="B50" s="30" t="s">
        <v>61</v>
      </c>
      <c r="F50" s="30">
        <f>H50-G50</f>
        <v>0</v>
      </c>
      <c r="G50" s="31">
        <v>41142</v>
      </c>
      <c r="H50" s="31">
        <v>41142</v>
      </c>
      <c r="N50" s="49"/>
    </row>
    <row r="51" spans="1:14" s="5" customFormat="1">
      <c r="B51" s="8" t="s">
        <v>115</v>
      </c>
      <c r="F51" s="5">
        <f>H51-G51</f>
        <v>14</v>
      </c>
      <c r="G51" s="16">
        <v>41142</v>
      </c>
      <c r="H51" s="16">
        <v>41156</v>
      </c>
      <c r="N51" s="45"/>
    </row>
    <row r="52" spans="1:14">
      <c r="C52" s="3" t="s">
        <v>25</v>
      </c>
      <c r="F52" s="3">
        <f t="shared" ref="F52:F67" si="8">H52-G52</f>
        <v>5</v>
      </c>
      <c r="G52" s="14">
        <v>41142</v>
      </c>
      <c r="H52" s="14">
        <v>41147</v>
      </c>
    </row>
    <row r="53" spans="1:14">
      <c r="C53" s="3" t="s">
        <v>127</v>
      </c>
      <c r="F53" s="3">
        <f>H53-G53</f>
        <v>5</v>
      </c>
      <c r="G53" s="14">
        <v>41142</v>
      </c>
      <c r="H53" s="14">
        <v>41147</v>
      </c>
    </row>
    <row r="54" spans="1:14">
      <c r="C54" s="3" t="s">
        <v>128</v>
      </c>
      <c r="F54" s="3">
        <f>H54-G54</f>
        <v>5</v>
      </c>
      <c r="G54" s="14">
        <v>41142</v>
      </c>
      <c r="H54" s="14">
        <v>41147</v>
      </c>
    </row>
    <row r="55" spans="1:14">
      <c r="C55" s="3" t="s">
        <v>117</v>
      </c>
      <c r="F55" s="3">
        <f t="shared" si="8"/>
        <v>5</v>
      </c>
      <c r="G55" s="14">
        <v>41142</v>
      </c>
      <c r="H55" s="14">
        <v>41147</v>
      </c>
    </row>
    <row r="56" spans="1:14">
      <c r="C56" s="3" t="s">
        <v>119</v>
      </c>
      <c r="F56" s="3">
        <f t="shared" si="8"/>
        <v>2</v>
      </c>
      <c r="G56" s="14">
        <v>41147</v>
      </c>
      <c r="H56" s="14">
        <v>41149</v>
      </c>
    </row>
    <row r="57" spans="1:14">
      <c r="C57" s="3" t="s">
        <v>118</v>
      </c>
      <c r="F57" s="3">
        <f t="shared" si="8"/>
        <v>6</v>
      </c>
      <c r="G57" s="14">
        <v>41148</v>
      </c>
      <c r="H57" s="14">
        <v>41154</v>
      </c>
    </row>
    <row r="58" spans="1:14">
      <c r="C58" s="3" t="s">
        <v>26</v>
      </c>
      <c r="F58" s="3">
        <f t="shared" si="8"/>
        <v>2</v>
      </c>
      <c r="G58" s="14">
        <v>41154</v>
      </c>
      <c r="H58" s="14">
        <v>41156</v>
      </c>
      <c r="J58" s="14"/>
    </row>
    <row r="59" spans="1:14" s="5" customFormat="1">
      <c r="B59" s="8" t="s">
        <v>37</v>
      </c>
      <c r="F59" s="5">
        <f t="shared" si="8"/>
        <v>14</v>
      </c>
      <c r="G59" s="16">
        <v>41142</v>
      </c>
      <c r="H59" s="16">
        <v>41156</v>
      </c>
      <c r="N59" s="45"/>
    </row>
    <row r="60" spans="1:14">
      <c r="C60" s="3" t="s">
        <v>38</v>
      </c>
      <c r="F60" s="3">
        <f t="shared" si="8"/>
        <v>12</v>
      </c>
      <c r="G60" s="14">
        <v>41142</v>
      </c>
      <c r="H60" s="14">
        <v>41154</v>
      </c>
    </row>
    <row r="61" spans="1:14">
      <c r="C61" s="3" t="s">
        <v>39</v>
      </c>
      <c r="F61" s="3">
        <f t="shared" si="8"/>
        <v>12</v>
      </c>
      <c r="G61" s="14">
        <v>41142</v>
      </c>
      <c r="H61" s="14">
        <v>41154</v>
      </c>
    </row>
    <row r="62" spans="1:14">
      <c r="C62" s="3" t="s">
        <v>26</v>
      </c>
      <c r="F62" s="3">
        <f t="shared" si="8"/>
        <v>2</v>
      </c>
      <c r="G62" s="14">
        <v>41154</v>
      </c>
      <c r="H62" s="14">
        <v>41156</v>
      </c>
    </row>
    <row r="63" spans="1:14">
      <c r="B63" s="6" t="s">
        <v>124</v>
      </c>
      <c r="F63" s="3">
        <f t="shared" si="8"/>
        <v>0</v>
      </c>
      <c r="G63" s="14">
        <v>41156</v>
      </c>
      <c r="H63" s="14">
        <v>41156</v>
      </c>
    </row>
    <row r="64" spans="1:14">
      <c r="B64" s="3" t="s">
        <v>86</v>
      </c>
      <c r="F64" s="3">
        <f t="shared" si="8"/>
        <v>4</v>
      </c>
      <c r="G64" s="14">
        <v>41157</v>
      </c>
      <c r="H64" s="14">
        <v>41161</v>
      </c>
    </row>
    <row r="65" spans="1:14" s="13" customFormat="1" ht="15">
      <c r="A65" s="12" t="s">
        <v>55</v>
      </c>
      <c r="F65" s="13">
        <f t="shared" si="8"/>
        <v>25</v>
      </c>
      <c r="G65" s="17">
        <v>41162</v>
      </c>
      <c r="H65" s="17">
        <v>41187</v>
      </c>
      <c r="N65" s="47"/>
    </row>
    <row r="66" spans="1:14" s="30" customFormat="1" ht="12.75" customHeight="1">
      <c r="A66" s="35"/>
      <c r="B66" s="30" t="s">
        <v>62</v>
      </c>
      <c r="F66" s="30">
        <f t="shared" si="8"/>
        <v>0</v>
      </c>
      <c r="G66" s="31">
        <v>41162</v>
      </c>
      <c r="H66" s="31">
        <v>41162</v>
      </c>
      <c r="N66" s="49"/>
    </row>
    <row r="67" spans="1:14" s="5" customFormat="1">
      <c r="B67" s="8" t="s">
        <v>49</v>
      </c>
      <c r="F67" s="5">
        <f t="shared" si="8"/>
        <v>8</v>
      </c>
      <c r="G67" s="16">
        <v>41162</v>
      </c>
      <c r="H67" s="16">
        <v>41170</v>
      </c>
      <c r="N67" s="45"/>
    </row>
    <row r="68" spans="1:14">
      <c r="C68" s="3" t="s">
        <v>33</v>
      </c>
      <c r="F68" s="3">
        <f>H68-G68</f>
        <v>7</v>
      </c>
      <c r="G68" s="14">
        <v>41162</v>
      </c>
      <c r="H68" s="14">
        <v>41169</v>
      </c>
    </row>
    <row r="69" spans="1:14">
      <c r="C69" s="3" t="s">
        <v>36</v>
      </c>
      <c r="F69" s="3">
        <f>H69-G69</f>
        <v>7</v>
      </c>
      <c r="G69" s="14">
        <v>41162</v>
      </c>
      <c r="H69" s="14">
        <v>41169</v>
      </c>
    </row>
    <row r="70" spans="1:14">
      <c r="C70" s="3" t="s">
        <v>26</v>
      </c>
      <c r="F70" s="3">
        <f t="shared" ref="F70" si="9">H70-G70</f>
        <v>0</v>
      </c>
      <c r="G70" s="14">
        <v>41170</v>
      </c>
      <c r="H70" s="14">
        <v>41170</v>
      </c>
    </row>
    <row r="71" spans="1:14">
      <c r="B71" s="3" t="s">
        <v>47</v>
      </c>
      <c r="F71" s="6">
        <f>H71-G71</f>
        <v>6</v>
      </c>
      <c r="G71" s="14">
        <v>41169</v>
      </c>
      <c r="H71" s="14">
        <v>41175</v>
      </c>
    </row>
    <row r="72" spans="1:14">
      <c r="B72" s="6" t="s">
        <v>124</v>
      </c>
      <c r="F72" s="3">
        <f>H72-G72</f>
        <v>3</v>
      </c>
      <c r="G72" s="14">
        <v>41170</v>
      </c>
      <c r="H72" s="14">
        <v>41173</v>
      </c>
    </row>
    <row r="73" spans="1:14">
      <c r="B73" s="3" t="s">
        <v>86</v>
      </c>
      <c r="F73" s="3">
        <f>H73-G73</f>
        <v>3</v>
      </c>
      <c r="G73" s="14">
        <v>41173</v>
      </c>
      <c r="H73" s="14">
        <v>41176</v>
      </c>
    </row>
    <row r="74" spans="1:14">
      <c r="B74" s="3" t="s">
        <v>45</v>
      </c>
      <c r="F74" s="3">
        <f>H74-G74</f>
        <v>7</v>
      </c>
      <c r="G74" s="14">
        <v>41174</v>
      </c>
      <c r="H74" s="14">
        <v>41181</v>
      </c>
    </row>
    <row r="75" spans="1:14" s="22" customFormat="1">
      <c r="B75" s="27" t="s">
        <v>27</v>
      </c>
      <c r="F75" s="7"/>
      <c r="N75" s="51"/>
    </row>
    <row r="76" spans="1:14">
      <c r="B76" s="24" t="s">
        <v>44</v>
      </c>
      <c r="F76" s="3">
        <f t="shared" ref="F76:F77" si="10">H76-G76</f>
        <v>3</v>
      </c>
      <c r="G76" s="14">
        <v>41177</v>
      </c>
      <c r="H76" s="14">
        <v>41180</v>
      </c>
    </row>
    <row r="77" spans="1:14">
      <c r="B77" s="24" t="s">
        <v>43</v>
      </c>
      <c r="F77" s="6">
        <f t="shared" si="10"/>
        <v>4</v>
      </c>
      <c r="G77" s="14">
        <v>41183</v>
      </c>
      <c r="H77" s="14">
        <v>41187</v>
      </c>
      <c r="J77" s="14"/>
    </row>
    <row r="78" spans="1:14">
      <c r="F78" s="6"/>
      <c r="G78" s="14"/>
      <c r="H78" s="14"/>
      <c r="J78" s="14"/>
    </row>
    <row r="79" spans="1:14" s="11" customFormat="1" ht="15">
      <c r="A79" s="12" t="s">
        <v>63</v>
      </c>
      <c r="F79" s="13">
        <f>H79-G79</f>
        <v>30</v>
      </c>
      <c r="G79" s="17">
        <v>41188</v>
      </c>
      <c r="H79" s="17">
        <v>41218</v>
      </c>
      <c r="J79" s="18"/>
      <c r="N79" s="52"/>
    </row>
    <row r="80" spans="1:14">
      <c r="B80" s="3" t="s">
        <v>62</v>
      </c>
      <c r="F80" s="3">
        <f>H80-G80</f>
        <v>1</v>
      </c>
      <c r="G80" s="14">
        <v>41188</v>
      </c>
      <c r="H80" s="14">
        <v>41189</v>
      </c>
    </row>
    <row r="81" spans="2:14" s="5" customFormat="1">
      <c r="B81" s="8" t="s">
        <v>50</v>
      </c>
      <c r="F81" s="28">
        <f>H81-G81</f>
        <v>16</v>
      </c>
      <c r="G81" s="16">
        <v>41190</v>
      </c>
      <c r="H81" s="16">
        <v>41206</v>
      </c>
      <c r="J81" s="16"/>
      <c r="N81" s="45"/>
    </row>
    <row r="82" spans="2:14">
      <c r="C82" s="3" t="s">
        <v>34</v>
      </c>
      <c r="F82" s="3">
        <f>H82-G82</f>
        <v>13</v>
      </c>
      <c r="G82" s="14">
        <v>41190</v>
      </c>
      <c r="H82" s="14">
        <v>41203</v>
      </c>
      <c r="I82" s="14"/>
      <c r="J82" s="14"/>
      <c r="K82" s="14"/>
    </row>
    <row r="83" spans="2:14">
      <c r="C83" s="3" t="s">
        <v>35</v>
      </c>
      <c r="F83" s="3">
        <f>H83-G83</f>
        <v>7</v>
      </c>
      <c r="G83" s="14">
        <v>41190</v>
      </c>
      <c r="H83" s="14">
        <v>41197</v>
      </c>
    </row>
    <row r="84" spans="2:14">
      <c r="C84" s="3" t="s">
        <v>26</v>
      </c>
      <c r="F84" s="3">
        <f t="shared" ref="F84:F106" si="11">H84-G84</f>
        <v>2</v>
      </c>
      <c r="G84" s="14">
        <v>41204</v>
      </c>
      <c r="H84" s="14">
        <v>41206</v>
      </c>
    </row>
    <row r="85" spans="2:14" s="5" customFormat="1">
      <c r="B85" s="8" t="s">
        <v>54</v>
      </c>
      <c r="F85" s="5">
        <f t="shared" si="11"/>
        <v>16</v>
      </c>
      <c r="G85" s="16">
        <v>41190</v>
      </c>
      <c r="H85" s="16">
        <v>41206</v>
      </c>
      <c r="N85" s="45"/>
    </row>
    <row r="86" spans="2:14">
      <c r="C86" s="3" t="s">
        <v>51</v>
      </c>
      <c r="F86" s="3">
        <f t="shared" si="11"/>
        <v>4</v>
      </c>
      <c r="G86" s="14">
        <v>41190</v>
      </c>
      <c r="H86" s="14">
        <v>41194</v>
      </c>
      <c r="I86" s="14"/>
    </row>
    <row r="87" spans="2:14">
      <c r="C87" s="3" t="s">
        <v>94</v>
      </c>
      <c r="F87" s="3">
        <f t="shared" si="11"/>
        <v>12</v>
      </c>
      <c r="G87" s="14">
        <v>41194</v>
      </c>
      <c r="H87" s="14">
        <v>41206</v>
      </c>
    </row>
    <row r="88" spans="2:14" s="56" customFormat="1">
      <c r="C88" s="56" t="s">
        <v>96</v>
      </c>
      <c r="F88" s="56">
        <f t="shared" si="11"/>
        <v>12</v>
      </c>
      <c r="G88" s="57">
        <v>41194</v>
      </c>
      <c r="H88" s="57">
        <v>41206</v>
      </c>
      <c r="N88" s="58"/>
    </row>
    <row r="89" spans="2:14">
      <c r="C89" s="3" t="s">
        <v>95</v>
      </c>
      <c r="F89" s="3">
        <f t="shared" si="11"/>
        <v>7</v>
      </c>
      <c r="G89" s="14">
        <v>41207</v>
      </c>
      <c r="H89" s="14">
        <v>41214</v>
      </c>
    </row>
    <row r="90" spans="2:14">
      <c r="C90" s="3" t="s">
        <v>26</v>
      </c>
      <c r="F90" s="3">
        <f t="shared" si="11"/>
        <v>1</v>
      </c>
      <c r="G90" s="14">
        <v>41214</v>
      </c>
      <c r="H90" s="14">
        <v>41215</v>
      </c>
    </row>
    <row r="91" spans="2:14">
      <c r="B91" s="6" t="s">
        <v>124</v>
      </c>
      <c r="F91" s="3">
        <f t="shared" si="11"/>
        <v>0</v>
      </c>
      <c r="G91" s="14">
        <v>41207</v>
      </c>
      <c r="H91" s="14">
        <v>41207</v>
      </c>
    </row>
    <row r="92" spans="2:14">
      <c r="B92" s="3" t="s">
        <v>86</v>
      </c>
      <c r="F92" s="3">
        <f t="shared" si="11"/>
        <v>10</v>
      </c>
      <c r="G92" s="14">
        <v>41208</v>
      </c>
      <c r="H92" s="14">
        <v>41218</v>
      </c>
    </row>
    <row r="93" spans="2:14" s="5" customFormat="1">
      <c r="B93" s="8" t="s">
        <v>72</v>
      </c>
      <c r="F93" s="5">
        <f t="shared" si="11"/>
        <v>7</v>
      </c>
      <c r="G93" s="16">
        <v>41211</v>
      </c>
      <c r="H93" s="16">
        <v>41218</v>
      </c>
      <c r="N93" s="45"/>
    </row>
    <row r="94" spans="2:14" ht="12" customHeight="1">
      <c r="C94" s="3" t="s">
        <v>73</v>
      </c>
      <c r="F94" s="3">
        <f>H94-G94</f>
        <v>6</v>
      </c>
      <c r="G94" s="14">
        <v>41211</v>
      </c>
      <c r="H94" s="14">
        <v>41217</v>
      </c>
    </row>
    <row r="95" spans="2:14">
      <c r="C95" s="3" t="s">
        <v>26</v>
      </c>
      <c r="F95" s="3">
        <f>H95-G95</f>
        <v>6</v>
      </c>
      <c r="G95" s="14">
        <v>41211</v>
      </c>
      <c r="H95" s="14">
        <v>41217</v>
      </c>
    </row>
    <row r="96" spans="2:14">
      <c r="B96" s="6" t="s">
        <v>124</v>
      </c>
      <c r="F96" s="3">
        <f>H96-G96</f>
        <v>0</v>
      </c>
      <c r="G96" s="14">
        <v>41218</v>
      </c>
      <c r="H96" s="14">
        <v>41218</v>
      </c>
    </row>
    <row r="97" spans="1:14" s="13" customFormat="1" ht="15">
      <c r="A97" s="12" t="s">
        <v>99</v>
      </c>
      <c r="F97" s="13">
        <f>H97-G97</f>
        <v>31</v>
      </c>
      <c r="G97" s="17">
        <v>41219</v>
      </c>
      <c r="H97" s="17">
        <v>41250</v>
      </c>
      <c r="N97" s="47"/>
    </row>
    <row r="98" spans="1:14">
      <c r="B98" s="3" t="s">
        <v>97</v>
      </c>
      <c r="F98" s="3">
        <f>H98-G98</f>
        <v>0</v>
      </c>
      <c r="G98" s="14">
        <v>41219</v>
      </c>
      <c r="H98" s="14">
        <v>41219</v>
      </c>
    </row>
    <row r="99" spans="1:14">
      <c r="B99" s="3" t="s">
        <v>56</v>
      </c>
      <c r="F99" s="3">
        <f t="shared" si="11"/>
        <v>5</v>
      </c>
      <c r="G99" s="14">
        <v>41214</v>
      </c>
      <c r="H99" s="14">
        <v>41219</v>
      </c>
    </row>
    <row r="100" spans="1:14">
      <c r="B100" s="3" t="s">
        <v>53</v>
      </c>
      <c r="F100" s="3">
        <f t="shared" si="11"/>
        <v>1</v>
      </c>
      <c r="G100" s="14">
        <v>41223</v>
      </c>
      <c r="H100" s="14">
        <v>41224</v>
      </c>
    </row>
    <row r="101" spans="1:14">
      <c r="B101" s="3" t="s">
        <v>60</v>
      </c>
      <c r="F101" s="3">
        <f t="shared" si="11"/>
        <v>10</v>
      </c>
      <c r="G101" s="14">
        <v>41226</v>
      </c>
      <c r="H101" s="14">
        <v>41236</v>
      </c>
    </row>
    <row r="102" spans="1:14" s="7" customFormat="1">
      <c r="B102" s="9" t="s">
        <v>27</v>
      </c>
      <c r="N102" s="46"/>
    </row>
    <row r="103" spans="1:14">
      <c r="B103" s="24" t="s">
        <v>52</v>
      </c>
      <c r="F103" s="3">
        <f t="shared" si="11"/>
        <v>2</v>
      </c>
      <c r="G103" s="14">
        <v>41220</v>
      </c>
      <c r="H103" s="14">
        <v>41222</v>
      </c>
    </row>
    <row r="104" spans="1:14">
      <c r="B104" s="24" t="s">
        <v>57</v>
      </c>
      <c r="F104" s="3">
        <f t="shared" si="11"/>
        <v>0</v>
      </c>
      <c r="G104" s="14">
        <v>41225</v>
      </c>
      <c r="H104" s="26">
        <v>41225</v>
      </c>
    </row>
    <row r="105" spans="1:14">
      <c r="B105" s="24" t="s">
        <v>58</v>
      </c>
      <c r="F105" s="3">
        <f t="shared" si="11"/>
        <v>9</v>
      </c>
      <c r="G105" s="14">
        <v>41239</v>
      </c>
      <c r="H105" s="14">
        <v>41248</v>
      </c>
    </row>
    <row r="106" spans="1:14">
      <c r="B106" s="24" t="s">
        <v>59</v>
      </c>
      <c r="F106" s="3">
        <f t="shared" si="11"/>
        <v>0</v>
      </c>
      <c r="G106" s="14">
        <v>41250</v>
      </c>
      <c r="H106" s="14">
        <v>41250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11"/>
  <sheetViews>
    <sheetView zoomScaleNormal="100" workbookViewId="0">
      <pane ySplit="1" topLeftCell="A92" activePane="bottomLeft" state="frozen"/>
      <selection pane="bottomLeft" activeCell="B103" sqref="B103:H104"/>
    </sheetView>
  </sheetViews>
  <sheetFormatPr defaultRowHeight="12.75"/>
  <cols>
    <col min="1" max="4" width="3.7109375" style="3" customWidth="1"/>
    <col min="5" max="5" width="54.28515625" style="3" customWidth="1"/>
    <col min="6" max="10" width="9.140625" style="3"/>
    <col min="11" max="11" width="9.28515625" style="3" bestFit="1" customWidth="1"/>
    <col min="12" max="12" width="17.7109375" style="3" bestFit="1" customWidth="1"/>
    <col min="13" max="13" width="19.28515625" style="3" customWidth="1"/>
    <col min="14" max="14" width="19.28515625" style="43" customWidth="1"/>
    <col min="15" max="16384" width="9.140625" style="3"/>
  </cols>
  <sheetData>
    <row r="1" spans="1:26" s="55" customFormat="1" ht="25.5">
      <c r="A1" s="78" t="s">
        <v>0</v>
      </c>
      <c r="B1" s="78"/>
      <c r="C1" s="78"/>
      <c r="D1" s="78"/>
      <c r="E1" s="78"/>
      <c r="F1" s="1" t="s">
        <v>2</v>
      </c>
      <c r="G1" s="1" t="s">
        <v>3</v>
      </c>
      <c r="H1" s="1" t="s">
        <v>4</v>
      </c>
      <c r="I1" s="1" t="s">
        <v>1</v>
      </c>
      <c r="J1" s="1" t="s">
        <v>5</v>
      </c>
      <c r="K1" s="1" t="s">
        <v>6</v>
      </c>
      <c r="L1" s="1" t="s">
        <v>74</v>
      </c>
      <c r="M1" s="1" t="s">
        <v>7</v>
      </c>
      <c r="N1" s="42" t="s">
        <v>122</v>
      </c>
      <c r="O1" s="1" t="s">
        <v>78</v>
      </c>
    </row>
    <row r="3" spans="1:26" s="10" customFormat="1" ht="15" customHeight="1">
      <c r="A3" s="10" t="s">
        <v>9</v>
      </c>
      <c r="F3" s="19">
        <f>H3-G3</f>
        <v>11</v>
      </c>
      <c r="G3" s="20">
        <v>41069</v>
      </c>
      <c r="H3" s="17">
        <v>41080</v>
      </c>
      <c r="I3" s="19">
        <f>K3-J3</f>
        <v>11</v>
      </c>
      <c r="J3" s="20">
        <v>41069</v>
      </c>
      <c r="K3" s="20">
        <v>41080</v>
      </c>
      <c r="L3" s="19"/>
      <c r="M3" s="19"/>
      <c r="N3" s="44">
        <f>IF(F3=0,1,I3/F3)</f>
        <v>1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s="5" customFormat="1" ht="14.25" customHeight="1">
      <c r="B4" s="8" t="s">
        <v>11</v>
      </c>
      <c r="F4" s="33">
        <f t="shared" ref="F4:F16" si="0">H4-G4</f>
        <v>7</v>
      </c>
      <c r="G4" s="16">
        <v>41069</v>
      </c>
      <c r="H4" s="16">
        <v>41076</v>
      </c>
      <c r="I4" s="5">
        <f>K4-J4</f>
        <v>7</v>
      </c>
      <c r="J4" s="16">
        <v>41069</v>
      </c>
      <c r="K4" s="16">
        <v>41076</v>
      </c>
      <c r="N4" s="45">
        <f t="shared" ref="N4:N48" si="1">IF(F4=0,1,I4/F4)</f>
        <v>1</v>
      </c>
    </row>
    <row r="5" spans="1:26">
      <c r="C5" s="3" t="s">
        <v>10</v>
      </c>
      <c r="F5" s="4">
        <f t="shared" si="0"/>
        <v>3</v>
      </c>
      <c r="G5" s="14">
        <v>41069</v>
      </c>
      <c r="H5" s="14">
        <v>41072</v>
      </c>
      <c r="I5" s="6">
        <f t="shared" ref="I5:I16" si="2">K5-J5</f>
        <v>3</v>
      </c>
      <c r="J5" s="14">
        <v>41069</v>
      </c>
      <c r="K5" s="14">
        <v>41072</v>
      </c>
      <c r="L5" s="3" t="s">
        <v>64</v>
      </c>
      <c r="N5" s="43">
        <f t="shared" si="1"/>
        <v>1</v>
      </c>
    </row>
    <row r="6" spans="1:26">
      <c r="C6" s="3" t="s">
        <v>69</v>
      </c>
      <c r="F6" s="4">
        <f t="shared" si="0"/>
        <v>3</v>
      </c>
      <c r="G6" s="14">
        <v>41069</v>
      </c>
      <c r="H6" s="14">
        <v>41072</v>
      </c>
      <c r="I6" s="6">
        <f t="shared" si="2"/>
        <v>3</v>
      </c>
      <c r="J6" s="14">
        <v>41069</v>
      </c>
      <c r="K6" s="14">
        <v>41072</v>
      </c>
      <c r="L6" s="3" t="s">
        <v>64</v>
      </c>
      <c r="N6" s="43">
        <f t="shared" si="1"/>
        <v>1</v>
      </c>
    </row>
    <row r="7" spans="1:26">
      <c r="C7" s="3" t="s">
        <v>13</v>
      </c>
      <c r="F7" s="4">
        <f t="shared" si="0"/>
        <v>6</v>
      </c>
      <c r="G7" s="14">
        <v>41070</v>
      </c>
      <c r="H7" s="14">
        <v>41076</v>
      </c>
      <c r="I7" s="6">
        <f t="shared" si="2"/>
        <v>6</v>
      </c>
      <c r="J7" s="14">
        <v>41070</v>
      </c>
      <c r="K7" s="14">
        <v>41076</v>
      </c>
      <c r="L7" s="3" t="s">
        <v>64</v>
      </c>
      <c r="N7" s="43">
        <f t="shared" si="1"/>
        <v>1</v>
      </c>
    </row>
    <row r="8" spans="1:26">
      <c r="C8" s="3" t="s">
        <v>14</v>
      </c>
      <c r="F8" s="4">
        <f t="shared" si="0"/>
        <v>6</v>
      </c>
      <c r="G8" s="14">
        <v>41070</v>
      </c>
      <c r="H8" s="14">
        <v>41076</v>
      </c>
      <c r="I8" s="6">
        <f t="shared" si="2"/>
        <v>6</v>
      </c>
      <c r="J8" s="14">
        <v>41070</v>
      </c>
      <c r="K8" s="14">
        <v>41076</v>
      </c>
      <c r="L8" s="3" t="s">
        <v>64</v>
      </c>
      <c r="N8" s="43">
        <f t="shared" si="1"/>
        <v>1</v>
      </c>
    </row>
    <row r="9" spans="1:26">
      <c r="C9" s="6" t="s">
        <v>18</v>
      </c>
      <c r="F9" s="4">
        <f t="shared" si="0"/>
        <v>1</v>
      </c>
      <c r="G9" s="14">
        <v>41071</v>
      </c>
      <c r="H9" s="14">
        <v>41072</v>
      </c>
      <c r="I9" s="6">
        <f t="shared" si="2"/>
        <v>1</v>
      </c>
      <c r="J9" s="14">
        <v>41071</v>
      </c>
      <c r="K9" s="14">
        <v>41072</v>
      </c>
      <c r="L9" s="3" t="s">
        <v>70</v>
      </c>
      <c r="M9" s="3" t="s">
        <v>71</v>
      </c>
      <c r="N9" s="43">
        <f t="shared" si="1"/>
        <v>1</v>
      </c>
    </row>
    <row r="10" spans="1:26" s="5" customFormat="1">
      <c r="B10" s="8" t="s">
        <v>12</v>
      </c>
      <c r="F10" s="33">
        <f t="shared" si="0"/>
        <v>3</v>
      </c>
      <c r="G10" s="16">
        <v>41076</v>
      </c>
      <c r="H10" s="16">
        <v>41079</v>
      </c>
      <c r="I10" s="28">
        <f>K10-J10</f>
        <v>3</v>
      </c>
      <c r="J10" s="16">
        <v>41076</v>
      </c>
      <c r="K10" s="16">
        <v>41079</v>
      </c>
      <c r="N10" s="45">
        <f t="shared" si="1"/>
        <v>1</v>
      </c>
    </row>
    <row r="11" spans="1:26">
      <c r="C11" s="3" t="s">
        <v>15</v>
      </c>
      <c r="F11" s="4">
        <f t="shared" si="0"/>
        <v>0</v>
      </c>
      <c r="G11" s="14">
        <v>41077</v>
      </c>
      <c r="H11" s="14">
        <v>41077</v>
      </c>
      <c r="I11" s="6">
        <f t="shared" si="2"/>
        <v>0</v>
      </c>
      <c r="J11" s="14">
        <v>41077</v>
      </c>
      <c r="K11" s="14">
        <v>41077</v>
      </c>
      <c r="L11" s="3" t="s">
        <v>64</v>
      </c>
      <c r="N11" s="43">
        <f t="shared" si="1"/>
        <v>1</v>
      </c>
    </row>
    <row r="12" spans="1:26">
      <c r="C12" s="3" t="s">
        <v>16</v>
      </c>
      <c r="F12" s="4">
        <f t="shared" si="0"/>
        <v>1</v>
      </c>
      <c r="G12" s="14">
        <v>41077</v>
      </c>
      <c r="H12" s="14">
        <v>41078</v>
      </c>
      <c r="I12" s="6">
        <f t="shared" si="2"/>
        <v>1</v>
      </c>
      <c r="J12" s="14">
        <v>41077</v>
      </c>
      <c r="K12" s="14">
        <v>41078</v>
      </c>
      <c r="L12" s="3" t="s">
        <v>65</v>
      </c>
      <c r="N12" s="43">
        <f t="shared" si="1"/>
        <v>1</v>
      </c>
    </row>
    <row r="13" spans="1:26">
      <c r="C13" s="3" t="s">
        <v>17</v>
      </c>
      <c r="F13" s="4">
        <f t="shared" si="0"/>
        <v>0</v>
      </c>
      <c r="G13" s="14">
        <v>41076</v>
      </c>
      <c r="H13" s="14">
        <v>41076</v>
      </c>
      <c r="I13" s="6">
        <f t="shared" si="2"/>
        <v>0</v>
      </c>
      <c r="J13" s="14">
        <v>41076</v>
      </c>
      <c r="K13" s="14">
        <v>41076</v>
      </c>
      <c r="L13" s="3" t="s">
        <v>66</v>
      </c>
      <c r="N13" s="43">
        <f t="shared" si="1"/>
        <v>1</v>
      </c>
    </row>
    <row r="14" spans="1:26">
      <c r="B14" s="3" t="s">
        <v>20</v>
      </c>
      <c r="F14" s="4">
        <f t="shared" si="0"/>
        <v>0</v>
      </c>
      <c r="G14" s="14">
        <v>41079</v>
      </c>
      <c r="H14" s="14">
        <v>41079</v>
      </c>
      <c r="I14" s="6">
        <f t="shared" si="2"/>
        <v>0</v>
      </c>
      <c r="J14" s="14">
        <v>41079</v>
      </c>
      <c r="K14" s="14">
        <v>41079</v>
      </c>
      <c r="L14" s="3" t="s">
        <v>64</v>
      </c>
      <c r="N14" s="43">
        <f t="shared" si="1"/>
        <v>1</v>
      </c>
    </row>
    <row r="15" spans="1:26" s="7" customFormat="1">
      <c r="B15" s="9" t="s">
        <v>40</v>
      </c>
      <c r="F15" s="34"/>
      <c r="G15" s="21"/>
      <c r="N15" s="46">
        <f t="shared" si="1"/>
        <v>1</v>
      </c>
    </row>
    <row r="16" spans="1:26">
      <c r="A16" s="6"/>
      <c r="B16" s="6"/>
      <c r="C16" s="23" t="s">
        <v>41</v>
      </c>
      <c r="D16" s="6"/>
      <c r="E16" s="6"/>
      <c r="F16" s="4">
        <f t="shared" si="0"/>
        <v>0</v>
      </c>
      <c r="G16" s="14">
        <v>41080</v>
      </c>
      <c r="H16" s="14">
        <v>41080</v>
      </c>
      <c r="I16" s="6">
        <f t="shared" si="2"/>
        <v>0</v>
      </c>
      <c r="J16" s="14">
        <v>41080</v>
      </c>
      <c r="K16" s="14">
        <v>41080</v>
      </c>
      <c r="L16" s="3" t="s">
        <v>64</v>
      </c>
      <c r="N16" s="43">
        <f t="shared" si="1"/>
        <v>1</v>
      </c>
    </row>
    <row r="17" spans="1:15">
      <c r="A17" s="6"/>
      <c r="B17" s="6"/>
      <c r="C17" s="6"/>
      <c r="D17" s="6"/>
      <c r="E17" s="6"/>
      <c r="F17" s="15"/>
      <c r="N17" s="43">
        <f t="shared" si="1"/>
        <v>1</v>
      </c>
    </row>
    <row r="18" spans="1:15" s="13" customFormat="1" ht="15">
      <c r="A18" s="12" t="s">
        <v>8</v>
      </c>
      <c r="F18" s="13">
        <f>H18-G18</f>
        <v>16</v>
      </c>
      <c r="G18" s="17">
        <v>41080</v>
      </c>
      <c r="H18" s="17">
        <v>41096</v>
      </c>
      <c r="I18" s="13">
        <f>K18-J18</f>
        <v>16</v>
      </c>
      <c r="J18" s="17">
        <v>41080</v>
      </c>
      <c r="K18" s="17">
        <v>41096</v>
      </c>
      <c r="N18" s="47">
        <f t="shared" si="1"/>
        <v>1</v>
      </c>
    </row>
    <row r="19" spans="1:15" s="29" customFormat="1" ht="12.75" customHeight="1">
      <c r="A19" s="25"/>
      <c r="B19" s="30" t="s">
        <v>88</v>
      </c>
      <c r="F19" s="30">
        <f>H19-G19</f>
        <v>0</v>
      </c>
      <c r="G19" s="31">
        <v>41080</v>
      </c>
      <c r="H19" s="31">
        <v>41080</v>
      </c>
      <c r="I19" s="30">
        <f t="shared" ref="I19:I25" si="3">K19-J19</f>
        <v>0</v>
      </c>
      <c r="J19" s="31">
        <v>41080</v>
      </c>
      <c r="K19" s="31">
        <v>41080</v>
      </c>
      <c r="L19" s="30" t="s">
        <v>64</v>
      </c>
      <c r="N19" s="48">
        <f t="shared" si="1"/>
        <v>1</v>
      </c>
    </row>
    <row r="20" spans="1:15" s="5" customFormat="1">
      <c r="B20" s="8" t="s">
        <v>21</v>
      </c>
      <c r="F20" s="28">
        <f t="shared" ref="F20:F48" si="4">H20-G20</f>
        <v>16</v>
      </c>
      <c r="G20" s="32">
        <v>41080</v>
      </c>
      <c r="H20" s="32">
        <v>41096</v>
      </c>
      <c r="I20" s="28">
        <f t="shared" si="3"/>
        <v>16</v>
      </c>
      <c r="J20" s="16">
        <v>41080</v>
      </c>
      <c r="K20" s="16">
        <v>41096</v>
      </c>
      <c r="N20" s="45">
        <f t="shared" si="1"/>
        <v>1</v>
      </c>
    </row>
    <row r="21" spans="1:15">
      <c r="A21" s="6"/>
      <c r="C21" s="6" t="s">
        <v>22</v>
      </c>
      <c r="D21" s="6"/>
      <c r="E21" s="6"/>
      <c r="F21" s="30">
        <f t="shared" si="4"/>
        <v>2</v>
      </c>
      <c r="G21" s="31">
        <v>41080</v>
      </c>
      <c r="H21" s="31">
        <v>41082</v>
      </c>
      <c r="I21" s="30">
        <f t="shared" si="3"/>
        <v>6</v>
      </c>
      <c r="J21" s="14">
        <v>41080</v>
      </c>
      <c r="K21" s="14">
        <v>41086</v>
      </c>
      <c r="L21" s="3" t="s">
        <v>70</v>
      </c>
      <c r="M21" s="3" t="s">
        <v>76</v>
      </c>
      <c r="N21" s="43">
        <f t="shared" si="1"/>
        <v>3</v>
      </c>
      <c r="O21" s="3" t="s">
        <v>79</v>
      </c>
    </row>
    <row r="22" spans="1:15">
      <c r="C22" s="3" t="s">
        <v>19</v>
      </c>
      <c r="F22" s="30">
        <f t="shared" si="4"/>
        <v>0</v>
      </c>
      <c r="G22" s="31">
        <v>41086</v>
      </c>
      <c r="H22" s="31">
        <v>41086</v>
      </c>
      <c r="I22" s="30">
        <f t="shared" si="3"/>
        <v>0</v>
      </c>
      <c r="J22" s="14">
        <v>41088</v>
      </c>
      <c r="K22" s="14">
        <v>41088</v>
      </c>
      <c r="L22" s="3" t="s">
        <v>66</v>
      </c>
      <c r="M22" s="3" t="s">
        <v>77</v>
      </c>
      <c r="N22" s="43">
        <f t="shared" si="1"/>
        <v>1</v>
      </c>
      <c r="O22" s="3" t="s">
        <v>98</v>
      </c>
    </row>
    <row r="23" spans="1:15">
      <c r="A23" s="6"/>
      <c r="C23" s="6" t="s">
        <v>75</v>
      </c>
      <c r="D23" s="6"/>
      <c r="E23" s="6"/>
      <c r="F23" s="30">
        <f>H23-G23</f>
        <v>9</v>
      </c>
      <c r="G23" s="31">
        <v>41087</v>
      </c>
      <c r="H23" s="31">
        <v>41096</v>
      </c>
      <c r="I23" s="30">
        <f t="shared" si="3"/>
        <v>9</v>
      </c>
      <c r="J23" s="14">
        <v>41087</v>
      </c>
      <c r="K23" s="14">
        <v>41096</v>
      </c>
      <c r="L23" s="3" t="s">
        <v>70</v>
      </c>
      <c r="M23" s="3" t="s">
        <v>76</v>
      </c>
      <c r="N23" s="43">
        <f t="shared" si="1"/>
        <v>1</v>
      </c>
    </row>
    <row r="24" spans="1:15">
      <c r="C24" s="3" t="s">
        <v>81</v>
      </c>
      <c r="F24" s="30">
        <f t="shared" si="4"/>
        <v>0</v>
      </c>
      <c r="G24" s="14">
        <v>41088</v>
      </c>
      <c r="H24" s="14">
        <v>41088</v>
      </c>
      <c r="I24" s="30">
        <f t="shared" si="3"/>
        <v>0</v>
      </c>
      <c r="J24" s="14">
        <v>41088</v>
      </c>
      <c r="K24" s="14">
        <v>41088</v>
      </c>
      <c r="L24" s="3" t="s">
        <v>66</v>
      </c>
      <c r="M24" s="3" t="s">
        <v>77</v>
      </c>
      <c r="N24" s="43">
        <f t="shared" si="1"/>
        <v>1</v>
      </c>
    </row>
    <row r="25" spans="1:15">
      <c r="C25" s="3" t="s">
        <v>80</v>
      </c>
      <c r="F25" s="30">
        <f t="shared" si="4"/>
        <v>0</v>
      </c>
      <c r="G25" s="14">
        <v>41091</v>
      </c>
      <c r="H25" s="14">
        <v>41091</v>
      </c>
      <c r="I25" s="30">
        <f t="shared" si="3"/>
        <v>0</v>
      </c>
      <c r="J25" s="14">
        <v>41091</v>
      </c>
      <c r="K25" s="14">
        <v>41091</v>
      </c>
      <c r="L25" s="3" t="s">
        <v>66</v>
      </c>
      <c r="M25" s="3" t="s">
        <v>77</v>
      </c>
      <c r="N25" s="43">
        <f t="shared" si="1"/>
        <v>1</v>
      </c>
    </row>
    <row r="26" spans="1:15">
      <c r="F26" s="30"/>
      <c r="G26" s="14"/>
      <c r="H26" s="14"/>
      <c r="J26" s="14"/>
      <c r="K26" s="14"/>
      <c r="N26" s="43">
        <f t="shared" si="1"/>
        <v>1</v>
      </c>
    </row>
    <row r="27" spans="1:15" s="13" customFormat="1" ht="15">
      <c r="A27" s="12" t="s">
        <v>29</v>
      </c>
      <c r="F27" s="13">
        <f>H27-G27</f>
        <v>24</v>
      </c>
      <c r="G27" s="17">
        <v>41097</v>
      </c>
      <c r="H27" s="17">
        <v>41121</v>
      </c>
      <c r="I27" s="13">
        <f>K27-J27</f>
        <v>32</v>
      </c>
      <c r="J27" s="17">
        <v>41097</v>
      </c>
      <c r="K27" s="17">
        <v>41129</v>
      </c>
      <c r="N27" s="47">
        <f t="shared" si="1"/>
        <v>1.3333333333333333</v>
      </c>
    </row>
    <row r="28" spans="1:15" s="29" customFormat="1">
      <c r="B28" s="30" t="s">
        <v>32</v>
      </c>
      <c r="C28" s="30"/>
      <c r="F28" s="30">
        <f>H28-G28</f>
        <v>0</v>
      </c>
      <c r="G28" s="31">
        <v>41097</v>
      </c>
      <c r="H28" s="31">
        <v>41097</v>
      </c>
      <c r="I28" s="6">
        <f t="shared" ref="I28:I40" si="5">K28-J28</f>
        <v>0</v>
      </c>
      <c r="J28" s="40">
        <v>41097</v>
      </c>
      <c r="K28" s="40">
        <v>41097</v>
      </c>
      <c r="L28" s="6" t="s">
        <v>64</v>
      </c>
      <c r="N28" s="49">
        <f t="shared" si="1"/>
        <v>1</v>
      </c>
    </row>
    <row r="29" spans="1:15" s="29" customFormat="1">
      <c r="B29" s="30"/>
      <c r="C29" s="30" t="s">
        <v>106</v>
      </c>
      <c r="F29" s="30">
        <f>H29-G29</f>
        <v>2</v>
      </c>
      <c r="G29" s="31">
        <v>41097</v>
      </c>
      <c r="H29" s="31">
        <v>41099</v>
      </c>
      <c r="I29" s="6">
        <f t="shared" si="5"/>
        <v>2</v>
      </c>
      <c r="J29" s="31">
        <v>41097</v>
      </c>
      <c r="K29" s="31">
        <v>41099</v>
      </c>
      <c r="L29" s="30" t="s">
        <v>70</v>
      </c>
      <c r="M29" s="30" t="s">
        <v>76</v>
      </c>
      <c r="N29" s="49">
        <f t="shared" si="1"/>
        <v>1</v>
      </c>
    </row>
    <row r="30" spans="1:15" s="5" customFormat="1">
      <c r="B30" s="36" t="s">
        <v>121</v>
      </c>
      <c r="F30" s="28">
        <f t="shared" si="4"/>
        <v>4</v>
      </c>
      <c r="G30" s="16">
        <v>41098</v>
      </c>
      <c r="H30" s="16">
        <v>41102</v>
      </c>
      <c r="I30" s="5">
        <f t="shared" si="5"/>
        <v>25</v>
      </c>
      <c r="J30" s="16">
        <v>41104</v>
      </c>
      <c r="K30" s="16">
        <v>41129</v>
      </c>
      <c r="N30" s="45">
        <f t="shared" si="1"/>
        <v>6.25</v>
      </c>
      <c r="O30" s="5" t="s">
        <v>126</v>
      </c>
    </row>
    <row r="31" spans="1:15">
      <c r="C31" s="3" t="s">
        <v>82</v>
      </c>
      <c r="F31" s="3">
        <f t="shared" si="4"/>
        <v>2</v>
      </c>
      <c r="G31" s="14">
        <v>41098</v>
      </c>
      <c r="H31" s="14">
        <v>41100</v>
      </c>
      <c r="I31" s="3">
        <f t="shared" si="5"/>
        <v>2</v>
      </c>
      <c r="J31" s="14">
        <v>41127</v>
      </c>
      <c r="K31" s="14">
        <v>41129</v>
      </c>
      <c r="L31" s="3" t="s">
        <v>66</v>
      </c>
      <c r="M31" s="3" t="s">
        <v>64</v>
      </c>
      <c r="N31" s="43">
        <f t="shared" si="1"/>
        <v>1</v>
      </c>
    </row>
    <row r="32" spans="1:15">
      <c r="B32" s="6"/>
      <c r="C32" s="6" t="s">
        <v>23</v>
      </c>
      <c r="F32" s="30">
        <f t="shared" si="4"/>
        <v>3</v>
      </c>
      <c r="G32" s="14">
        <v>41098</v>
      </c>
      <c r="H32" s="14">
        <v>41101</v>
      </c>
      <c r="I32" s="3">
        <f t="shared" si="5"/>
        <v>6</v>
      </c>
      <c r="J32" s="14">
        <v>41121</v>
      </c>
      <c r="K32" s="14">
        <v>41127</v>
      </c>
      <c r="L32" s="3" t="s">
        <v>108</v>
      </c>
      <c r="N32" s="43">
        <f t="shared" si="1"/>
        <v>2</v>
      </c>
      <c r="O32" s="3" t="s">
        <v>125</v>
      </c>
    </row>
    <row r="33" spans="1:15">
      <c r="B33" s="6"/>
      <c r="C33" s="6" t="s">
        <v>24</v>
      </c>
      <c r="F33" s="30">
        <f t="shared" si="4"/>
        <v>3</v>
      </c>
      <c r="G33" s="14">
        <v>41098</v>
      </c>
      <c r="H33" s="14">
        <v>41101</v>
      </c>
      <c r="I33" s="3">
        <f t="shared" si="5"/>
        <v>6</v>
      </c>
      <c r="J33" s="14">
        <v>41121</v>
      </c>
      <c r="K33" s="14">
        <v>41127</v>
      </c>
      <c r="L33" s="3" t="s">
        <v>108</v>
      </c>
      <c r="N33" s="43">
        <f t="shared" si="1"/>
        <v>2</v>
      </c>
      <c r="O33" s="3" t="s">
        <v>107</v>
      </c>
    </row>
    <row r="34" spans="1:15">
      <c r="C34" s="3" t="s">
        <v>123</v>
      </c>
      <c r="F34" s="3">
        <f t="shared" si="4"/>
        <v>4</v>
      </c>
      <c r="G34" s="14">
        <v>41098</v>
      </c>
      <c r="H34" s="14">
        <v>41102</v>
      </c>
      <c r="I34" s="3">
        <f t="shared" si="5"/>
        <v>4</v>
      </c>
      <c r="J34" s="14">
        <v>41104</v>
      </c>
      <c r="K34" s="14">
        <v>41108</v>
      </c>
      <c r="L34" s="3" t="s">
        <v>110</v>
      </c>
      <c r="N34" s="43">
        <f t="shared" si="1"/>
        <v>1</v>
      </c>
    </row>
    <row r="35" spans="1:15">
      <c r="B35" s="6"/>
      <c r="C35" s="6" t="s">
        <v>26</v>
      </c>
      <c r="F35" s="30">
        <f t="shared" si="4"/>
        <v>0</v>
      </c>
      <c r="G35" s="14">
        <v>41102</v>
      </c>
      <c r="H35" s="14">
        <v>41102</v>
      </c>
      <c r="I35" s="3">
        <f t="shared" si="5"/>
        <v>2</v>
      </c>
      <c r="J35" s="14">
        <v>41127</v>
      </c>
      <c r="K35" s="14">
        <v>41129</v>
      </c>
      <c r="L35" s="3" t="s">
        <v>108</v>
      </c>
      <c r="N35" s="43">
        <f t="shared" si="1"/>
        <v>1</v>
      </c>
    </row>
    <row r="36" spans="1:15" s="28" customFormat="1">
      <c r="B36" s="8" t="s">
        <v>114</v>
      </c>
      <c r="F36" s="28">
        <f t="shared" si="4"/>
        <v>19</v>
      </c>
      <c r="G36" s="32">
        <v>41102</v>
      </c>
      <c r="H36" s="32">
        <v>41121</v>
      </c>
      <c r="I36" s="28">
        <f t="shared" si="5"/>
        <v>16</v>
      </c>
      <c r="J36" s="32">
        <v>41114</v>
      </c>
      <c r="K36" s="32">
        <v>41130</v>
      </c>
      <c r="N36" s="50">
        <f t="shared" si="1"/>
        <v>0.84210526315789469</v>
      </c>
    </row>
    <row r="37" spans="1:15">
      <c r="C37" s="3" t="s">
        <v>84</v>
      </c>
      <c r="F37" s="3">
        <f>H37-G37</f>
        <v>0</v>
      </c>
      <c r="G37" s="14">
        <v>41102</v>
      </c>
      <c r="H37" s="14">
        <v>41102</v>
      </c>
      <c r="I37" s="3">
        <f>K37-J37</f>
        <v>9</v>
      </c>
      <c r="J37" s="14">
        <v>41114</v>
      </c>
      <c r="K37" s="14">
        <v>41123</v>
      </c>
      <c r="L37" s="3" t="s">
        <v>112</v>
      </c>
      <c r="N37" s="43">
        <f t="shared" si="1"/>
        <v>1</v>
      </c>
    </row>
    <row r="38" spans="1:15">
      <c r="C38" s="3" t="s">
        <v>116</v>
      </c>
      <c r="F38" s="3">
        <f t="shared" si="4"/>
        <v>14</v>
      </c>
      <c r="G38" s="14">
        <v>41102</v>
      </c>
      <c r="H38" s="14">
        <v>41116</v>
      </c>
      <c r="I38" s="3">
        <f t="shared" si="5"/>
        <v>9</v>
      </c>
      <c r="J38" s="14">
        <v>41114</v>
      </c>
      <c r="K38" s="14">
        <v>41123</v>
      </c>
      <c r="L38" s="3" t="s">
        <v>112</v>
      </c>
      <c r="N38" s="43">
        <f t="shared" si="1"/>
        <v>0.6428571428571429</v>
      </c>
    </row>
    <row r="39" spans="1:15">
      <c r="C39" s="3" t="s">
        <v>83</v>
      </c>
      <c r="F39" s="3">
        <f t="shared" si="4"/>
        <v>14</v>
      </c>
      <c r="G39" s="14">
        <v>41102</v>
      </c>
      <c r="H39" s="14">
        <v>41116</v>
      </c>
      <c r="I39" s="3">
        <f>K39-J39</f>
        <v>0</v>
      </c>
      <c r="L39" s="3" t="s">
        <v>112</v>
      </c>
      <c r="N39" s="43">
        <f t="shared" si="1"/>
        <v>0</v>
      </c>
      <c r="O39" s="3" t="s">
        <v>129</v>
      </c>
    </row>
    <row r="40" spans="1:15">
      <c r="C40" s="3" t="s">
        <v>26</v>
      </c>
      <c r="F40" s="3">
        <f t="shared" si="4"/>
        <v>1</v>
      </c>
      <c r="G40" s="14">
        <v>41117</v>
      </c>
      <c r="H40" s="14">
        <v>41118</v>
      </c>
      <c r="I40" s="3">
        <f t="shared" si="5"/>
        <v>1</v>
      </c>
      <c r="J40" s="14">
        <v>41124</v>
      </c>
      <c r="K40" s="14">
        <v>41125</v>
      </c>
      <c r="L40" s="3" t="s">
        <v>112</v>
      </c>
      <c r="N40" s="43">
        <f t="shared" si="1"/>
        <v>1</v>
      </c>
    </row>
    <row r="41" spans="1:15">
      <c r="B41" s="6" t="s">
        <v>124</v>
      </c>
      <c r="C41" s="6"/>
      <c r="F41" s="30">
        <f t="shared" si="4"/>
        <v>3</v>
      </c>
      <c r="G41" s="14">
        <v>41118</v>
      </c>
      <c r="H41" s="14">
        <v>41121</v>
      </c>
      <c r="I41" s="3">
        <f>K41-J41</f>
        <v>2</v>
      </c>
      <c r="J41" s="14">
        <v>41128</v>
      </c>
      <c r="K41" s="14">
        <v>41130</v>
      </c>
      <c r="L41" s="3" t="s">
        <v>71</v>
      </c>
      <c r="N41" s="43">
        <f t="shared" si="1"/>
        <v>0.66666666666666663</v>
      </c>
    </row>
    <row r="42" spans="1:15" s="13" customFormat="1" ht="15">
      <c r="A42" s="12" t="s">
        <v>42</v>
      </c>
      <c r="F42" s="13">
        <f>H42-G42</f>
        <v>19</v>
      </c>
      <c r="G42" s="17">
        <v>41122</v>
      </c>
      <c r="H42" s="17">
        <v>41141</v>
      </c>
      <c r="I42" s="13">
        <f t="shared" ref="I42" si="6">K42-J42</f>
        <v>11</v>
      </c>
      <c r="J42" s="17">
        <v>41130</v>
      </c>
      <c r="K42" s="17">
        <v>41141</v>
      </c>
      <c r="N42" s="47">
        <f t="shared" si="1"/>
        <v>0.57894736842105265</v>
      </c>
    </row>
    <row r="43" spans="1:15" s="29" customFormat="1" ht="12.75" customHeight="1">
      <c r="B43" s="30" t="s">
        <v>68</v>
      </c>
      <c r="C43" s="30"/>
      <c r="D43" s="30"/>
      <c r="E43" s="30"/>
      <c r="F43" s="30">
        <f>H43-G43</f>
        <v>0</v>
      </c>
      <c r="G43" s="31">
        <v>41122</v>
      </c>
      <c r="H43" s="31">
        <v>41122</v>
      </c>
      <c r="I43" s="30">
        <f>K43-J43</f>
        <v>0</v>
      </c>
      <c r="J43" s="14">
        <v>41130</v>
      </c>
      <c r="K43" s="14">
        <v>41130</v>
      </c>
      <c r="L43" s="30" t="s">
        <v>64</v>
      </c>
      <c r="N43" s="53">
        <f>IF(F43=0,1,I43/F43)</f>
        <v>1</v>
      </c>
    </row>
    <row r="44" spans="1:15">
      <c r="B44" s="3" t="s">
        <v>86</v>
      </c>
      <c r="F44" s="30">
        <f>H44-G44</f>
        <v>11</v>
      </c>
      <c r="G44" s="14">
        <v>41122</v>
      </c>
      <c r="H44" s="14">
        <v>41133</v>
      </c>
      <c r="I44" s="3">
        <f>K44-J44</f>
        <v>3</v>
      </c>
      <c r="J44" s="14">
        <v>41131</v>
      </c>
      <c r="K44" s="14">
        <v>41134</v>
      </c>
      <c r="L44" s="3" t="s">
        <v>71</v>
      </c>
      <c r="M44" s="3" t="s">
        <v>70</v>
      </c>
      <c r="N44" s="43">
        <f t="shared" si="1"/>
        <v>0.27272727272727271</v>
      </c>
    </row>
    <row r="45" spans="1:15">
      <c r="B45" s="3" t="s">
        <v>46</v>
      </c>
      <c r="F45" s="30">
        <f t="shared" si="4"/>
        <v>7</v>
      </c>
      <c r="G45" s="14">
        <v>41122</v>
      </c>
      <c r="H45" s="14">
        <v>41129</v>
      </c>
      <c r="I45" s="3">
        <f>K45-J45</f>
        <v>4</v>
      </c>
      <c r="J45" s="14">
        <v>41130</v>
      </c>
      <c r="K45" s="14">
        <v>41134</v>
      </c>
      <c r="L45" s="3" t="s">
        <v>65</v>
      </c>
      <c r="M45" s="3" t="s">
        <v>66</v>
      </c>
      <c r="N45" s="43">
        <f t="shared" si="1"/>
        <v>0.5714285714285714</v>
      </c>
    </row>
    <row r="46" spans="1:15" s="7" customFormat="1">
      <c r="B46" s="9" t="s">
        <v>27</v>
      </c>
      <c r="F46" s="22"/>
      <c r="N46" s="46">
        <f t="shared" si="1"/>
        <v>1</v>
      </c>
    </row>
    <row r="47" spans="1:15">
      <c r="B47" s="24" t="s">
        <v>28</v>
      </c>
      <c r="F47" s="30">
        <f t="shared" si="4"/>
        <v>0</v>
      </c>
      <c r="G47" s="14">
        <v>41135</v>
      </c>
      <c r="H47" s="14">
        <v>41135</v>
      </c>
      <c r="I47" s="3">
        <f t="shared" ref="I47:I48" si="7">K47-J47</f>
        <v>0</v>
      </c>
      <c r="J47" s="14">
        <v>41135</v>
      </c>
      <c r="K47" s="14">
        <v>41135</v>
      </c>
      <c r="L47" s="3" t="s">
        <v>64</v>
      </c>
      <c r="N47" s="43">
        <f t="shared" si="1"/>
        <v>1</v>
      </c>
    </row>
    <row r="48" spans="1:15">
      <c r="B48" s="24" t="s">
        <v>31</v>
      </c>
      <c r="F48" s="30">
        <f t="shared" si="4"/>
        <v>0</v>
      </c>
      <c r="G48" s="14">
        <v>41141</v>
      </c>
      <c r="H48" s="14">
        <v>41141</v>
      </c>
      <c r="I48" s="3">
        <f t="shared" si="7"/>
        <v>0</v>
      </c>
      <c r="J48" s="14">
        <v>41141</v>
      </c>
      <c r="K48" s="14">
        <v>41141</v>
      </c>
      <c r="L48" s="3" t="s">
        <v>64</v>
      </c>
      <c r="N48" s="43">
        <f t="shared" si="1"/>
        <v>1</v>
      </c>
    </row>
    <row r="49" spans="1:15" s="13" customFormat="1" ht="15">
      <c r="A49" s="12" t="s">
        <v>48</v>
      </c>
      <c r="F49" s="13">
        <f>H49-G49</f>
        <v>19</v>
      </c>
      <c r="G49" s="17">
        <v>41142</v>
      </c>
      <c r="H49" s="17">
        <v>41161</v>
      </c>
      <c r="N49" s="47"/>
    </row>
    <row r="50" spans="1:15" s="30" customFormat="1" ht="12.75" customHeight="1">
      <c r="A50" s="35"/>
      <c r="B50" s="30" t="s">
        <v>61</v>
      </c>
      <c r="F50" s="30">
        <f>H50-G50</f>
        <v>0</v>
      </c>
      <c r="G50" s="31">
        <v>41142</v>
      </c>
      <c r="H50" s="31">
        <v>41142</v>
      </c>
      <c r="J50" s="31">
        <v>41142</v>
      </c>
      <c r="K50" s="31">
        <v>41142</v>
      </c>
      <c r="L50" s="30" t="s">
        <v>64</v>
      </c>
      <c r="N50" s="49"/>
    </row>
    <row r="51" spans="1:15" s="28" customFormat="1" ht="12.75" customHeight="1">
      <c r="A51" s="54"/>
      <c r="B51" s="36" t="s">
        <v>139</v>
      </c>
      <c r="F51" s="28">
        <f t="shared" ref="F51:F53" si="8">H51-G51</f>
        <v>14</v>
      </c>
      <c r="G51" s="32">
        <v>41142</v>
      </c>
      <c r="H51" s="32">
        <v>41156</v>
      </c>
      <c r="J51" s="32"/>
      <c r="K51" s="32"/>
      <c r="N51" s="50"/>
    </row>
    <row r="52" spans="1:15" s="30" customFormat="1" ht="12.75" customHeight="1">
      <c r="A52" s="35"/>
      <c r="B52" s="63"/>
      <c r="C52" s="30" t="s">
        <v>140</v>
      </c>
      <c r="F52" s="30">
        <f t="shared" si="8"/>
        <v>12</v>
      </c>
      <c r="G52" s="31">
        <v>41142</v>
      </c>
      <c r="H52" s="31">
        <v>41154</v>
      </c>
      <c r="J52" s="31">
        <v>41142</v>
      </c>
      <c r="K52" s="31">
        <v>41153</v>
      </c>
      <c r="L52" s="30" t="s">
        <v>130</v>
      </c>
      <c r="N52" s="49"/>
      <c r="O52" s="30" t="s">
        <v>144</v>
      </c>
    </row>
    <row r="53" spans="1:15" s="30" customFormat="1" ht="12.75" customHeight="1">
      <c r="A53" s="35"/>
      <c r="C53" s="30" t="s">
        <v>26</v>
      </c>
      <c r="F53" s="30">
        <f t="shared" si="8"/>
        <v>2</v>
      </c>
      <c r="G53" s="31">
        <v>41154</v>
      </c>
      <c r="H53" s="31">
        <v>41156</v>
      </c>
      <c r="J53" s="31"/>
      <c r="K53" s="31"/>
      <c r="L53" s="30" t="s">
        <v>130</v>
      </c>
      <c r="N53" s="49"/>
    </row>
    <row r="54" spans="1:15" s="5" customFormat="1">
      <c r="B54" s="8" t="s">
        <v>131</v>
      </c>
      <c r="F54" s="5">
        <f>H54-G54</f>
        <v>14</v>
      </c>
      <c r="G54" s="16">
        <v>41142</v>
      </c>
      <c r="H54" s="16">
        <v>41156</v>
      </c>
      <c r="N54" s="45"/>
    </row>
    <row r="55" spans="1:15">
      <c r="C55" s="3" t="s">
        <v>25</v>
      </c>
      <c r="F55" s="3">
        <f t="shared" ref="F55:F68" si="9">H55-G55</f>
        <v>12</v>
      </c>
      <c r="G55" s="14">
        <v>41142</v>
      </c>
      <c r="H55" s="14">
        <v>41154</v>
      </c>
      <c r="J55" s="14">
        <v>41142</v>
      </c>
      <c r="L55" s="3" t="s">
        <v>112</v>
      </c>
      <c r="O55" s="3" t="s">
        <v>138</v>
      </c>
    </row>
    <row r="56" spans="1:15">
      <c r="C56" s="3" t="s">
        <v>127</v>
      </c>
      <c r="F56" s="3">
        <f>H56-G56</f>
        <v>12</v>
      </c>
      <c r="G56" s="14">
        <v>41142</v>
      </c>
      <c r="H56" s="14">
        <v>41154</v>
      </c>
      <c r="L56" s="3" t="s">
        <v>112</v>
      </c>
    </row>
    <row r="57" spans="1:15">
      <c r="C57" s="3" t="s">
        <v>128</v>
      </c>
      <c r="F57" s="3">
        <f>H57-G57</f>
        <v>12</v>
      </c>
      <c r="G57" s="14">
        <v>41142</v>
      </c>
      <c r="H57" s="14">
        <v>41154</v>
      </c>
      <c r="L57" s="3" t="s">
        <v>112</v>
      </c>
    </row>
    <row r="58" spans="1:15">
      <c r="C58" s="3" t="s">
        <v>117</v>
      </c>
      <c r="F58" s="3">
        <f t="shared" si="9"/>
        <v>12</v>
      </c>
      <c r="G58" s="14">
        <v>41142</v>
      </c>
      <c r="H58" s="14">
        <v>41154</v>
      </c>
      <c r="L58" s="3" t="s">
        <v>112</v>
      </c>
    </row>
    <row r="59" spans="1:15">
      <c r="C59" s="3" t="s">
        <v>26</v>
      </c>
      <c r="F59" s="3">
        <f t="shared" si="9"/>
        <v>2</v>
      </c>
      <c r="G59" s="14">
        <v>41154</v>
      </c>
      <c r="H59" s="14">
        <v>41156</v>
      </c>
      <c r="J59" s="14"/>
      <c r="L59" s="3" t="s">
        <v>112</v>
      </c>
    </row>
    <row r="60" spans="1:15" s="5" customFormat="1">
      <c r="B60" s="8" t="s">
        <v>37</v>
      </c>
      <c r="F60" s="5">
        <f t="shared" si="9"/>
        <v>14</v>
      </c>
      <c r="G60" s="16">
        <v>41142</v>
      </c>
      <c r="H60" s="16">
        <v>41156</v>
      </c>
      <c r="N60" s="45"/>
    </row>
    <row r="61" spans="1:15">
      <c r="C61" s="3" t="s">
        <v>38</v>
      </c>
      <c r="F61" s="3">
        <f t="shared" si="9"/>
        <v>12</v>
      </c>
      <c r="G61" s="14">
        <v>41142</v>
      </c>
      <c r="H61" s="14">
        <v>41154</v>
      </c>
      <c r="J61" s="14">
        <v>41142</v>
      </c>
      <c r="L61" s="3" t="s">
        <v>132</v>
      </c>
    </row>
    <row r="62" spans="1:15">
      <c r="C62" s="3" t="s">
        <v>39</v>
      </c>
      <c r="F62" s="3">
        <f t="shared" si="9"/>
        <v>12</v>
      </c>
      <c r="G62" s="14">
        <v>41142</v>
      </c>
      <c r="H62" s="14">
        <v>41154</v>
      </c>
      <c r="L62" s="3" t="s">
        <v>132</v>
      </c>
    </row>
    <row r="63" spans="1:15">
      <c r="C63" s="3" t="s">
        <v>26</v>
      </c>
      <c r="F63" s="3">
        <f t="shared" si="9"/>
        <v>2</v>
      </c>
      <c r="G63" s="14">
        <v>41154</v>
      </c>
      <c r="H63" s="14">
        <v>41156</v>
      </c>
      <c r="L63" s="3" t="s">
        <v>132</v>
      </c>
    </row>
    <row r="64" spans="1:15">
      <c r="B64" s="6" t="s">
        <v>124</v>
      </c>
      <c r="F64" s="3">
        <f t="shared" si="9"/>
        <v>2</v>
      </c>
      <c r="G64" s="14">
        <v>41156</v>
      </c>
      <c r="H64" s="14">
        <v>41158</v>
      </c>
      <c r="L64" s="3" t="s">
        <v>71</v>
      </c>
    </row>
    <row r="65" spans="1:14">
      <c r="B65" s="3" t="s">
        <v>86</v>
      </c>
      <c r="F65" s="3">
        <f t="shared" si="9"/>
        <v>3</v>
      </c>
      <c r="G65" s="14">
        <v>41158</v>
      </c>
      <c r="H65" s="14">
        <v>41161</v>
      </c>
      <c r="L65" s="3" t="s">
        <v>71</v>
      </c>
      <c r="M65" s="3" t="s">
        <v>70</v>
      </c>
    </row>
    <row r="66" spans="1:14" s="13" customFormat="1" ht="15">
      <c r="A66" s="12" t="s">
        <v>55</v>
      </c>
      <c r="F66" s="13">
        <f t="shared" si="9"/>
        <v>25</v>
      </c>
      <c r="G66" s="17">
        <v>41162</v>
      </c>
      <c r="H66" s="17">
        <v>41187</v>
      </c>
      <c r="N66" s="47"/>
    </row>
    <row r="67" spans="1:14" s="30" customFormat="1" ht="12.75" customHeight="1">
      <c r="A67" s="35"/>
      <c r="B67" s="30" t="s">
        <v>62</v>
      </c>
      <c r="F67" s="30">
        <f t="shared" si="9"/>
        <v>0</v>
      </c>
      <c r="G67" s="31">
        <v>41162</v>
      </c>
      <c r="H67" s="31">
        <v>41162</v>
      </c>
      <c r="N67" s="49"/>
    </row>
    <row r="68" spans="1:14" s="5" customFormat="1">
      <c r="B68" s="8" t="s">
        <v>49</v>
      </c>
      <c r="F68" s="5">
        <f t="shared" si="9"/>
        <v>8</v>
      </c>
      <c r="G68" s="16">
        <v>41162</v>
      </c>
      <c r="H68" s="16">
        <v>41170</v>
      </c>
      <c r="N68" s="45"/>
    </row>
    <row r="69" spans="1:14">
      <c r="C69" s="3" t="s">
        <v>33</v>
      </c>
      <c r="F69" s="3">
        <f>H69-G69</f>
        <v>7</v>
      </c>
      <c r="G69" s="14">
        <v>41162</v>
      </c>
      <c r="H69" s="14">
        <v>41169</v>
      </c>
    </row>
    <row r="70" spans="1:14">
      <c r="C70" s="3" t="s">
        <v>36</v>
      </c>
      <c r="F70" s="3">
        <f>H70-G70</f>
        <v>7</v>
      </c>
      <c r="G70" s="14">
        <v>41162</v>
      </c>
      <c r="H70" s="14">
        <v>41169</v>
      </c>
    </row>
    <row r="71" spans="1:14">
      <c r="C71" s="3" t="s">
        <v>26</v>
      </c>
      <c r="F71" s="3">
        <f t="shared" ref="F71:F75" si="10">H71-G71</f>
        <v>0</v>
      </c>
      <c r="G71" s="14">
        <v>41170</v>
      </c>
      <c r="H71" s="14">
        <v>41170</v>
      </c>
    </row>
    <row r="72" spans="1:14" s="5" customFormat="1">
      <c r="B72" s="8" t="s">
        <v>30</v>
      </c>
      <c r="F72" s="5">
        <f t="shared" si="10"/>
        <v>8</v>
      </c>
      <c r="G72" s="16">
        <v>41162</v>
      </c>
      <c r="H72" s="16">
        <v>41170</v>
      </c>
      <c r="N72" s="45"/>
    </row>
    <row r="73" spans="1:14">
      <c r="B73" s="60"/>
      <c r="C73" s="3" t="s">
        <v>119</v>
      </c>
      <c r="F73" s="3">
        <f t="shared" si="10"/>
        <v>7</v>
      </c>
      <c r="G73" s="14">
        <v>41162</v>
      </c>
      <c r="H73" s="14">
        <v>41169</v>
      </c>
    </row>
    <row r="74" spans="1:14">
      <c r="C74" s="3" t="s">
        <v>118</v>
      </c>
      <c r="F74" s="3">
        <f t="shared" si="10"/>
        <v>7</v>
      </c>
      <c r="G74" s="14">
        <v>41162</v>
      </c>
      <c r="H74" s="14">
        <v>41169</v>
      </c>
    </row>
    <row r="75" spans="1:14">
      <c r="C75" s="3" t="s">
        <v>26</v>
      </c>
      <c r="F75" s="3">
        <f t="shared" si="10"/>
        <v>0</v>
      </c>
      <c r="G75" s="14">
        <v>41170</v>
      </c>
      <c r="H75" s="14">
        <v>41170</v>
      </c>
    </row>
    <row r="76" spans="1:14">
      <c r="B76" s="3" t="s">
        <v>47</v>
      </c>
      <c r="F76" s="6">
        <f>H76-G76</f>
        <v>5</v>
      </c>
      <c r="G76" s="14">
        <v>41170</v>
      </c>
      <c r="H76" s="14">
        <v>41175</v>
      </c>
    </row>
    <row r="77" spans="1:14">
      <c r="B77" s="6" t="s">
        <v>124</v>
      </c>
      <c r="F77" s="3">
        <f>H77-G77</f>
        <v>3</v>
      </c>
      <c r="G77" s="14">
        <v>41170</v>
      </c>
      <c r="H77" s="14">
        <v>41173</v>
      </c>
    </row>
    <row r="78" spans="1:14">
      <c r="B78" s="3" t="s">
        <v>86</v>
      </c>
      <c r="F78" s="3">
        <f>H78-G78</f>
        <v>3</v>
      </c>
      <c r="G78" s="14">
        <v>41173</v>
      </c>
      <c r="H78" s="14">
        <v>41176</v>
      </c>
    </row>
    <row r="79" spans="1:14">
      <c r="B79" s="3" t="s">
        <v>45</v>
      </c>
      <c r="F79" s="3">
        <f>H79-G79</f>
        <v>5</v>
      </c>
      <c r="G79" s="14">
        <v>41176</v>
      </c>
      <c r="H79" s="14">
        <v>41181</v>
      </c>
    </row>
    <row r="80" spans="1:14" s="22" customFormat="1">
      <c r="B80" s="27" t="s">
        <v>27</v>
      </c>
      <c r="F80" s="7"/>
      <c r="N80" s="51"/>
    </row>
    <row r="81" spans="1:14">
      <c r="B81" s="24" t="s">
        <v>44</v>
      </c>
      <c r="F81" s="3">
        <f t="shared" ref="F81:F82" si="11">H81-G81</f>
        <v>3</v>
      </c>
      <c r="G81" s="14">
        <v>41177</v>
      </c>
      <c r="H81" s="14">
        <v>41180</v>
      </c>
    </row>
    <row r="82" spans="1:14">
      <c r="B82" s="24" t="s">
        <v>43</v>
      </c>
      <c r="F82" s="6">
        <f t="shared" si="11"/>
        <v>4</v>
      </c>
      <c r="G82" s="14">
        <v>41183</v>
      </c>
      <c r="H82" s="14">
        <v>41187</v>
      </c>
      <c r="J82" s="14"/>
    </row>
    <row r="83" spans="1:14">
      <c r="F83" s="6"/>
      <c r="G83" s="14"/>
      <c r="H83" s="14"/>
      <c r="J83" s="14"/>
    </row>
    <row r="84" spans="1:14" s="11" customFormat="1" ht="15">
      <c r="A84" s="12" t="s">
        <v>63</v>
      </c>
      <c r="F84" s="13">
        <f>H84-G84</f>
        <v>30</v>
      </c>
      <c r="G84" s="17">
        <v>41188</v>
      </c>
      <c r="H84" s="17">
        <v>41218</v>
      </c>
      <c r="J84" s="18"/>
      <c r="N84" s="52"/>
    </row>
    <row r="85" spans="1:14">
      <c r="B85" s="3" t="s">
        <v>62</v>
      </c>
      <c r="F85" s="3">
        <f>H85-G85</f>
        <v>1</v>
      </c>
      <c r="G85" s="14">
        <v>41188</v>
      </c>
      <c r="H85" s="14">
        <v>41189</v>
      </c>
    </row>
    <row r="86" spans="1:14" s="5" customFormat="1">
      <c r="B86" s="8" t="s">
        <v>50</v>
      </c>
      <c r="F86" s="28">
        <f>H86-G86</f>
        <v>16</v>
      </c>
      <c r="G86" s="16">
        <v>41190</v>
      </c>
      <c r="H86" s="16">
        <v>41206</v>
      </c>
      <c r="J86" s="16"/>
      <c r="N86" s="45"/>
    </row>
    <row r="87" spans="1:14">
      <c r="C87" s="3" t="s">
        <v>34</v>
      </c>
      <c r="F87" s="3">
        <f>H87-G87</f>
        <v>13</v>
      </c>
      <c r="G87" s="14">
        <v>41190</v>
      </c>
      <c r="H87" s="14">
        <v>41203</v>
      </c>
      <c r="I87" s="14"/>
      <c r="J87" s="14"/>
      <c r="K87" s="14"/>
    </row>
    <row r="88" spans="1:14">
      <c r="C88" s="3" t="s">
        <v>35</v>
      </c>
      <c r="F88" s="3">
        <f>H88-G88</f>
        <v>7</v>
      </c>
      <c r="G88" s="14">
        <v>41190</v>
      </c>
      <c r="H88" s="14">
        <v>41197</v>
      </c>
    </row>
    <row r="89" spans="1:14">
      <c r="C89" s="3" t="s">
        <v>26</v>
      </c>
      <c r="F89" s="3">
        <f t="shared" ref="F89:F111" si="12">H89-G89</f>
        <v>2</v>
      </c>
      <c r="G89" s="14">
        <v>41204</v>
      </c>
      <c r="H89" s="14">
        <v>41206</v>
      </c>
    </row>
    <row r="90" spans="1:14" s="5" customFormat="1">
      <c r="B90" s="8" t="s">
        <v>54</v>
      </c>
      <c r="F90" s="5">
        <f t="shared" si="12"/>
        <v>16</v>
      </c>
      <c r="G90" s="16">
        <v>41190</v>
      </c>
      <c r="H90" s="16">
        <v>41206</v>
      </c>
      <c r="N90" s="45"/>
    </row>
    <row r="91" spans="1:14">
      <c r="C91" s="3" t="s">
        <v>51</v>
      </c>
      <c r="F91" s="3">
        <f t="shared" si="12"/>
        <v>4</v>
      </c>
      <c r="G91" s="14">
        <v>41190</v>
      </c>
      <c r="H91" s="14">
        <v>41194</v>
      </c>
      <c r="I91" s="14"/>
    </row>
    <row r="92" spans="1:14">
      <c r="C92" s="3" t="s">
        <v>94</v>
      </c>
      <c r="F92" s="3">
        <f t="shared" si="12"/>
        <v>12</v>
      </c>
      <c r="G92" s="14">
        <v>41194</v>
      </c>
      <c r="H92" s="14">
        <v>41206</v>
      </c>
    </row>
    <row r="93" spans="1:14" s="56" customFormat="1">
      <c r="C93" s="56" t="s">
        <v>96</v>
      </c>
      <c r="F93" s="56">
        <f t="shared" si="12"/>
        <v>12</v>
      </c>
      <c r="G93" s="57">
        <v>41194</v>
      </c>
      <c r="H93" s="57">
        <v>41206</v>
      </c>
      <c r="N93" s="58"/>
    </row>
    <row r="94" spans="1:14">
      <c r="C94" s="3" t="s">
        <v>95</v>
      </c>
      <c r="F94" s="3">
        <f t="shared" si="12"/>
        <v>7</v>
      </c>
      <c r="G94" s="14">
        <v>41207</v>
      </c>
      <c r="H94" s="14">
        <v>41214</v>
      </c>
    </row>
    <row r="95" spans="1:14">
      <c r="C95" s="3" t="s">
        <v>26</v>
      </c>
      <c r="F95" s="3">
        <f t="shared" si="12"/>
        <v>1</v>
      </c>
      <c r="G95" s="14">
        <v>41214</v>
      </c>
      <c r="H95" s="14">
        <v>41215</v>
      </c>
    </row>
    <row r="96" spans="1:14">
      <c r="B96" s="6" t="s">
        <v>124</v>
      </c>
      <c r="F96" s="3">
        <f t="shared" si="12"/>
        <v>0</v>
      </c>
      <c r="G96" s="14">
        <v>41207</v>
      </c>
      <c r="H96" s="14">
        <v>41207</v>
      </c>
    </row>
    <row r="97" spans="1:14">
      <c r="B97" s="3" t="s">
        <v>86</v>
      </c>
      <c r="F97" s="3">
        <f t="shared" si="12"/>
        <v>10</v>
      </c>
      <c r="G97" s="14">
        <v>41208</v>
      </c>
      <c r="H97" s="14">
        <v>41218</v>
      </c>
    </row>
    <row r="98" spans="1:14" s="5" customFormat="1">
      <c r="B98" s="8" t="s">
        <v>72</v>
      </c>
      <c r="F98" s="5">
        <f t="shared" si="12"/>
        <v>7</v>
      </c>
      <c r="G98" s="16">
        <v>41211</v>
      </c>
      <c r="H98" s="16">
        <v>41218</v>
      </c>
      <c r="N98" s="45"/>
    </row>
    <row r="99" spans="1:14" ht="12" customHeight="1">
      <c r="C99" s="3" t="s">
        <v>73</v>
      </c>
      <c r="F99" s="3">
        <f>H99-G99</f>
        <v>6</v>
      </c>
      <c r="G99" s="14">
        <v>41211</v>
      </c>
      <c r="H99" s="14">
        <v>41217</v>
      </c>
    </row>
    <row r="100" spans="1:14">
      <c r="C100" s="3" t="s">
        <v>26</v>
      </c>
      <c r="F100" s="3">
        <f>H100-G100</f>
        <v>6</v>
      </c>
      <c r="G100" s="14">
        <v>41211</v>
      </c>
      <c r="H100" s="14">
        <v>41217</v>
      </c>
    </row>
    <row r="101" spans="1:14">
      <c r="B101" s="6" t="s">
        <v>124</v>
      </c>
      <c r="F101" s="3">
        <f>H101-G101</f>
        <v>0</v>
      </c>
      <c r="G101" s="14">
        <v>41218</v>
      </c>
      <c r="H101" s="14">
        <v>41218</v>
      </c>
    </row>
    <row r="102" spans="1:14" s="13" customFormat="1" ht="15">
      <c r="A102" s="12" t="s">
        <v>99</v>
      </c>
      <c r="F102" s="13">
        <f>H102-G102</f>
        <v>31</v>
      </c>
      <c r="G102" s="17">
        <v>41219</v>
      </c>
      <c r="H102" s="17">
        <v>41250</v>
      </c>
      <c r="N102" s="47"/>
    </row>
    <row r="103" spans="1:14">
      <c r="B103" s="3" t="s">
        <v>97</v>
      </c>
      <c r="F103" s="3">
        <f>H103-G103</f>
        <v>0</v>
      </c>
      <c r="G103" s="14">
        <v>41219</v>
      </c>
      <c r="H103" s="14">
        <v>41219</v>
      </c>
    </row>
    <row r="104" spans="1:14">
      <c r="B104" s="3" t="s">
        <v>56</v>
      </c>
      <c r="F104" s="3">
        <f t="shared" si="12"/>
        <v>5</v>
      </c>
      <c r="G104" s="14">
        <v>41214</v>
      </c>
      <c r="H104" s="14">
        <v>41219</v>
      </c>
    </row>
    <row r="105" spans="1:14">
      <c r="B105" s="3" t="s">
        <v>53</v>
      </c>
      <c r="F105" s="3">
        <f t="shared" si="12"/>
        <v>1</v>
      </c>
      <c r="G105" s="14">
        <v>41223</v>
      </c>
      <c r="H105" s="14">
        <v>41224</v>
      </c>
    </row>
    <row r="106" spans="1:14">
      <c r="B106" s="3" t="s">
        <v>60</v>
      </c>
      <c r="F106" s="3">
        <f t="shared" si="12"/>
        <v>10</v>
      </c>
      <c r="G106" s="14">
        <v>41226</v>
      </c>
      <c r="H106" s="14">
        <v>41236</v>
      </c>
    </row>
    <row r="107" spans="1:14" s="7" customFormat="1">
      <c r="B107" s="9" t="s">
        <v>27</v>
      </c>
      <c r="N107" s="46"/>
    </row>
    <row r="108" spans="1:14">
      <c r="B108" s="24" t="s">
        <v>52</v>
      </c>
      <c r="F108" s="3">
        <f t="shared" si="12"/>
        <v>2</v>
      </c>
      <c r="G108" s="14">
        <v>41220</v>
      </c>
      <c r="H108" s="14">
        <v>41222</v>
      </c>
    </row>
    <row r="109" spans="1:14">
      <c r="B109" s="24" t="s">
        <v>57</v>
      </c>
      <c r="F109" s="3">
        <f t="shared" si="12"/>
        <v>0</v>
      </c>
      <c r="G109" s="14">
        <v>41225</v>
      </c>
      <c r="H109" s="26">
        <v>41225</v>
      </c>
    </row>
    <row r="110" spans="1:14">
      <c r="B110" s="24" t="s">
        <v>58</v>
      </c>
      <c r="F110" s="3">
        <f t="shared" si="12"/>
        <v>9</v>
      </c>
      <c r="G110" s="14">
        <v>41239</v>
      </c>
      <c r="H110" s="14">
        <v>41248</v>
      </c>
    </row>
    <row r="111" spans="1:14">
      <c r="B111" s="24" t="s">
        <v>59</v>
      </c>
      <c r="F111" s="3">
        <f t="shared" si="12"/>
        <v>0</v>
      </c>
      <c r="G111" s="14">
        <v>41250</v>
      </c>
      <c r="H111" s="14">
        <v>41250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10"/>
  <sheetViews>
    <sheetView zoomScaleNormal="100" workbookViewId="0">
      <pane ySplit="1" topLeftCell="A54" activePane="bottomLeft" state="frozen"/>
      <selection pane="bottomLeft" activeCell="E74" sqref="E74"/>
    </sheetView>
  </sheetViews>
  <sheetFormatPr defaultRowHeight="12.75"/>
  <cols>
    <col min="1" max="4" width="3.7109375" style="3" customWidth="1"/>
    <col min="5" max="5" width="54.28515625" style="3" customWidth="1"/>
    <col min="6" max="10" width="9.140625" style="3"/>
    <col min="11" max="11" width="9.28515625" style="3" bestFit="1" customWidth="1"/>
    <col min="12" max="12" width="17.7109375" style="3" bestFit="1" customWidth="1"/>
    <col min="13" max="13" width="19.28515625" style="3" customWidth="1"/>
    <col min="14" max="14" width="19.28515625" style="43" hidden="1" customWidth="1"/>
    <col min="15" max="16384" width="9.140625" style="3"/>
  </cols>
  <sheetData>
    <row r="1" spans="1:26" s="59" customFormat="1" ht="25.5">
      <c r="A1" s="78" t="s">
        <v>0</v>
      </c>
      <c r="B1" s="78"/>
      <c r="C1" s="78"/>
      <c r="D1" s="78"/>
      <c r="E1" s="78"/>
      <c r="F1" s="1" t="s">
        <v>2</v>
      </c>
      <c r="G1" s="1" t="s">
        <v>3</v>
      </c>
      <c r="H1" s="1" t="s">
        <v>4</v>
      </c>
      <c r="I1" s="1" t="s">
        <v>1</v>
      </c>
      <c r="J1" s="1" t="s">
        <v>5</v>
      </c>
      <c r="K1" s="1" t="s">
        <v>6</v>
      </c>
      <c r="L1" s="1" t="s">
        <v>74</v>
      </c>
      <c r="M1" s="1" t="s">
        <v>7</v>
      </c>
      <c r="N1" s="42" t="s">
        <v>122</v>
      </c>
      <c r="O1" s="1" t="s">
        <v>78</v>
      </c>
    </row>
    <row r="3" spans="1:26" s="10" customFormat="1" ht="15" customHeight="1">
      <c r="A3" s="10" t="s">
        <v>9</v>
      </c>
      <c r="F3" s="19">
        <f>H3-G3</f>
        <v>11</v>
      </c>
      <c r="G3" s="20">
        <v>41069</v>
      </c>
      <c r="H3" s="17">
        <v>41080</v>
      </c>
      <c r="I3" s="19">
        <f>K3-J3</f>
        <v>11</v>
      </c>
      <c r="J3" s="20">
        <v>41069</v>
      </c>
      <c r="K3" s="20">
        <v>41080</v>
      </c>
      <c r="L3" s="19"/>
      <c r="M3" s="19"/>
      <c r="N3" s="44">
        <f>IF(F3=0,1,I3/F3)</f>
        <v>1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s="5" customFormat="1" ht="14.25" customHeight="1">
      <c r="B4" s="8" t="s">
        <v>11</v>
      </c>
      <c r="F4" s="33">
        <f t="shared" ref="F4:F16" si="0">H4-G4</f>
        <v>7</v>
      </c>
      <c r="G4" s="16">
        <v>41069</v>
      </c>
      <c r="H4" s="16">
        <v>41076</v>
      </c>
      <c r="I4" s="5">
        <f>K4-J4</f>
        <v>7</v>
      </c>
      <c r="J4" s="16">
        <v>41069</v>
      </c>
      <c r="K4" s="16">
        <v>41076</v>
      </c>
      <c r="N4" s="45">
        <f t="shared" ref="N4:N48" si="1">IF(F4=0,1,I4/F4)</f>
        <v>1</v>
      </c>
    </row>
    <row r="5" spans="1:26">
      <c r="C5" s="3" t="s">
        <v>10</v>
      </c>
      <c r="F5" s="4">
        <f t="shared" si="0"/>
        <v>3</v>
      </c>
      <c r="G5" s="14">
        <v>41069</v>
      </c>
      <c r="H5" s="14">
        <v>41072</v>
      </c>
      <c r="I5" s="6">
        <f t="shared" ref="I5:I16" si="2">K5-J5</f>
        <v>3</v>
      </c>
      <c r="J5" s="14">
        <v>41069</v>
      </c>
      <c r="K5" s="14">
        <v>41072</v>
      </c>
      <c r="L5" s="3" t="s">
        <v>64</v>
      </c>
      <c r="N5" s="43">
        <f t="shared" si="1"/>
        <v>1</v>
      </c>
    </row>
    <row r="6" spans="1:26">
      <c r="C6" s="3" t="s">
        <v>69</v>
      </c>
      <c r="F6" s="4">
        <f t="shared" si="0"/>
        <v>3</v>
      </c>
      <c r="G6" s="14">
        <v>41069</v>
      </c>
      <c r="H6" s="14">
        <v>41072</v>
      </c>
      <c r="I6" s="6">
        <f t="shared" si="2"/>
        <v>3</v>
      </c>
      <c r="J6" s="14">
        <v>41069</v>
      </c>
      <c r="K6" s="14">
        <v>41072</v>
      </c>
      <c r="L6" s="3" t="s">
        <v>64</v>
      </c>
      <c r="N6" s="43">
        <f t="shared" si="1"/>
        <v>1</v>
      </c>
    </row>
    <row r="7" spans="1:26">
      <c r="C7" s="3" t="s">
        <v>13</v>
      </c>
      <c r="F7" s="4">
        <f t="shared" si="0"/>
        <v>6</v>
      </c>
      <c r="G7" s="14">
        <v>41070</v>
      </c>
      <c r="H7" s="14">
        <v>41076</v>
      </c>
      <c r="I7" s="6">
        <f t="shared" si="2"/>
        <v>6</v>
      </c>
      <c r="J7" s="14">
        <v>41070</v>
      </c>
      <c r="K7" s="14">
        <v>41076</v>
      </c>
      <c r="L7" s="3" t="s">
        <v>64</v>
      </c>
      <c r="N7" s="43">
        <f t="shared" si="1"/>
        <v>1</v>
      </c>
    </row>
    <row r="8" spans="1:26">
      <c r="C8" s="3" t="s">
        <v>14</v>
      </c>
      <c r="F8" s="4">
        <f t="shared" si="0"/>
        <v>6</v>
      </c>
      <c r="G8" s="14">
        <v>41070</v>
      </c>
      <c r="H8" s="14">
        <v>41076</v>
      </c>
      <c r="I8" s="6">
        <f t="shared" si="2"/>
        <v>6</v>
      </c>
      <c r="J8" s="14">
        <v>41070</v>
      </c>
      <c r="K8" s="14">
        <v>41076</v>
      </c>
      <c r="L8" s="3" t="s">
        <v>64</v>
      </c>
      <c r="N8" s="43">
        <f t="shared" si="1"/>
        <v>1</v>
      </c>
    </row>
    <row r="9" spans="1:26">
      <c r="C9" s="6" t="s">
        <v>18</v>
      </c>
      <c r="F9" s="4">
        <f t="shared" si="0"/>
        <v>1</v>
      </c>
      <c r="G9" s="14">
        <v>41071</v>
      </c>
      <c r="H9" s="14">
        <v>41072</v>
      </c>
      <c r="I9" s="6">
        <f t="shared" si="2"/>
        <v>1</v>
      </c>
      <c r="J9" s="14">
        <v>41071</v>
      </c>
      <c r="K9" s="14">
        <v>41072</v>
      </c>
      <c r="L9" s="3" t="s">
        <v>70</v>
      </c>
      <c r="M9" s="3" t="s">
        <v>71</v>
      </c>
      <c r="N9" s="43">
        <f t="shared" si="1"/>
        <v>1</v>
      </c>
    </row>
    <row r="10" spans="1:26" s="5" customFormat="1">
      <c r="B10" s="8" t="s">
        <v>12</v>
      </c>
      <c r="F10" s="33">
        <f t="shared" si="0"/>
        <v>3</v>
      </c>
      <c r="G10" s="16">
        <v>41076</v>
      </c>
      <c r="H10" s="16">
        <v>41079</v>
      </c>
      <c r="I10" s="28">
        <f>K10-J10</f>
        <v>3</v>
      </c>
      <c r="J10" s="16">
        <v>41076</v>
      </c>
      <c r="K10" s="16">
        <v>41079</v>
      </c>
      <c r="N10" s="45">
        <f t="shared" si="1"/>
        <v>1</v>
      </c>
    </row>
    <row r="11" spans="1:26">
      <c r="C11" s="3" t="s">
        <v>15</v>
      </c>
      <c r="F11" s="4">
        <f t="shared" si="0"/>
        <v>0</v>
      </c>
      <c r="G11" s="14">
        <v>41077</v>
      </c>
      <c r="H11" s="14">
        <v>41077</v>
      </c>
      <c r="I11" s="6">
        <f t="shared" si="2"/>
        <v>0</v>
      </c>
      <c r="J11" s="14">
        <v>41077</v>
      </c>
      <c r="K11" s="14">
        <v>41077</v>
      </c>
      <c r="L11" s="3" t="s">
        <v>64</v>
      </c>
      <c r="N11" s="43">
        <f t="shared" si="1"/>
        <v>1</v>
      </c>
    </row>
    <row r="12" spans="1:26">
      <c r="C12" s="3" t="s">
        <v>16</v>
      </c>
      <c r="F12" s="4">
        <f t="shared" si="0"/>
        <v>1</v>
      </c>
      <c r="G12" s="14">
        <v>41077</v>
      </c>
      <c r="H12" s="14">
        <v>41078</v>
      </c>
      <c r="I12" s="6">
        <f t="shared" si="2"/>
        <v>1</v>
      </c>
      <c r="J12" s="14">
        <v>41077</v>
      </c>
      <c r="K12" s="14">
        <v>41078</v>
      </c>
      <c r="L12" s="3" t="s">
        <v>65</v>
      </c>
      <c r="N12" s="43">
        <f t="shared" si="1"/>
        <v>1</v>
      </c>
    </row>
    <row r="13" spans="1:26">
      <c r="C13" s="3" t="s">
        <v>17</v>
      </c>
      <c r="F13" s="4">
        <f t="shared" si="0"/>
        <v>0</v>
      </c>
      <c r="G13" s="14">
        <v>41076</v>
      </c>
      <c r="H13" s="14">
        <v>41076</v>
      </c>
      <c r="I13" s="6">
        <f t="shared" si="2"/>
        <v>0</v>
      </c>
      <c r="J13" s="14">
        <v>41076</v>
      </c>
      <c r="K13" s="14">
        <v>41076</v>
      </c>
      <c r="L13" s="3" t="s">
        <v>66</v>
      </c>
      <c r="N13" s="43">
        <f t="shared" si="1"/>
        <v>1</v>
      </c>
    </row>
    <row r="14" spans="1:26">
      <c r="B14" s="3" t="s">
        <v>20</v>
      </c>
      <c r="F14" s="4">
        <f t="shared" si="0"/>
        <v>0</v>
      </c>
      <c r="G14" s="14">
        <v>41079</v>
      </c>
      <c r="H14" s="14">
        <v>41079</v>
      </c>
      <c r="I14" s="6">
        <f t="shared" si="2"/>
        <v>0</v>
      </c>
      <c r="J14" s="14">
        <v>41079</v>
      </c>
      <c r="K14" s="14">
        <v>41079</v>
      </c>
      <c r="L14" s="3" t="s">
        <v>64</v>
      </c>
      <c r="N14" s="43">
        <f t="shared" si="1"/>
        <v>1</v>
      </c>
    </row>
    <row r="15" spans="1:26" s="7" customFormat="1">
      <c r="B15" s="9" t="s">
        <v>40</v>
      </c>
      <c r="F15" s="34"/>
      <c r="G15" s="21"/>
      <c r="N15" s="46">
        <f t="shared" si="1"/>
        <v>1</v>
      </c>
    </row>
    <row r="16" spans="1:26">
      <c r="A16" s="6"/>
      <c r="B16" s="6"/>
      <c r="C16" s="23" t="s">
        <v>41</v>
      </c>
      <c r="D16" s="6"/>
      <c r="E16" s="6"/>
      <c r="F16" s="4">
        <f t="shared" si="0"/>
        <v>0</v>
      </c>
      <c r="G16" s="14">
        <v>41080</v>
      </c>
      <c r="H16" s="14">
        <v>41080</v>
      </c>
      <c r="I16" s="6">
        <f t="shared" si="2"/>
        <v>0</v>
      </c>
      <c r="J16" s="14">
        <v>41080</v>
      </c>
      <c r="K16" s="14">
        <v>41080</v>
      </c>
      <c r="L16" s="3" t="s">
        <v>64</v>
      </c>
      <c r="N16" s="43">
        <f t="shared" si="1"/>
        <v>1</v>
      </c>
    </row>
    <row r="17" spans="1:15">
      <c r="A17" s="6"/>
      <c r="B17" s="6"/>
      <c r="C17" s="6"/>
      <c r="D17" s="6"/>
      <c r="E17" s="6"/>
      <c r="F17" s="15"/>
      <c r="N17" s="43">
        <f t="shared" si="1"/>
        <v>1</v>
      </c>
    </row>
    <row r="18" spans="1:15" s="13" customFormat="1" ht="15">
      <c r="A18" s="12" t="s">
        <v>8</v>
      </c>
      <c r="F18" s="13">
        <f>H18-G18</f>
        <v>16</v>
      </c>
      <c r="G18" s="17">
        <v>41080</v>
      </c>
      <c r="H18" s="17">
        <v>41096</v>
      </c>
      <c r="I18" s="13">
        <f>K18-J18</f>
        <v>16</v>
      </c>
      <c r="J18" s="17">
        <v>41080</v>
      </c>
      <c r="K18" s="17">
        <v>41096</v>
      </c>
      <c r="N18" s="47">
        <f t="shared" si="1"/>
        <v>1</v>
      </c>
    </row>
    <row r="19" spans="1:15" s="29" customFormat="1" ht="12.75" customHeight="1">
      <c r="A19" s="25"/>
      <c r="B19" s="30" t="s">
        <v>88</v>
      </c>
      <c r="F19" s="30">
        <f>H19-G19</f>
        <v>0</v>
      </c>
      <c r="G19" s="31">
        <v>41080</v>
      </c>
      <c r="H19" s="31">
        <v>41080</v>
      </c>
      <c r="I19" s="30">
        <f t="shared" ref="I19:I25" si="3">K19-J19</f>
        <v>0</v>
      </c>
      <c r="J19" s="31">
        <v>41080</v>
      </c>
      <c r="K19" s="31">
        <v>41080</v>
      </c>
      <c r="L19" s="30" t="s">
        <v>64</v>
      </c>
      <c r="N19" s="48">
        <f t="shared" si="1"/>
        <v>1</v>
      </c>
    </row>
    <row r="20" spans="1:15" s="5" customFormat="1">
      <c r="B20" s="8" t="s">
        <v>21</v>
      </c>
      <c r="F20" s="28">
        <f t="shared" ref="F20:F48" si="4">H20-G20</f>
        <v>16</v>
      </c>
      <c r="G20" s="32">
        <v>41080</v>
      </c>
      <c r="H20" s="32">
        <v>41096</v>
      </c>
      <c r="I20" s="28">
        <f t="shared" si="3"/>
        <v>16</v>
      </c>
      <c r="J20" s="16">
        <v>41080</v>
      </c>
      <c r="K20" s="16">
        <v>41096</v>
      </c>
      <c r="N20" s="45">
        <f t="shared" si="1"/>
        <v>1</v>
      </c>
    </row>
    <row r="21" spans="1:15">
      <c r="A21" s="6"/>
      <c r="C21" s="6" t="s">
        <v>22</v>
      </c>
      <c r="D21" s="6"/>
      <c r="E21" s="6"/>
      <c r="F21" s="30">
        <f t="shared" si="4"/>
        <v>2</v>
      </c>
      <c r="G21" s="31">
        <v>41080</v>
      </c>
      <c r="H21" s="31">
        <v>41082</v>
      </c>
      <c r="I21" s="30">
        <f t="shared" si="3"/>
        <v>6</v>
      </c>
      <c r="J21" s="14">
        <v>41080</v>
      </c>
      <c r="K21" s="14">
        <v>41086</v>
      </c>
      <c r="L21" s="3" t="s">
        <v>70</v>
      </c>
      <c r="M21" s="3" t="s">
        <v>76</v>
      </c>
      <c r="N21" s="43">
        <f t="shared" si="1"/>
        <v>3</v>
      </c>
      <c r="O21" s="3" t="s">
        <v>79</v>
      </c>
    </row>
    <row r="22" spans="1:15">
      <c r="C22" s="3" t="s">
        <v>19</v>
      </c>
      <c r="F22" s="30">
        <f t="shared" si="4"/>
        <v>0</v>
      </c>
      <c r="G22" s="31">
        <v>41086</v>
      </c>
      <c r="H22" s="31">
        <v>41086</v>
      </c>
      <c r="I22" s="30">
        <f t="shared" si="3"/>
        <v>0</v>
      </c>
      <c r="J22" s="14">
        <v>41088</v>
      </c>
      <c r="K22" s="14">
        <v>41088</v>
      </c>
      <c r="L22" s="3" t="s">
        <v>66</v>
      </c>
      <c r="M22" s="3" t="s">
        <v>77</v>
      </c>
      <c r="N22" s="43">
        <f t="shared" si="1"/>
        <v>1</v>
      </c>
      <c r="O22" s="3" t="s">
        <v>98</v>
      </c>
    </row>
    <row r="23" spans="1:15">
      <c r="A23" s="6"/>
      <c r="C23" s="6" t="s">
        <v>75</v>
      </c>
      <c r="D23" s="6"/>
      <c r="E23" s="6"/>
      <c r="F23" s="30">
        <f>H23-G23</f>
        <v>9</v>
      </c>
      <c r="G23" s="31">
        <v>41087</v>
      </c>
      <c r="H23" s="31">
        <v>41096</v>
      </c>
      <c r="I23" s="30">
        <f t="shared" si="3"/>
        <v>9</v>
      </c>
      <c r="J23" s="14">
        <v>41087</v>
      </c>
      <c r="K23" s="14">
        <v>41096</v>
      </c>
      <c r="L23" s="3" t="s">
        <v>70</v>
      </c>
      <c r="M23" s="3" t="s">
        <v>76</v>
      </c>
      <c r="N23" s="43">
        <f t="shared" si="1"/>
        <v>1</v>
      </c>
    </row>
    <row r="24" spans="1:15">
      <c r="C24" s="3" t="s">
        <v>81</v>
      </c>
      <c r="F24" s="30">
        <f t="shared" si="4"/>
        <v>0</v>
      </c>
      <c r="G24" s="14">
        <v>41088</v>
      </c>
      <c r="H24" s="14">
        <v>41088</v>
      </c>
      <c r="I24" s="30">
        <f t="shared" si="3"/>
        <v>0</v>
      </c>
      <c r="J24" s="14">
        <v>41088</v>
      </c>
      <c r="K24" s="14">
        <v>41088</v>
      </c>
      <c r="L24" s="3" t="s">
        <v>66</v>
      </c>
      <c r="M24" s="3" t="s">
        <v>77</v>
      </c>
      <c r="N24" s="43">
        <f t="shared" si="1"/>
        <v>1</v>
      </c>
    </row>
    <row r="25" spans="1:15">
      <c r="C25" s="3" t="s">
        <v>80</v>
      </c>
      <c r="F25" s="30">
        <f t="shared" si="4"/>
        <v>0</v>
      </c>
      <c r="G25" s="14">
        <v>41091</v>
      </c>
      <c r="H25" s="14">
        <v>41091</v>
      </c>
      <c r="I25" s="30">
        <f t="shared" si="3"/>
        <v>0</v>
      </c>
      <c r="J25" s="14">
        <v>41091</v>
      </c>
      <c r="K25" s="14">
        <v>41091</v>
      </c>
      <c r="L25" s="3" t="s">
        <v>66</v>
      </c>
      <c r="M25" s="3" t="s">
        <v>77</v>
      </c>
      <c r="N25" s="43">
        <f t="shared" si="1"/>
        <v>1</v>
      </c>
    </row>
    <row r="26" spans="1:15">
      <c r="F26" s="30"/>
      <c r="G26" s="14"/>
      <c r="H26" s="14"/>
      <c r="J26" s="14"/>
      <c r="K26" s="14"/>
      <c r="N26" s="43">
        <f t="shared" si="1"/>
        <v>1</v>
      </c>
    </row>
    <row r="27" spans="1:15" s="13" customFormat="1" ht="15">
      <c r="A27" s="12" t="s">
        <v>29</v>
      </c>
      <c r="F27" s="13">
        <f>H27-G27</f>
        <v>24</v>
      </c>
      <c r="G27" s="17">
        <v>41097</v>
      </c>
      <c r="H27" s="17">
        <v>41121</v>
      </c>
      <c r="I27" s="13">
        <f>K27-J27</f>
        <v>32</v>
      </c>
      <c r="J27" s="17">
        <v>41097</v>
      </c>
      <c r="K27" s="17">
        <v>41129</v>
      </c>
      <c r="N27" s="47">
        <f t="shared" si="1"/>
        <v>1.3333333333333333</v>
      </c>
    </row>
    <row r="28" spans="1:15" s="29" customFormat="1">
      <c r="B28" s="30" t="s">
        <v>32</v>
      </c>
      <c r="C28" s="30"/>
      <c r="F28" s="30">
        <f>H28-G28</f>
        <v>0</v>
      </c>
      <c r="G28" s="31">
        <v>41097</v>
      </c>
      <c r="H28" s="31">
        <v>41097</v>
      </c>
      <c r="I28" s="6">
        <f t="shared" ref="I28:I40" si="5">K28-J28</f>
        <v>0</v>
      </c>
      <c r="J28" s="40">
        <v>41097</v>
      </c>
      <c r="K28" s="40">
        <v>41097</v>
      </c>
      <c r="L28" s="6" t="s">
        <v>64</v>
      </c>
      <c r="N28" s="49">
        <f t="shared" si="1"/>
        <v>1</v>
      </c>
    </row>
    <row r="29" spans="1:15" s="29" customFormat="1">
      <c r="B29" s="30"/>
      <c r="C29" s="30" t="s">
        <v>106</v>
      </c>
      <c r="F29" s="30">
        <f>H29-G29</f>
        <v>2</v>
      </c>
      <c r="G29" s="31">
        <v>41097</v>
      </c>
      <c r="H29" s="31">
        <v>41099</v>
      </c>
      <c r="I29" s="6">
        <f t="shared" si="5"/>
        <v>2</v>
      </c>
      <c r="J29" s="31">
        <v>41097</v>
      </c>
      <c r="K29" s="31">
        <v>41099</v>
      </c>
      <c r="L29" s="30" t="s">
        <v>70</v>
      </c>
      <c r="M29" s="30" t="s">
        <v>76</v>
      </c>
      <c r="N29" s="49">
        <f t="shared" si="1"/>
        <v>1</v>
      </c>
    </row>
    <row r="30" spans="1:15" s="5" customFormat="1">
      <c r="B30" s="36" t="s">
        <v>121</v>
      </c>
      <c r="F30" s="28">
        <f t="shared" si="4"/>
        <v>4</v>
      </c>
      <c r="G30" s="16">
        <v>41098</v>
      </c>
      <c r="H30" s="16">
        <v>41102</v>
      </c>
      <c r="I30" s="5">
        <f t="shared" si="5"/>
        <v>25</v>
      </c>
      <c r="J30" s="16">
        <v>41104</v>
      </c>
      <c r="K30" s="16">
        <v>41129</v>
      </c>
      <c r="N30" s="45">
        <f t="shared" si="1"/>
        <v>6.25</v>
      </c>
      <c r="O30" s="5" t="s">
        <v>126</v>
      </c>
    </row>
    <row r="31" spans="1:15">
      <c r="C31" s="3" t="s">
        <v>82</v>
      </c>
      <c r="F31" s="3">
        <f t="shared" si="4"/>
        <v>2</v>
      </c>
      <c r="G31" s="14">
        <v>41098</v>
      </c>
      <c r="H31" s="14">
        <v>41100</v>
      </c>
      <c r="I31" s="3">
        <f t="shared" si="5"/>
        <v>2</v>
      </c>
      <c r="J31" s="14">
        <v>41127</v>
      </c>
      <c r="K31" s="14">
        <v>41129</v>
      </c>
      <c r="L31" s="3" t="s">
        <v>66</v>
      </c>
      <c r="M31" s="3" t="s">
        <v>64</v>
      </c>
      <c r="N31" s="43">
        <f t="shared" si="1"/>
        <v>1</v>
      </c>
    </row>
    <row r="32" spans="1:15">
      <c r="B32" s="6"/>
      <c r="C32" s="6" t="s">
        <v>23</v>
      </c>
      <c r="F32" s="30">
        <f t="shared" si="4"/>
        <v>3</v>
      </c>
      <c r="G32" s="14">
        <v>41098</v>
      </c>
      <c r="H32" s="14">
        <v>41101</v>
      </c>
      <c r="I32" s="3">
        <f t="shared" si="5"/>
        <v>6</v>
      </c>
      <c r="J32" s="14">
        <v>41121</v>
      </c>
      <c r="K32" s="14">
        <v>41127</v>
      </c>
      <c r="L32" s="3" t="s">
        <v>108</v>
      </c>
      <c r="N32" s="43">
        <f t="shared" si="1"/>
        <v>2</v>
      </c>
      <c r="O32" s="3" t="s">
        <v>125</v>
      </c>
    </row>
    <row r="33" spans="1:15">
      <c r="B33" s="6"/>
      <c r="C33" s="6" t="s">
        <v>24</v>
      </c>
      <c r="F33" s="30">
        <f t="shared" si="4"/>
        <v>3</v>
      </c>
      <c r="G33" s="14">
        <v>41098</v>
      </c>
      <c r="H33" s="14">
        <v>41101</v>
      </c>
      <c r="I33" s="3">
        <f t="shared" si="5"/>
        <v>6</v>
      </c>
      <c r="J33" s="14">
        <v>41121</v>
      </c>
      <c r="K33" s="14">
        <v>41127</v>
      </c>
      <c r="L33" s="3" t="s">
        <v>108</v>
      </c>
      <c r="N33" s="43">
        <f t="shared" si="1"/>
        <v>2</v>
      </c>
      <c r="O33" s="3" t="s">
        <v>107</v>
      </c>
    </row>
    <row r="34" spans="1:15">
      <c r="C34" s="3" t="s">
        <v>123</v>
      </c>
      <c r="F34" s="3">
        <f t="shared" si="4"/>
        <v>4</v>
      </c>
      <c r="G34" s="14">
        <v>41098</v>
      </c>
      <c r="H34" s="14">
        <v>41102</v>
      </c>
      <c r="I34" s="3">
        <f t="shared" si="5"/>
        <v>4</v>
      </c>
      <c r="J34" s="14">
        <v>41104</v>
      </c>
      <c r="K34" s="14">
        <v>41108</v>
      </c>
      <c r="L34" s="3" t="s">
        <v>110</v>
      </c>
      <c r="N34" s="43">
        <f t="shared" si="1"/>
        <v>1</v>
      </c>
    </row>
    <row r="35" spans="1:15">
      <c r="B35" s="6"/>
      <c r="C35" s="6" t="s">
        <v>26</v>
      </c>
      <c r="F35" s="30">
        <f t="shared" si="4"/>
        <v>0</v>
      </c>
      <c r="G35" s="14">
        <v>41102</v>
      </c>
      <c r="H35" s="14">
        <v>41102</v>
      </c>
      <c r="I35" s="3">
        <f t="shared" si="5"/>
        <v>2</v>
      </c>
      <c r="J35" s="14">
        <v>41127</v>
      </c>
      <c r="K35" s="14">
        <v>41129</v>
      </c>
      <c r="L35" s="3" t="s">
        <v>108</v>
      </c>
      <c r="N35" s="43">
        <f t="shared" si="1"/>
        <v>1</v>
      </c>
    </row>
    <row r="36" spans="1:15" s="28" customFormat="1">
      <c r="B36" s="8" t="s">
        <v>114</v>
      </c>
      <c r="F36" s="28">
        <f t="shared" si="4"/>
        <v>19</v>
      </c>
      <c r="G36" s="32">
        <v>41102</v>
      </c>
      <c r="H36" s="32">
        <v>41121</v>
      </c>
      <c r="I36" s="28">
        <f t="shared" si="5"/>
        <v>16</v>
      </c>
      <c r="J36" s="32">
        <v>41114</v>
      </c>
      <c r="K36" s="32">
        <v>41130</v>
      </c>
      <c r="N36" s="50">
        <f t="shared" si="1"/>
        <v>0.84210526315789469</v>
      </c>
    </row>
    <row r="37" spans="1:15">
      <c r="C37" s="3" t="s">
        <v>84</v>
      </c>
      <c r="F37" s="3">
        <f>H37-G37</f>
        <v>0</v>
      </c>
      <c r="G37" s="14">
        <v>41102</v>
      </c>
      <c r="H37" s="14">
        <v>41102</v>
      </c>
      <c r="I37" s="3">
        <f>K37-J37</f>
        <v>9</v>
      </c>
      <c r="J37" s="14">
        <v>41114</v>
      </c>
      <c r="K37" s="14">
        <v>41123</v>
      </c>
      <c r="L37" s="3" t="s">
        <v>112</v>
      </c>
      <c r="N37" s="43">
        <f t="shared" si="1"/>
        <v>1</v>
      </c>
    </row>
    <row r="38" spans="1:15">
      <c r="C38" s="3" t="s">
        <v>116</v>
      </c>
      <c r="F38" s="3">
        <f t="shared" si="4"/>
        <v>14</v>
      </c>
      <c r="G38" s="14">
        <v>41102</v>
      </c>
      <c r="H38" s="14">
        <v>41116</v>
      </c>
      <c r="I38" s="3">
        <f t="shared" si="5"/>
        <v>9</v>
      </c>
      <c r="J38" s="14">
        <v>41114</v>
      </c>
      <c r="K38" s="14">
        <v>41123</v>
      </c>
      <c r="L38" s="3" t="s">
        <v>112</v>
      </c>
      <c r="N38" s="43">
        <f t="shared" si="1"/>
        <v>0.6428571428571429</v>
      </c>
    </row>
    <row r="39" spans="1:15">
      <c r="C39" s="3" t="s">
        <v>83</v>
      </c>
      <c r="F39" s="3">
        <f t="shared" si="4"/>
        <v>14</v>
      </c>
      <c r="G39" s="14">
        <v>41102</v>
      </c>
      <c r="H39" s="14">
        <v>41116</v>
      </c>
      <c r="I39" s="3">
        <f>K39-J39</f>
        <v>0</v>
      </c>
      <c r="L39" s="3" t="s">
        <v>112</v>
      </c>
      <c r="N39" s="43">
        <f t="shared" si="1"/>
        <v>0</v>
      </c>
      <c r="O39" s="3" t="s">
        <v>129</v>
      </c>
    </row>
    <row r="40" spans="1:15">
      <c r="C40" s="3" t="s">
        <v>26</v>
      </c>
      <c r="F40" s="3">
        <f t="shared" si="4"/>
        <v>1</v>
      </c>
      <c r="G40" s="14">
        <v>41117</v>
      </c>
      <c r="H40" s="14">
        <v>41118</v>
      </c>
      <c r="I40" s="3">
        <f t="shared" si="5"/>
        <v>1</v>
      </c>
      <c r="J40" s="14">
        <v>41124</v>
      </c>
      <c r="K40" s="14">
        <v>41125</v>
      </c>
      <c r="L40" s="3" t="s">
        <v>112</v>
      </c>
      <c r="N40" s="43">
        <f t="shared" si="1"/>
        <v>1</v>
      </c>
    </row>
    <row r="41" spans="1:15">
      <c r="B41" s="6" t="s">
        <v>124</v>
      </c>
      <c r="C41" s="6"/>
      <c r="F41" s="30">
        <f t="shared" si="4"/>
        <v>3</v>
      </c>
      <c r="G41" s="14">
        <v>41118</v>
      </c>
      <c r="H41" s="14">
        <v>41121</v>
      </c>
      <c r="I41" s="3">
        <f>K41-J41</f>
        <v>2</v>
      </c>
      <c r="J41" s="14">
        <v>41128</v>
      </c>
      <c r="K41" s="14">
        <v>41130</v>
      </c>
      <c r="L41" s="3" t="s">
        <v>71</v>
      </c>
      <c r="N41" s="43">
        <f t="shared" si="1"/>
        <v>0.66666666666666663</v>
      </c>
    </row>
    <row r="42" spans="1:15" s="13" customFormat="1" ht="15">
      <c r="A42" s="12" t="s">
        <v>42</v>
      </c>
      <c r="F42" s="13">
        <f>H42-G42</f>
        <v>19</v>
      </c>
      <c r="G42" s="17">
        <v>41122</v>
      </c>
      <c r="H42" s="17">
        <v>41141</v>
      </c>
      <c r="I42" s="13">
        <f t="shared" ref="I42" si="6">K42-J42</f>
        <v>11</v>
      </c>
      <c r="J42" s="17">
        <v>41130</v>
      </c>
      <c r="K42" s="17">
        <v>41141</v>
      </c>
      <c r="N42" s="47">
        <f t="shared" si="1"/>
        <v>0.57894736842105265</v>
      </c>
    </row>
    <row r="43" spans="1:15" s="29" customFormat="1" ht="12.75" customHeight="1">
      <c r="B43" s="30" t="s">
        <v>68</v>
      </c>
      <c r="C43" s="30"/>
      <c r="D43" s="30"/>
      <c r="E43" s="30"/>
      <c r="F43" s="30">
        <f>H43-G43</f>
        <v>0</v>
      </c>
      <c r="G43" s="31">
        <v>41122</v>
      </c>
      <c r="H43" s="31">
        <v>41122</v>
      </c>
      <c r="I43" s="30">
        <f>K43-J43</f>
        <v>0</v>
      </c>
      <c r="J43" s="14">
        <v>41130</v>
      </c>
      <c r="K43" s="14">
        <v>41130</v>
      </c>
      <c r="L43" s="30" t="s">
        <v>64</v>
      </c>
      <c r="N43" s="53">
        <f>IF(F43=0,1,I43/F43)</f>
        <v>1</v>
      </c>
    </row>
    <row r="44" spans="1:15">
      <c r="B44" s="3" t="s">
        <v>86</v>
      </c>
      <c r="F44" s="30">
        <f>H44-G44</f>
        <v>11</v>
      </c>
      <c r="G44" s="14">
        <v>41122</v>
      </c>
      <c r="H44" s="14">
        <v>41133</v>
      </c>
      <c r="I44" s="3">
        <f>K44-J44</f>
        <v>3</v>
      </c>
      <c r="J44" s="14">
        <v>41131</v>
      </c>
      <c r="K44" s="14">
        <v>41134</v>
      </c>
      <c r="L44" s="3" t="s">
        <v>71</v>
      </c>
      <c r="M44" s="3" t="s">
        <v>70</v>
      </c>
      <c r="N44" s="43">
        <f t="shared" si="1"/>
        <v>0.27272727272727271</v>
      </c>
    </row>
    <row r="45" spans="1:15">
      <c r="B45" s="3" t="s">
        <v>46</v>
      </c>
      <c r="F45" s="30">
        <f t="shared" si="4"/>
        <v>7</v>
      </c>
      <c r="G45" s="14">
        <v>41122</v>
      </c>
      <c r="H45" s="14">
        <v>41129</v>
      </c>
      <c r="I45" s="3">
        <f>K45-J45</f>
        <v>4</v>
      </c>
      <c r="J45" s="14">
        <v>41130</v>
      </c>
      <c r="K45" s="14">
        <v>41134</v>
      </c>
      <c r="L45" s="3" t="s">
        <v>65</v>
      </c>
      <c r="M45" s="3" t="s">
        <v>66</v>
      </c>
      <c r="N45" s="43">
        <f t="shared" si="1"/>
        <v>0.5714285714285714</v>
      </c>
    </row>
    <row r="46" spans="1:15" s="7" customFormat="1">
      <c r="B46" s="9" t="s">
        <v>27</v>
      </c>
      <c r="F46" s="22"/>
      <c r="N46" s="46">
        <f t="shared" si="1"/>
        <v>1</v>
      </c>
    </row>
    <row r="47" spans="1:15">
      <c r="B47" s="24" t="s">
        <v>28</v>
      </c>
      <c r="F47" s="30">
        <f t="shared" si="4"/>
        <v>0</v>
      </c>
      <c r="G47" s="14">
        <v>41135</v>
      </c>
      <c r="H47" s="14">
        <v>41135</v>
      </c>
      <c r="I47" s="3">
        <f t="shared" ref="I47:I48" si="7">K47-J47</f>
        <v>0</v>
      </c>
      <c r="J47" s="14">
        <v>41135</v>
      </c>
      <c r="K47" s="14">
        <v>41135</v>
      </c>
      <c r="L47" s="3" t="s">
        <v>64</v>
      </c>
      <c r="N47" s="43">
        <f t="shared" si="1"/>
        <v>1</v>
      </c>
    </row>
    <row r="48" spans="1:15">
      <c r="B48" s="24" t="s">
        <v>31</v>
      </c>
      <c r="F48" s="30">
        <f t="shared" si="4"/>
        <v>0</v>
      </c>
      <c r="G48" s="14">
        <v>41141</v>
      </c>
      <c r="H48" s="14">
        <v>41141</v>
      </c>
      <c r="I48" s="3">
        <f t="shared" si="7"/>
        <v>0</v>
      </c>
      <c r="J48" s="14">
        <v>41141</v>
      </c>
      <c r="K48" s="14">
        <v>41141</v>
      </c>
      <c r="L48" s="3" t="s">
        <v>64</v>
      </c>
      <c r="N48" s="43">
        <f t="shared" si="1"/>
        <v>1</v>
      </c>
    </row>
    <row r="49" spans="1:15" s="13" customFormat="1" ht="15">
      <c r="A49" s="12" t="s">
        <v>48</v>
      </c>
      <c r="F49" s="13">
        <f>H49-G49</f>
        <v>19</v>
      </c>
      <c r="G49" s="17">
        <v>41142</v>
      </c>
      <c r="H49" s="17">
        <v>41161</v>
      </c>
      <c r="N49" s="47"/>
    </row>
    <row r="50" spans="1:15" s="30" customFormat="1" ht="12.75" customHeight="1">
      <c r="A50" s="35"/>
      <c r="B50" s="30" t="s">
        <v>61</v>
      </c>
      <c r="F50" s="30">
        <f>H50-G50</f>
        <v>0</v>
      </c>
      <c r="G50" s="31">
        <v>41142</v>
      </c>
      <c r="H50" s="31">
        <v>41142</v>
      </c>
      <c r="J50" s="31">
        <v>41142</v>
      </c>
      <c r="K50" s="31">
        <v>41142</v>
      </c>
      <c r="L50" s="30" t="s">
        <v>64</v>
      </c>
      <c r="N50" s="49"/>
    </row>
    <row r="51" spans="1:15" s="28" customFormat="1" ht="12.75" customHeight="1">
      <c r="A51" s="62"/>
      <c r="B51" s="36" t="s">
        <v>137</v>
      </c>
      <c r="F51" s="28">
        <f t="shared" ref="F51" si="8">H51-G51</f>
        <v>6</v>
      </c>
      <c r="G51" s="32">
        <v>41150</v>
      </c>
      <c r="H51" s="32">
        <v>41156</v>
      </c>
      <c r="J51" s="32"/>
      <c r="K51" s="32"/>
      <c r="N51" s="50"/>
    </row>
    <row r="52" spans="1:15" s="30" customFormat="1" ht="12.75" customHeight="1">
      <c r="A52" s="35"/>
      <c r="C52" s="30" t="s">
        <v>141</v>
      </c>
      <c r="F52" s="30">
        <f>H52-G52</f>
        <v>6</v>
      </c>
      <c r="G52" s="31">
        <v>41153</v>
      </c>
      <c r="H52" s="31">
        <v>41159</v>
      </c>
      <c r="J52" s="31"/>
      <c r="K52" s="31"/>
      <c r="L52" s="30" t="s">
        <v>130</v>
      </c>
      <c r="N52" s="49"/>
    </row>
    <row r="53" spans="1:15" s="5" customFormat="1">
      <c r="B53" s="8" t="s">
        <v>131</v>
      </c>
      <c r="F53" s="5">
        <f>H53-G53</f>
        <v>14</v>
      </c>
      <c r="G53" s="16">
        <v>41142</v>
      </c>
      <c r="H53" s="16">
        <v>41156</v>
      </c>
      <c r="N53" s="45"/>
    </row>
    <row r="54" spans="1:15">
      <c r="C54" s="3" t="s">
        <v>135</v>
      </c>
      <c r="F54" s="3">
        <f t="shared" ref="F54:F61" si="9">H54-G54</f>
        <v>3</v>
      </c>
      <c r="G54" s="14">
        <v>41154</v>
      </c>
      <c r="H54" s="14">
        <v>41157</v>
      </c>
      <c r="J54" s="31"/>
      <c r="K54" s="14"/>
      <c r="L54" s="3" t="s">
        <v>112</v>
      </c>
    </row>
    <row r="55" spans="1:15">
      <c r="C55" s="3" t="s">
        <v>146</v>
      </c>
      <c r="F55" s="3">
        <f t="shared" si="9"/>
        <v>7</v>
      </c>
      <c r="G55" s="14">
        <v>41154</v>
      </c>
      <c r="H55" s="14">
        <v>41161</v>
      </c>
      <c r="J55" s="31"/>
      <c r="K55" s="14"/>
      <c r="L55" s="3" t="s">
        <v>112</v>
      </c>
    </row>
    <row r="56" spans="1:15">
      <c r="C56" s="3" t="s">
        <v>148</v>
      </c>
      <c r="F56" s="3">
        <f>H56-G56</f>
        <v>12</v>
      </c>
      <c r="G56" s="14">
        <v>41142</v>
      </c>
      <c r="H56" s="14">
        <v>41154</v>
      </c>
      <c r="J56" s="14"/>
      <c r="K56" s="14"/>
      <c r="L56" s="3" t="s">
        <v>112</v>
      </c>
    </row>
    <row r="57" spans="1:15">
      <c r="C57" s="3" t="s">
        <v>149</v>
      </c>
      <c r="F57" s="3">
        <f t="shared" si="9"/>
        <v>7</v>
      </c>
      <c r="G57" s="14">
        <v>41161</v>
      </c>
      <c r="H57" s="14">
        <v>41168</v>
      </c>
      <c r="J57" s="31"/>
      <c r="K57" s="14"/>
      <c r="L57" s="3" t="s">
        <v>112</v>
      </c>
    </row>
    <row r="58" spans="1:15">
      <c r="C58" s="3" t="s">
        <v>150</v>
      </c>
      <c r="F58" s="3">
        <f t="shared" si="9"/>
        <v>7</v>
      </c>
      <c r="G58" s="14">
        <v>41161</v>
      </c>
      <c r="H58" s="14">
        <v>41168</v>
      </c>
      <c r="J58" s="31"/>
      <c r="K58" s="14"/>
      <c r="L58" s="3" t="s">
        <v>112</v>
      </c>
    </row>
    <row r="59" spans="1:15" hidden="1">
      <c r="C59" s="3" t="s">
        <v>147</v>
      </c>
      <c r="F59" s="3">
        <f t="shared" si="9"/>
        <v>0</v>
      </c>
      <c r="G59" s="14"/>
      <c r="H59" s="14"/>
      <c r="J59" s="31"/>
    </row>
    <row r="60" spans="1:15">
      <c r="C60" s="3" t="s">
        <v>151</v>
      </c>
      <c r="F60" s="3">
        <f t="shared" si="9"/>
        <v>2</v>
      </c>
      <c r="G60" s="14">
        <v>41166</v>
      </c>
      <c r="H60" s="14">
        <v>41168</v>
      </c>
      <c r="J60" s="31"/>
      <c r="K60" s="14"/>
      <c r="L60" s="3" t="s">
        <v>112</v>
      </c>
    </row>
    <row r="61" spans="1:15" s="6" customFormat="1">
      <c r="C61" s="6" t="s">
        <v>26</v>
      </c>
      <c r="F61" s="6">
        <f t="shared" si="9"/>
        <v>2</v>
      </c>
      <c r="G61" s="40">
        <v>41154</v>
      </c>
      <c r="H61" s="40">
        <v>41156</v>
      </c>
      <c r="J61" s="40"/>
      <c r="K61" s="40"/>
      <c r="L61" s="6" t="s">
        <v>112</v>
      </c>
      <c r="N61" s="53"/>
      <c r="O61" s="6" t="s">
        <v>157</v>
      </c>
    </row>
    <row r="62" spans="1:15" s="5" customFormat="1">
      <c r="B62" s="8" t="s">
        <v>37</v>
      </c>
      <c r="F62" s="5">
        <f t="shared" ref="F62:F72" si="10">H62-G62</f>
        <v>14</v>
      </c>
      <c r="G62" s="16">
        <v>41142</v>
      </c>
      <c r="H62" s="16">
        <v>41156</v>
      </c>
      <c r="N62" s="45"/>
    </row>
    <row r="63" spans="1:15">
      <c r="C63" s="3" t="s">
        <v>156</v>
      </c>
      <c r="F63" s="3">
        <f t="shared" si="10"/>
        <v>12</v>
      </c>
      <c r="G63" s="14">
        <v>41142</v>
      </c>
      <c r="H63" s="14">
        <v>41154</v>
      </c>
      <c r="J63" s="14"/>
      <c r="L63" s="3" t="s">
        <v>132</v>
      </c>
      <c r="M63" s="3" t="s">
        <v>130</v>
      </c>
    </row>
    <row r="64" spans="1:15">
      <c r="C64" s="3" t="s">
        <v>153</v>
      </c>
      <c r="F64" s="3">
        <f t="shared" si="10"/>
        <v>12</v>
      </c>
      <c r="G64" s="14">
        <v>41142</v>
      </c>
      <c r="H64" s="14">
        <v>41154</v>
      </c>
      <c r="J64" s="14"/>
      <c r="L64" s="3" t="s">
        <v>132</v>
      </c>
      <c r="M64" s="3" t="s">
        <v>130</v>
      </c>
    </row>
    <row r="65" spans="1:15">
      <c r="C65" s="3" t="s">
        <v>145</v>
      </c>
      <c r="F65" s="3">
        <f>H65-G65</f>
        <v>4</v>
      </c>
      <c r="G65" s="14">
        <v>41163</v>
      </c>
      <c r="H65" s="14">
        <v>41167</v>
      </c>
      <c r="J65" s="64"/>
      <c r="L65" s="3" t="s">
        <v>65</v>
      </c>
    </row>
    <row r="66" spans="1:15" s="30" customFormat="1" ht="12.75" customHeight="1">
      <c r="A66" s="35"/>
      <c r="C66" s="30" t="s">
        <v>155</v>
      </c>
      <c r="F66" s="30">
        <f t="shared" si="10"/>
        <v>7</v>
      </c>
      <c r="G66" s="31">
        <v>41162</v>
      </c>
      <c r="H66" s="31">
        <v>41169</v>
      </c>
      <c r="J66" s="31"/>
      <c r="K66" s="31"/>
      <c r="N66" s="49"/>
    </row>
    <row r="67" spans="1:15" s="30" customFormat="1" ht="12.75" customHeight="1">
      <c r="A67" s="35"/>
      <c r="C67" s="30" t="s">
        <v>154</v>
      </c>
      <c r="F67" s="30">
        <f t="shared" si="10"/>
        <v>7</v>
      </c>
      <c r="G67" s="31">
        <v>41162</v>
      </c>
      <c r="H67" s="31">
        <v>41169</v>
      </c>
      <c r="J67" s="31"/>
      <c r="K67" s="31"/>
      <c r="N67" s="49"/>
    </row>
    <row r="68" spans="1:15">
      <c r="C68" s="3" t="s">
        <v>26</v>
      </c>
      <c r="F68" s="3">
        <f t="shared" si="10"/>
        <v>2</v>
      </c>
      <c r="G68" s="14">
        <v>41154</v>
      </c>
      <c r="H68" s="14">
        <v>41156</v>
      </c>
      <c r="L68" s="3" t="s">
        <v>132</v>
      </c>
      <c r="O68" s="3" t="s">
        <v>158</v>
      </c>
    </row>
    <row r="69" spans="1:15">
      <c r="B69" s="6" t="s">
        <v>124</v>
      </c>
      <c r="F69" s="3">
        <f t="shared" si="10"/>
        <v>2</v>
      </c>
      <c r="G69" s="14">
        <v>41156</v>
      </c>
      <c r="H69" s="14">
        <v>41158</v>
      </c>
      <c r="L69" s="3" t="s">
        <v>71</v>
      </c>
    </row>
    <row r="70" spans="1:15">
      <c r="B70" s="3" t="s">
        <v>86</v>
      </c>
      <c r="F70" s="3">
        <f t="shared" si="10"/>
        <v>3</v>
      </c>
      <c r="G70" s="14">
        <v>41158</v>
      </c>
      <c r="H70" s="14">
        <v>41161</v>
      </c>
      <c r="L70" s="3" t="s">
        <v>71</v>
      </c>
      <c r="M70" s="3" t="s">
        <v>70</v>
      </c>
    </row>
    <row r="71" spans="1:15" s="13" customFormat="1" ht="15">
      <c r="A71" s="12" t="s">
        <v>55</v>
      </c>
      <c r="F71" s="13">
        <f t="shared" si="10"/>
        <v>25</v>
      </c>
      <c r="G71" s="17">
        <v>41162</v>
      </c>
      <c r="H71" s="17">
        <v>41187</v>
      </c>
      <c r="N71" s="47"/>
    </row>
    <row r="72" spans="1:15" s="30" customFormat="1" ht="12.75" customHeight="1">
      <c r="A72" s="35"/>
      <c r="B72" s="30" t="s">
        <v>62</v>
      </c>
      <c r="F72" s="30">
        <f t="shared" si="10"/>
        <v>0</v>
      </c>
      <c r="G72" s="31">
        <v>41162</v>
      </c>
      <c r="H72" s="31">
        <v>41162</v>
      </c>
      <c r="N72" s="49"/>
    </row>
    <row r="73" spans="1:15" s="5" customFormat="1">
      <c r="B73" s="8" t="s">
        <v>142</v>
      </c>
      <c r="F73" s="5">
        <f t="shared" ref="F73:F75" si="11">H73-G73</f>
        <v>8</v>
      </c>
      <c r="G73" s="16">
        <v>41162</v>
      </c>
      <c r="H73" s="16">
        <v>41170</v>
      </c>
      <c r="N73" s="45"/>
    </row>
    <row r="74" spans="1:15">
      <c r="B74" s="60"/>
      <c r="C74" s="3" t="s">
        <v>143</v>
      </c>
      <c r="F74" s="3">
        <f t="shared" si="11"/>
        <v>7</v>
      </c>
      <c r="G74" s="14">
        <v>41162</v>
      </c>
      <c r="H74" s="14">
        <v>41169</v>
      </c>
    </row>
    <row r="75" spans="1:15">
      <c r="C75" s="3" t="s">
        <v>90</v>
      </c>
      <c r="F75" s="3">
        <f t="shared" si="11"/>
        <v>7</v>
      </c>
      <c r="G75" s="14">
        <v>41162</v>
      </c>
      <c r="H75" s="14">
        <v>41169</v>
      </c>
    </row>
    <row r="76" spans="1:15">
      <c r="C76" s="3" t="s">
        <v>26</v>
      </c>
      <c r="F76" s="3">
        <f>H76-G76</f>
        <v>0</v>
      </c>
      <c r="G76" s="14">
        <v>41170</v>
      </c>
      <c r="H76" s="14">
        <v>41170</v>
      </c>
    </row>
    <row r="77" spans="1:15">
      <c r="B77" s="3" t="s">
        <v>47</v>
      </c>
      <c r="F77" s="6">
        <f>H77-G77</f>
        <v>5</v>
      </c>
      <c r="G77" s="14">
        <v>41170</v>
      </c>
      <c r="H77" s="14">
        <v>41175</v>
      </c>
    </row>
    <row r="78" spans="1:15">
      <c r="B78" s="6" t="s">
        <v>124</v>
      </c>
      <c r="F78" s="3">
        <f>H78-G78</f>
        <v>3</v>
      </c>
      <c r="G78" s="14">
        <v>41170</v>
      </c>
      <c r="H78" s="14">
        <v>41173</v>
      </c>
    </row>
    <row r="79" spans="1:15">
      <c r="B79" s="3" t="s">
        <v>86</v>
      </c>
      <c r="F79" s="3">
        <f>H79-G79</f>
        <v>3</v>
      </c>
      <c r="G79" s="14">
        <v>41173</v>
      </c>
      <c r="H79" s="14">
        <v>41176</v>
      </c>
    </row>
    <row r="80" spans="1:15">
      <c r="B80" s="3" t="s">
        <v>45</v>
      </c>
      <c r="F80" s="3">
        <f>H80-G80</f>
        <v>5</v>
      </c>
      <c r="G80" s="14">
        <v>41176</v>
      </c>
      <c r="H80" s="14">
        <v>41181</v>
      </c>
    </row>
    <row r="81" spans="1:14" s="22" customFormat="1">
      <c r="B81" s="27" t="s">
        <v>27</v>
      </c>
      <c r="F81" s="7"/>
      <c r="N81" s="51"/>
    </row>
    <row r="82" spans="1:14">
      <c r="B82" s="24" t="s">
        <v>44</v>
      </c>
      <c r="F82" s="3">
        <f t="shared" ref="F82:F83" si="12">H82-G82</f>
        <v>3</v>
      </c>
      <c r="G82" s="14">
        <v>41177</v>
      </c>
      <c r="H82" s="14">
        <v>41180</v>
      </c>
    </row>
    <row r="83" spans="1:14">
      <c r="B83" s="24" t="s">
        <v>43</v>
      </c>
      <c r="F83" s="6">
        <f t="shared" si="12"/>
        <v>4</v>
      </c>
      <c r="G83" s="14">
        <v>41183</v>
      </c>
      <c r="H83" s="14">
        <v>41187</v>
      </c>
      <c r="J83" s="14"/>
    </row>
    <row r="84" spans="1:14">
      <c r="F84" s="6"/>
      <c r="G84" s="14"/>
      <c r="H84" s="14"/>
      <c r="J84" s="14"/>
    </row>
    <row r="85" spans="1:14" s="11" customFormat="1" ht="15">
      <c r="A85" s="12" t="s">
        <v>63</v>
      </c>
      <c r="F85" s="13">
        <f>H85-G85</f>
        <v>30</v>
      </c>
      <c r="G85" s="17">
        <v>41188</v>
      </c>
      <c r="H85" s="17">
        <v>41218</v>
      </c>
      <c r="J85" s="18"/>
      <c r="N85" s="52"/>
    </row>
    <row r="86" spans="1:14">
      <c r="B86" s="3" t="s">
        <v>62</v>
      </c>
      <c r="F86" s="3">
        <f>H86-G86</f>
        <v>1</v>
      </c>
      <c r="G86" s="14">
        <v>41188</v>
      </c>
      <c r="H86" s="14">
        <v>41189</v>
      </c>
    </row>
    <row r="87" spans="1:14" s="5" customFormat="1">
      <c r="B87" s="8" t="s">
        <v>133</v>
      </c>
      <c r="F87" s="28">
        <f>H87-G87</f>
        <v>18</v>
      </c>
      <c r="G87" s="16">
        <v>41190</v>
      </c>
      <c r="H87" s="16">
        <v>41208</v>
      </c>
      <c r="J87" s="16"/>
      <c r="N87" s="45"/>
    </row>
    <row r="88" spans="1:14">
      <c r="C88" s="3" t="s">
        <v>33</v>
      </c>
      <c r="F88" s="3">
        <f>H88-G88</f>
        <v>16</v>
      </c>
      <c r="G88" s="14">
        <v>41190</v>
      </c>
      <c r="H88" s="14">
        <v>41206</v>
      </c>
      <c r="I88" s="14"/>
      <c r="J88" s="14"/>
      <c r="K88" s="14"/>
    </row>
    <row r="89" spans="1:14">
      <c r="C89" s="3" t="s">
        <v>136</v>
      </c>
      <c r="F89" s="3">
        <f>H89-G89</f>
        <v>16</v>
      </c>
      <c r="G89" s="14">
        <v>41190</v>
      </c>
      <c r="H89" s="14">
        <v>41206</v>
      </c>
      <c r="I89" s="14"/>
      <c r="J89" s="14"/>
      <c r="K89" s="14"/>
    </row>
    <row r="90" spans="1:14">
      <c r="C90" s="3" t="s">
        <v>26</v>
      </c>
      <c r="F90" s="3">
        <f t="shared" ref="F90:F110" si="13">H90-G90</f>
        <v>1</v>
      </c>
      <c r="G90" s="14">
        <v>41207</v>
      </c>
      <c r="H90" s="14">
        <v>41208</v>
      </c>
    </row>
    <row r="91" spans="1:14" s="5" customFormat="1">
      <c r="B91" s="8" t="s">
        <v>134</v>
      </c>
      <c r="F91" s="5">
        <f t="shared" ref="F91:F96" si="14">H91-G91</f>
        <v>7</v>
      </c>
      <c r="G91" s="16">
        <v>41190</v>
      </c>
      <c r="H91" s="16">
        <v>41197</v>
      </c>
      <c r="N91" s="45"/>
    </row>
    <row r="92" spans="1:14">
      <c r="C92" s="3" t="s">
        <v>73</v>
      </c>
      <c r="F92" s="3">
        <f t="shared" si="14"/>
        <v>6</v>
      </c>
      <c r="G92" s="14">
        <v>41190</v>
      </c>
      <c r="H92" s="14">
        <v>41196</v>
      </c>
    </row>
    <row r="93" spans="1:14">
      <c r="C93" s="3" t="s">
        <v>26</v>
      </c>
      <c r="F93" s="3">
        <f t="shared" si="14"/>
        <v>1</v>
      </c>
      <c r="G93" s="14">
        <v>41196</v>
      </c>
      <c r="H93" s="14">
        <v>41197</v>
      </c>
    </row>
    <row r="94" spans="1:14" s="5" customFormat="1">
      <c r="B94" s="8" t="s">
        <v>131</v>
      </c>
      <c r="F94" s="5">
        <f t="shared" si="14"/>
        <v>7</v>
      </c>
      <c r="G94" s="16">
        <v>41190</v>
      </c>
      <c r="H94" s="16">
        <v>41197</v>
      </c>
      <c r="N94" s="45"/>
    </row>
    <row r="95" spans="1:14">
      <c r="C95" s="3" t="s">
        <v>127</v>
      </c>
      <c r="F95" s="3">
        <f t="shared" si="14"/>
        <v>6</v>
      </c>
      <c r="G95" s="14">
        <v>41190</v>
      </c>
      <c r="H95" s="14">
        <v>41196</v>
      </c>
    </row>
    <row r="96" spans="1:14">
      <c r="C96" s="3" t="s">
        <v>25</v>
      </c>
      <c r="F96" s="3">
        <f t="shared" si="14"/>
        <v>6</v>
      </c>
      <c r="G96" s="14">
        <v>41190</v>
      </c>
      <c r="H96" s="14">
        <v>41196</v>
      </c>
    </row>
    <row r="97" spans="1:14">
      <c r="C97" s="3" t="s">
        <v>26</v>
      </c>
      <c r="F97" s="3">
        <v>1</v>
      </c>
      <c r="G97" s="14">
        <v>41196</v>
      </c>
      <c r="H97" s="14">
        <v>41197</v>
      </c>
    </row>
    <row r="98" spans="1:14">
      <c r="B98" s="6" t="s">
        <v>124</v>
      </c>
      <c r="F98" s="3">
        <f t="shared" si="13"/>
        <v>6</v>
      </c>
      <c r="G98" s="14">
        <v>41208</v>
      </c>
      <c r="H98" s="14">
        <v>41214</v>
      </c>
    </row>
    <row r="99" spans="1:14">
      <c r="B99" s="3" t="s">
        <v>86</v>
      </c>
      <c r="F99" s="3">
        <f t="shared" si="13"/>
        <v>3</v>
      </c>
      <c r="G99" s="14">
        <v>41215</v>
      </c>
      <c r="H99" s="14">
        <v>41218</v>
      </c>
    </row>
    <row r="100" spans="1:14">
      <c r="B100" s="6" t="s">
        <v>124</v>
      </c>
      <c r="F100" s="3">
        <f>H100-G100</f>
        <v>0</v>
      </c>
      <c r="G100" s="14">
        <v>41218</v>
      </c>
      <c r="H100" s="14">
        <v>41218</v>
      </c>
    </row>
    <row r="101" spans="1:14" s="13" customFormat="1" ht="15">
      <c r="A101" s="12" t="s">
        <v>99</v>
      </c>
      <c r="F101" s="13">
        <f>H101-G101</f>
        <v>31</v>
      </c>
      <c r="G101" s="17">
        <v>41219</v>
      </c>
      <c r="H101" s="17">
        <v>41250</v>
      </c>
      <c r="N101" s="47"/>
    </row>
    <row r="102" spans="1:14">
      <c r="B102" s="3" t="s">
        <v>97</v>
      </c>
      <c r="F102" s="3">
        <f>H102-G102</f>
        <v>0</v>
      </c>
      <c r="G102" s="14">
        <v>41219</v>
      </c>
      <c r="H102" s="14">
        <v>41219</v>
      </c>
    </row>
    <row r="103" spans="1:14">
      <c r="B103" s="3" t="s">
        <v>56</v>
      </c>
      <c r="F103" s="3">
        <f t="shared" si="13"/>
        <v>5</v>
      </c>
      <c r="G103" s="14">
        <v>41214</v>
      </c>
      <c r="H103" s="14">
        <v>41219</v>
      </c>
    </row>
    <row r="104" spans="1:14">
      <c r="B104" s="3" t="s">
        <v>53</v>
      </c>
      <c r="F104" s="3">
        <f t="shared" si="13"/>
        <v>1</v>
      </c>
      <c r="G104" s="14">
        <v>41223</v>
      </c>
      <c r="H104" s="14">
        <v>41224</v>
      </c>
    </row>
    <row r="105" spans="1:14">
      <c r="B105" s="3" t="s">
        <v>60</v>
      </c>
      <c r="F105" s="3">
        <f t="shared" si="13"/>
        <v>10</v>
      </c>
      <c r="G105" s="14">
        <v>41226</v>
      </c>
      <c r="H105" s="14">
        <v>41236</v>
      </c>
    </row>
    <row r="106" spans="1:14" s="7" customFormat="1">
      <c r="B106" s="9" t="s">
        <v>27</v>
      </c>
      <c r="N106" s="46"/>
    </row>
    <row r="107" spans="1:14">
      <c r="B107" s="24" t="s">
        <v>52</v>
      </c>
      <c r="F107" s="3">
        <f t="shared" si="13"/>
        <v>2</v>
      </c>
      <c r="G107" s="14">
        <v>41220</v>
      </c>
      <c r="H107" s="14">
        <v>41222</v>
      </c>
    </row>
    <row r="108" spans="1:14">
      <c r="B108" s="24" t="s">
        <v>57</v>
      </c>
      <c r="F108" s="3">
        <f t="shared" si="13"/>
        <v>0</v>
      </c>
      <c r="G108" s="14">
        <v>41225</v>
      </c>
      <c r="H108" s="26">
        <v>41225</v>
      </c>
    </row>
    <row r="109" spans="1:14">
      <c r="B109" s="24" t="s">
        <v>58</v>
      </c>
      <c r="F109" s="3">
        <f t="shared" si="13"/>
        <v>9</v>
      </c>
      <c r="G109" s="14">
        <v>41239</v>
      </c>
      <c r="H109" s="14">
        <v>41248</v>
      </c>
    </row>
    <row r="110" spans="1:14">
      <c r="B110" s="24" t="s">
        <v>59</v>
      </c>
      <c r="F110" s="3">
        <f t="shared" si="13"/>
        <v>0</v>
      </c>
      <c r="G110" s="14">
        <v>41250</v>
      </c>
      <c r="H110" s="14">
        <v>41250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10"/>
  <sheetViews>
    <sheetView zoomScale="98" zoomScaleNormal="98" workbookViewId="0">
      <pane ySplit="1" topLeftCell="A36" activePane="bottomLeft" state="frozen"/>
      <selection pane="bottomLeft" activeCell="E92" sqref="E92"/>
    </sheetView>
  </sheetViews>
  <sheetFormatPr defaultRowHeight="12.75"/>
  <cols>
    <col min="1" max="4" width="3.7109375" style="3" customWidth="1"/>
    <col min="5" max="5" width="54.28515625" style="3" customWidth="1"/>
    <col min="6" max="10" width="9.140625" style="3"/>
    <col min="11" max="11" width="9.28515625" style="3" bestFit="1" customWidth="1"/>
    <col min="12" max="12" width="17.7109375" style="3" bestFit="1" customWidth="1"/>
    <col min="13" max="13" width="19.28515625" style="3" customWidth="1"/>
    <col min="14" max="14" width="19.28515625" style="43" hidden="1" customWidth="1"/>
    <col min="15" max="16384" width="9.140625" style="3"/>
  </cols>
  <sheetData>
    <row r="1" spans="1:26" s="61" customFormat="1" ht="25.5">
      <c r="A1" s="78" t="s">
        <v>0</v>
      </c>
      <c r="B1" s="78"/>
      <c r="C1" s="78"/>
      <c r="D1" s="78"/>
      <c r="E1" s="78"/>
      <c r="F1" s="1" t="s">
        <v>2</v>
      </c>
      <c r="G1" s="1" t="s">
        <v>3</v>
      </c>
      <c r="H1" s="1" t="s">
        <v>4</v>
      </c>
      <c r="I1" s="1" t="s">
        <v>1</v>
      </c>
      <c r="J1" s="1" t="s">
        <v>5</v>
      </c>
      <c r="K1" s="1" t="s">
        <v>6</v>
      </c>
      <c r="L1" s="1" t="s">
        <v>74</v>
      </c>
      <c r="M1" s="1" t="s">
        <v>7</v>
      </c>
      <c r="N1" s="42" t="s">
        <v>122</v>
      </c>
      <c r="O1" s="1" t="s">
        <v>78</v>
      </c>
    </row>
    <row r="3" spans="1:26" s="10" customFormat="1" ht="15" customHeight="1">
      <c r="A3" s="10" t="s">
        <v>9</v>
      </c>
      <c r="F3" s="19">
        <f>H3-G3</f>
        <v>11</v>
      </c>
      <c r="G3" s="20">
        <v>41069</v>
      </c>
      <c r="H3" s="17">
        <v>41080</v>
      </c>
      <c r="I3" s="19">
        <f>K3-J3</f>
        <v>11</v>
      </c>
      <c r="J3" s="20">
        <v>41069</v>
      </c>
      <c r="K3" s="20">
        <v>41080</v>
      </c>
      <c r="L3" s="19"/>
      <c r="M3" s="19"/>
      <c r="N3" s="44">
        <f>IF(F3=0,1,I3/F3)</f>
        <v>1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s="5" customFormat="1" ht="14.25" customHeight="1">
      <c r="B4" s="8" t="s">
        <v>11</v>
      </c>
      <c r="F4" s="33">
        <f t="shared" ref="F4:F16" si="0">H4-G4</f>
        <v>7</v>
      </c>
      <c r="G4" s="16">
        <v>41069</v>
      </c>
      <c r="H4" s="16">
        <v>41076</v>
      </c>
      <c r="I4" s="5">
        <f>K4-J4</f>
        <v>7</v>
      </c>
      <c r="J4" s="16">
        <v>41069</v>
      </c>
      <c r="K4" s="16">
        <v>41076</v>
      </c>
      <c r="N4" s="45">
        <f t="shared" ref="N4:N48" si="1">IF(F4=0,1,I4/F4)</f>
        <v>1</v>
      </c>
    </row>
    <row r="5" spans="1:26">
      <c r="C5" s="3" t="s">
        <v>10</v>
      </c>
      <c r="F5" s="4">
        <f t="shared" si="0"/>
        <v>3</v>
      </c>
      <c r="G5" s="14">
        <v>41069</v>
      </c>
      <c r="H5" s="14">
        <v>41072</v>
      </c>
      <c r="I5" s="6">
        <f t="shared" ref="I5:I16" si="2">K5-J5</f>
        <v>3</v>
      </c>
      <c r="J5" s="14">
        <v>41069</v>
      </c>
      <c r="K5" s="14">
        <v>41072</v>
      </c>
      <c r="L5" s="3" t="s">
        <v>64</v>
      </c>
      <c r="N5" s="43">
        <f t="shared" si="1"/>
        <v>1</v>
      </c>
    </row>
    <row r="6" spans="1:26">
      <c r="C6" s="3" t="s">
        <v>69</v>
      </c>
      <c r="F6" s="4">
        <f t="shared" si="0"/>
        <v>3</v>
      </c>
      <c r="G6" s="14">
        <v>41069</v>
      </c>
      <c r="H6" s="14">
        <v>41072</v>
      </c>
      <c r="I6" s="6">
        <f t="shared" si="2"/>
        <v>3</v>
      </c>
      <c r="J6" s="14">
        <v>41069</v>
      </c>
      <c r="K6" s="14">
        <v>41072</v>
      </c>
      <c r="L6" s="3" t="s">
        <v>64</v>
      </c>
      <c r="N6" s="43">
        <f t="shared" si="1"/>
        <v>1</v>
      </c>
    </row>
    <row r="7" spans="1:26">
      <c r="C7" s="3" t="s">
        <v>13</v>
      </c>
      <c r="F7" s="4">
        <f t="shared" si="0"/>
        <v>6</v>
      </c>
      <c r="G7" s="14">
        <v>41070</v>
      </c>
      <c r="H7" s="14">
        <v>41076</v>
      </c>
      <c r="I7" s="6">
        <f t="shared" si="2"/>
        <v>6</v>
      </c>
      <c r="J7" s="14">
        <v>41070</v>
      </c>
      <c r="K7" s="14">
        <v>41076</v>
      </c>
      <c r="L7" s="3" t="s">
        <v>64</v>
      </c>
      <c r="N7" s="43">
        <f t="shared" si="1"/>
        <v>1</v>
      </c>
    </row>
    <row r="8" spans="1:26">
      <c r="C8" s="3" t="s">
        <v>14</v>
      </c>
      <c r="F8" s="4">
        <f t="shared" si="0"/>
        <v>6</v>
      </c>
      <c r="G8" s="14">
        <v>41070</v>
      </c>
      <c r="H8" s="14">
        <v>41076</v>
      </c>
      <c r="I8" s="6">
        <f t="shared" si="2"/>
        <v>6</v>
      </c>
      <c r="J8" s="14">
        <v>41070</v>
      </c>
      <c r="K8" s="14">
        <v>41076</v>
      </c>
      <c r="L8" s="3" t="s">
        <v>64</v>
      </c>
      <c r="N8" s="43">
        <f t="shared" si="1"/>
        <v>1</v>
      </c>
    </row>
    <row r="9" spans="1:26">
      <c r="C9" s="6" t="s">
        <v>18</v>
      </c>
      <c r="F9" s="4">
        <f t="shared" si="0"/>
        <v>1</v>
      </c>
      <c r="G9" s="14">
        <v>41071</v>
      </c>
      <c r="H9" s="14">
        <v>41072</v>
      </c>
      <c r="I9" s="6">
        <f t="shared" si="2"/>
        <v>1</v>
      </c>
      <c r="J9" s="14">
        <v>41071</v>
      </c>
      <c r="K9" s="14">
        <v>41072</v>
      </c>
      <c r="L9" s="3" t="s">
        <v>70</v>
      </c>
      <c r="M9" s="3" t="s">
        <v>71</v>
      </c>
      <c r="N9" s="43">
        <f t="shared" si="1"/>
        <v>1</v>
      </c>
    </row>
    <row r="10" spans="1:26" s="5" customFormat="1">
      <c r="B10" s="8" t="s">
        <v>12</v>
      </c>
      <c r="F10" s="33">
        <f t="shared" si="0"/>
        <v>3</v>
      </c>
      <c r="G10" s="16">
        <v>41076</v>
      </c>
      <c r="H10" s="16">
        <v>41079</v>
      </c>
      <c r="I10" s="28">
        <f>K10-J10</f>
        <v>3</v>
      </c>
      <c r="J10" s="16">
        <v>41076</v>
      </c>
      <c r="K10" s="16">
        <v>41079</v>
      </c>
      <c r="N10" s="45">
        <f t="shared" si="1"/>
        <v>1</v>
      </c>
    </row>
    <row r="11" spans="1:26">
      <c r="C11" s="3" t="s">
        <v>15</v>
      </c>
      <c r="F11" s="4">
        <f t="shared" si="0"/>
        <v>0</v>
      </c>
      <c r="G11" s="14">
        <v>41077</v>
      </c>
      <c r="H11" s="14">
        <v>41077</v>
      </c>
      <c r="I11" s="6">
        <f t="shared" si="2"/>
        <v>0</v>
      </c>
      <c r="J11" s="14">
        <v>41077</v>
      </c>
      <c r="K11" s="14">
        <v>41077</v>
      </c>
      <c r="L11" s="3" t="s">
        <v>64</v>
      </c>
      <c r="N11" s="43">
        <f t="shared" si="1"/>
        <v>1</v>
      </c>
    </row>
    <row r="12" spans="1:26">
      <c r="C12" s="3" t="s">
        <v>16</v>
      </c>
      <c r="F12" s="4">
        <f t="shared" si="0"/>
        <v>1</v>
      </c>
      <c r="G12" s="14">
        <v>41077</v>
      </c>
      <c r="H12" s="14">
        <v>41078</v>
      </c>
      <c r="I12" s="6">
        <f t="shared" si="2"/>
        <v>1</v>
      </c>
      <c r="J12" s="14">
        <v>41077</v>
      </c>
      <c r="K12" s="14">
        <v>41078</v>
      </c>
      <c r="L12" s="3" t="s">
        <v>65</v>
      </c>
      <c r="N12" s="43">
        <f t="shared" si="1"/>
        <v>1</v>
      </c>
    </row>
    <row r="13" spans="1:26">
      <c r="C13" s="3" t="s">
        <v>17</v>
      </c>
      <c r="F13" s="4">
        <f t="shared" si="0"/>
        <v>0</v>
      </c>
      <c r="G13" s="14">
        <v>41076</v>
      </c>
      <c r="H13" s="14">
        <v>41076</v>
      </c>
      <c r="I13" s="6">
        <f t="shared" si="2"/>
        <v>0</v>
      </c>
      <c r="J13" s="14">
        <v>41076</v>
      </c>
      <c r="K13" s="14">
        <v>41076</v>
      </c>
      <c r="L13" s="3" t="s">
        <v>66</v>
      </c>
      <c r="N13" s="43">
        <f t="shared" si="1"/>
        <v>1</v>
      </c>
    </row>
    <row r="14" spans="1:26">
      <c r="B14" s="3" t="s">
        <v>20</v>
      </c>
      <c r="F14" s="4">
        <f t="shared" si="0"/>
        <v>0</v>
      </c>
      <c r="G14" s="14">
        <v>41079</v>
      </c>
      <c r="H14" s="14">
        <v>41079</v>
      </c>
      <c r="I14" s="6">
        <f t="shared" si="2"/>
        <v>0</v>
      </c>
      <c r="J14" s="14">
        <v>41079</v>
      </c>
      <c r="K14" s="14">
        <v>41079</v>
      </c>
      <c r="L14" s="3" t="s">
        <v>64</v>
      </c>
      <c r="N14" s="43">
        <f t="shared" si="1"/>
        <v>1</v>
      </c>
    </row>
    <row r="15" spans="1:26" s="7" customFormat="1">
      <c r="B15" s="9" t="s">
        <v>40</v>
      </c>
      <c r="F15" s="34"/>
      <c r="G15" s="21"/>
      <c r="N15" s="46">
        <f t="shared" si="1"/>
        <v>1</v>
      </c>
    </row>
    <row r="16" spans="1:26">
      <c r="A16" s="6"/>
      <c r="B16" s="6"/>
      <c r="C16" s="23" t="s">
        <v>41</v>
      </c>
      <c r="D16" s="6"/>
      <c r="E16" s="6"/>
      <c r="F16" s="4">
        <f t="shared" si="0"/>
        <v>0</v>
      </c>
      <c r="G16" s="14">
        <v>41080</v>
      </c>
      <c r="H16" s="14">
        <v>41080</v>
      </c>
      <c r="I16" s="6">
        <f t="shared" si="2"/>
        <v>0</v>
      </c>
      <c r="J16" s="14">
        <v>41080</v>
      </c>
      <c r="K16" s="14">
        <v>41080</v>
      </c>
      <c r="L16" s="3" t="s">
        <v>64</v>
      </c>
      <c r="N16" s="43">
        <f t="shared" si="1"/>
        <v>1</v>
      </c>
    </row>
    <row r="17" spans="1:15">
      <c r="A17" s="6"/>
      <c r="B17" s="6"/>
      <c r="C17" s="6"/>
      <c r="D17" s="6"/>
      <c r="E17" s="6"/>
      <c r="F17" s="15"/>
      <c r="N17" s="43">
        <f t="shared" si="1"/>
        <v>1</v>
      </c>
    </row>
    <row r="18" spans="1:15" s="13" customFormat="1" ht="15">
      <c r="A18" s="12" t="s">
        <v>8</v>
      </c>
      <c r="F18" s="13">
        <f>H18-G18</f>
        <v>16</v>
      </c>
      <c r="G18" s="17">
        <v>41080</v>
      </c>
      <c r="H18" s="17">
        <v>41096</v>
      </c>
      <c r="I18" s="13">
        <f>K18-J18</f>
        <v>16</v>
      </c>
      <c r="J18" s="17">
        <v>41080</v>
      </c>
      <c r="K18" s="17">
        <v>41096</v>
      </c>
      <c r="N18" s="47">
        <f t="shared" si="1"/>
        <v>1</v>
      </c>
    </row>
    <row r="19" spans="1:15" s="29" customFormat="1" ht="12.75" customHeight="1">
      <c r="A19" s="25"/>
      <c r="B19" s="30" t="s">
        <v>88</v>
      </c>
      <c r="F19" s="30">
        <f>H19-G19</f>
        <v>0</v>
      </c>
      <c r="G19" s="31">
        <v>41080</v>
      </c>
      <c r="H19" s="31">
        <v>41080</v>
      </c>
      <c r="I19" s="30">
        <f t="shared" ref="I19:I25" si="3">K19-J19</f>
        <v>0</v>
      </c>
      <c r="J19" s="31">
        <v>41080</v>
      </c>
      <c r="K19" s="31">
        <v>41080</v>
      </c>
      <c r="L19" s="30" t="s">
        <v>64</v>
      </c>
      <c r="N19" s="48">
        <f t="shared" si="1"/>
        <v>1</v>
      </c>
    </row>
    <row r="20" spans="1:15" s="5" customFormat="1">
      <c r="B20" s="8" t="s">
        <v>21</v>
      </c>
      <c r="F20" s="28">
        <f t="shared" ref="F20:F48" si="4">H20-G20</f>
        <v>16</v>
      </c>
      <c r="G20" s="32">
        <v>41080</v>
      </c>
      <c r="H20" s="32">
        <v>41096</v>
      </c>
      <c r="I20" s="28">
        <f t="shared" si="3"/>
        <v>16</v>
      </c>
      <c r="J20" s="16">
        <v>41080</v>
      </c>
      <c r="K20" s="16">
        <v>41096</v>
      </c>
      <c r="N20" s="45">
        <f t="shared" si="1"/>
        <v>1</v>
      </c>
    </row>
    <row r="21" spans="1:15">
      <c r="A21" s="6"/>
      <c r="C21" s="6" t="s">
        <v>22</v>
      </c>
      <c r="D21" s="6"/>
      <c r="E21" s="6"/>
      <c r="F21" s="30">
        <f t="shared" si="4"/>
        <v>2</v>
      </c>
      <c r="G21" s="31">
        <v>41080</v>
      </c>
      <c r="H21" s="31">
        <v>41082</v>
      </c>
      <c r="I21" s="30">
        <f t="shared" si="3"/>
        <v>6</v>
      </c>
      <c r="J21" s="14">
        <v>41080</v>
      </c>
      <c r="K21" s="14">
        <v>41086</v>
      </c>
      <c r="L21" s="3" t="s">
        <v>70</v>
      </c>
      <c r="M21" s="3" t="s">
        <v>76</v>
      </c>
      <c r="N21" s="43">
        <f t="shared" si="1"/>
        <v>3</v>
      </c>
      <c r="O21" s="3" t="s">
        <v>79</v>
      </c>
    </row>
    <row r="22" spans="1:15">
      <c r="C22" s="3" t="s">
        <v>19</v>
      </c>
      <c r="F22" s="30">
        <f t="shared" si="4"/>
        <v>0</v>
      </c>
      <c r="G22" s="31">
        <v>41086</v>
      </c>
      <c r="H22" s="31">
        <v>41086</v>
      </c>
      <c r="I22" s="30">
        <f t="shared" si="3"/>
        <v>0</v>
      </c>
      <c r="J22" s="14">
        <v>41088</v>
      </c>
      <c r="K22" s="14">
        <v>41088</v>
      </c>
      <c r="L22" s="3" t="s">
        <v>66</v>
      </c>
      <c r="M22" s="3" t="s">
        <v>77</v>
      </c>
      <c r="N22" s="43">
        <f t="shared" si="1"/>
        <v>1</v>
      </c>
      <c r="O22" s="3" t="s">
        <v>98</v>
      </c>
    </row>
    <row r="23" spans="1:15">
      <c r="A23" s="6"/>
      <c r="C23" s="6" t="s">
        <v>75</v>
      </c>
      <c r="D23" s="6"/>
      <c r="E23" s="6"/>
      <c r="F23" s="30">
        <f>H23-G23</f>
        <v>9</v>
      </c>
      <c r="G23" s="31">
        <v>41087</v>
      </c>
      <c r="H23" s="31">
        <v>41096</v>
      </c>
      <c r="I23" s="30">
        <f t="shared" si="3"/>
        <v>9</v>
      </c>
      <c r="J23" s="14">
        <v>41087</v>
      </c>
      <c r="K23" s="14">
        <v>41096</v>
      </c>
      <c r="L23" s="3" t="s">
        <v>70</v>
      </c>
      <c r="M23" s="3" t="s">
        <v>76</v>
      </c>
      <c r="N23" s="43">
        <f t="shared" si="1"/>
        <v>1</v>
      </c>
    </row>
    <row r="24" spans="1:15">
      <c r="C24" s="3" t="s">
        <v>81</v>
      </c>
      <c r="F24" s="30">
        <f t="shared" si="4"/>
        <v>0</v>
      </c>
      <c r="G24" s="14">
        <v>41088</v>
      </c>
      <c r="H24" s="14">
        <v>41088</v>
      </c>
      <c r="I24" s="30">
        <f t="shared" si="3"/>
        <v>0</v>
      </c>
      <c r="J24" s="14">
        <v>41088</v>
      </c>
      <c r="K24" s="14">
        <v>41088</v>
      </c>
      <c r="L24" s="3" t="s">
        <v>66</v>
      </c>
      <c r="M24" s="3" t="s">
        <v>77</v>
      </c>
      <c r="N24" s="43">
        <f t="shared" si="1"/>
        <v>1</v>
      </c>
    </row>
    <row r="25" spans="1:15">
      <c r="C25" s="3" t="s">
        <v>80</v>
      </c>
      <c r="F25" s="30">
        <f t="shared" si="4"/>
        <v>0</v>
      </c>
      <c r="G25" s="14">
        <v>41091</v>
      </c>
      <c r="H25" s="14">
        <v>41091</v>
      </c>
      <c r="I25" s="30">
        <f t="shared" si="3"/>
        <v>0</v>
      </c>
      <c r="J25" s="14">
        <v>41091</v>
      </c>
      <c r="K25" s="14">
        <v>41091</v>
      </c>
      <c r="L25" s="3" t="s">
        <v>66</v>
      </c>
      <c r="M25" s="3" t="s">
        <v>77</v>
      </c>
      <c r="N25" s="43">
        <f t="shared" si="1"/>
        <v>1</v>
      </c>
    </row>
    <row r="26" spans="1:15">
      <c r="F26" s="30"/>
      <c r="G26" s="14"/>
      <c r="H26" s="14"/>
      <c r="J26" s="14"/>
      <c r="K26" s="14"/>
      <c r="N26" s="43">
        <f t="shared" si="1"/>
        <v>1</v>
      </c>
    </row>
    <row r="27" spans="1:15" s="13" customFormat="1" ht="15">
      <c r="A27" s="12" t="s">
        <v>29</v>
      </c>
      <c r="F27" s="13">
        <f>H27-G27</f>
        <v>24</v>
      </c>
      <c r="G27" s="17">
        <v>41097</v>
      </c>
      <c r="H27" s="17">
        <v>41121</v>
      </c>
      <c r="I27" s="13">
        <f>K27-J27</f>
        <v>32</v>
      </c>
      <c r="J27" s="17">
        <v>41097</v>
      </c>
      <c r="K27" s="17">
        <v>41129</v>
      </c>
      <c r="N27" s="47">
        <f t="shared" si="1"/>
        <v>1.3333333333333333</v>
      </c>
    </row>
    <row r="28" spans="1:15" s="29" customFormat="1">
      <c r="B28" s="30" t="s">
        <v>32</v>
      </c>
      <c r="C28" s="30"/>
      <c r="F28" s="30">
        <f>H28-G28</f>
        <v>0</v>
      </c>
      <c r="G28" s="31">
        <v>41097</v>
      </c>
      <c r="H28" s="31">
        <v>41097</v>
      </c>
      <c r="I28" s="6">
        <f t="shared" ref="I28:I40" si="5">K28-J28</f>
        <v>0</v>
      </c>
      <c r="J28" s="40">
        <v>41097</v>
      </c>
      <c r="K28" s="40">
        <v>41097</v>
      </c>
      <c r="L28" s="6" t="s">
        <v>64</v>
      </c>
      <c r="N28" s="49">
        <f t="shared" si="1"/>
        <v>1</v>
      </c>
    </row>
    <row r="29" spans="1:15" s="29" customFormat="1">
      <c r="B29" s="30"/>
      <c r="C29" s="30" t="s">
        <v>106</v>
      </c>
      <c r="F29" s="30">
        <f>H29-G29</f>
        <v>2</v>
      </c>
      <c r="G29" s="31">
        <v>41097</v>
      </c>
      <c r="H29" s="31">
        <v>41099</v>
      </c>
      <c r="I29" s="6">
        <f t="shared" si="5"/>
        <v>2</v>
      </c>
      <c r="J29" s="31">
        <v>41097</v>
      </c>
      <c r="K29" s="31">
        <v>41099</v>
      </c>
      <c r="L29" s="30" t="s">
        <v>70</v>
      </c>
      <c r="M29" s="30" t="s">
        <v>76</v>
      </c>
      <c r="N29" s="49">
        <f t="shared" si="1"/>
        <v>1</v>
      </c>
    </row>
    <row r="30" spans="1:15" s="5" customFormat="1">
      <c r="B30" s="36" t="s">
        <v>121</v>
      </c>
      <c r="F30" s="28">
        <f t="shared" si="4"/>
        <v>4</v>
      </c>
      <c r="G30" s="16">
        <v>41098</v>
      </c>
      <c r="H30" s="16">
        <v>41102</v>
      </c>
      <c r="I30" s="5">
        <f t="shared" si="5"/>
        <v>25</v>
      </c>
      <c r="J30" s="16">
        <v>41104</v>
      </c>
      <c r="K30" s="16">
        <v>41129</v>
      </c>
      <c r="N30" s="45">
        <f t="shared" si="1"/>
        <v>6.25</v>
      </c>
      <c r="O30" s="5" t="s">
        <v>126</v>
      </c>
    </row>
    <row r="31" spans="1:15">
      <c r="C31" s="3" t="s">
        <v>82</v>
      </c>
      <c r="F31" s="3">
        <f t="shared" si="4"/>
        <v>2</v>
      </c>
      <c r="G31" s="14">
        <v>41098</v>
      </c>
      <c r="H31" s="14">
        <v>41100</v>
      </c>
      <c r="I31" s="3">
        <f t="shared" si="5"/>
        <v>2</v>
      </c>
      <c r="J31" s="14">
        <v>41127</v>
      </c>
      <c r="K31" s="14">
        <v>41129</v>
      </c>
      <c r="L31" s="3" t="s">
        <v>66</v>
      </c>
      <c r="M31" s="3" t="s">
        <v>64</v>
      </c>
      <c r="N31" s="43">
        <f t="shared" si="1"/>
        <v>1</v>
      </c>
    </row>
    <row r="32" spans="1:15">
      <c r="B32" s="6"/>
      <c r="C32" s="6" t="s">
        <v>23</v>
      </c>
      <c r="F32" s="30">
        <f t="shared" si="4"/>
        <v>3</v>
      </c>
      <c r="G32" s="14">
        <v>41098</v>
      </c>
      <c r="H32" s="14">
        <v>41101</v>
      </c>
      <c r="I32" s="3">
        <f t="shared" si="5"/>
        <v>6</v>
      </c>
      <c r="J32" s="14">
        <v>41121</v>
      </c>
      <c r="K32" s="14">
        <v>41127</v>
      </c>
      <c r="L32" s="3" t="s">
        <v>108</v>
      </c>
      <c r="N32" s="43">
        <f t="shared" si="1"/>
        <v>2</v>
      </c>
      <c r="O32" s="3" t="s">
        <v>125</v>
      </c>
    </row>
    <row r="33" spans="1:15">
      <c r="B33" s="6"/>
      <c r="C33" s="6" t="s">
        <v>24</v>
      </c>
      <c r="F33" s="30">
        <f t="shared" si="4"/>
        <v>3</v>
      </c>
      <c r="G33" s="14">
        <v>41098</v>
      </c>
      <c r="H33" s="14">
        <v>41101</v>
      </c>
      <c r="I33" s="3">
        <f t="shared" si="5"/>
        <v>6</v>
      </c>
      <c r="J33" s="14">
        <v>41121</v>
      </c>
      <c r="K33" s="14">
        <v>41127</v>
      </c>
      <c r="L33" s="3" t="s">
        <v>108</v>
      </c>
      <c r="N33" s="43">
        <f t="shared" si="1"/>
        <v>2</v>
      </c>
      <c r="O33" s="3" t="s">
        <v>107</v>
      </c>
    </row>
    <row r="34" spans="1:15">
      <c r="C34" s="3" t="s">
        <v>123</v>
      </c>
      <c r="F34" s="3">
        <f t="shared" si="4"/>
        <v>4</v>
      </c>
      <c r="G34" s="14">
        <v>41098</v>
      </c>
      <c r="H34" s="14">
        <v>41102</v>
      </c>
      <c r="I34" s="3">
        <f t="shared" si="5"/>
        <v>4</v>
      </c>
      <c r="J34" s="14">
        <v>41104</v>
      </c>
      <c r="K34" s="14">
        <v>41108</v>
      </c>
      <c r="L34" s="3" t="s">
        <v>110</v>
      </c>
      <c r="N34" s="43">
        <f t="shared" si="1"/>
        <v>1</v>
      </c>
    </row>
    <row r="35" spans="1:15">
      <c r="B35" s="6"/>
      <c r="C35" s="6" t="s">
        <v>26</v>
      </c>
      <c r="F35" s="30">
        <f t="shared" si="4"/>
        <v>0</v>
      </c>
      <c r="G35" s="14">
        <v>41102</v>
      </c>
      <c r="H35" s="14">
        <v>41102</v>
      </c>
      <c r="I35" s="3">
        <f t="shared" si="5"/>
        <v>2</v>
      </c>
      <c r="J35" s="14">
        <v>41127</v>
      </c>
      <c r="K35" s="14">
        <v>41129</v>
      </c>
      <c r="L35" s="3" t="s">
        <v>108</v>
      </c>
      <c r="N35" s="43">
        <f t="shared" si="1"/>
        <v>1</v>
      </c>
    </row>
    <row r="36" spans="1:15" s="28" customFormat="1">
      <c r="B36" s="8" t="s">
        <v>114</v>
      </c>
      <c r="F36" s="28">
        <f t="shared" si="4"/>
        <v>19</v>
      </c>
      <c r="G36" s="32">
        <v>41102</v>
      </c>
      <c r="H36" s="32">
        <v>41121</v>
      </c>
      <c r="I36" s="28">
        <f t="shared" si="5"/>
        <v>16</v>
      </c>
      <c r="J36" s="32">
        <v>41114</v>
      </c>
      <c r="K36" s="32">
        <v>41130</v>
      </c>
      <c r="N36" s="50">
        <f t="shared" si="1"/>
        <v>0.84210526315789469</v>
      </c>
    </row>
    <row r="37" spans="1:15">
      <c r="C37" s="3" t="s">
        <v>84</v>
      </c>
      <c r="F37" s="3">
        <f>H37-G37</f>
        <v>0</v>
      </c>
      <c r="G37" s="14">
        <v>41102</v>
      </c>
      <c r="H37" s="14">
        <v>41102</v>
      </c>
      <c r="I37" s="3">
        <f>K37-J37</f>
        <v>9</v>
      </c>
      <c r="J37" s="14">
        <v>41114</v>
      </c>
      <c r="K37" s="14">
        <v>41123</v>
      </c>
      <c r="L37" s="3" t="s">
        <v>112</v>
      </c>
      <c r="N37" s="43">
        <f t="shared" si="1"/>
        <v>1</v>
      </c>
    </row>
    <row r="38" spans="1:15">
      <c r="C38" s="3" t="s">
        <v>116</v>
      </c>
      <c r="F38" s="3">
        <f t="shared" si="4"/>
        <v>14</v>
      </c>
      <c r="G38" s="14">
        <v>41102</v>
      </c>
      <c r="H38" s="14">
        <v>41116</v>
      </c>
      <c r="I38" s="3">
        <f t="shared" si="5"/>
        <v>9</v>
      </c>
      <c r="J38" s="14">
        <v>41114</v>
      </c>
      <c r="K38" s="14">
        <v>41123</v>
      </c>
      <c r="L38" s="3" t="s">
        <v>112</v>
      </c>
      <c r="N38" s="43">
        <f t="shared" si="1"/>
        <v>0.6428571428571429</v>
      </c>
    </row>
    <row r="39" spans="1:15">
      <c r="C39" s="3" t="s">
        <v>83</v>
      </c>
      <c r="F39" s="3">
        <f t="shared" si="4"/>
        <v>14</v>
      </c>
      <c r="G39" s="14">
        <v>41102</v>
      </c>
      <c r="H39" s="14">
        <v>41116</v>
      </c>
      <c r="I39" s="3">
        <f>K39-J39</f>
        <v>0</v>
      </c>
      <c r="L39" s="3" t="s">
        <v>112</v>
      </c>
      <c r="N39" s="43">
        <f t="shared" si="1"/>
        <v>0</v>
      </c>
    </row>
    <row r="40" spans="1:15">
      <c r="C40" s="3" t="s">
        <v>26</v>
      </c>
      <c r="F40" s="3">
        <f t="shared" si="4"/>
        <v>1</v>
      </c>
      <c r="G40" s="14">
        <v>41117</v>
      </c>
      <c r="H40" s="14">
        <v>41118</v>
      </c>
      <c r="I40" s="3">
        <f t="shared" si="5"/>
        <v>1</v>
      </c>
      <c r="J40" s="14">
        <v>41124</v>
      </c>
      <c r="K40" s="14">
        <v>41125</v>
      </c>
      <c r="L40" s="3" t="s">
        <v>112</v>
      </c>
      <c r="N40" s="43">
        <f t="shared" si="1"/>
        <v>1</v>
      </c>
    </row>
    <row r="41" spans="1:15">
      <c r="B41" s="6" t="s">
        <v>124</v>
      </c>
      <c r="C41" s="6"/>
      <c r="F41" s="30">
        <f t="shared" si="4"/>
        <v>3</v>
      </c>
      <c r="G41" s="14">
        <v>41118</v>
      </c>
      <c r="H41" s="14">
        <v>41121</v>
      </c>
      <c r="I41" s="3">
        <f>K41-J41</f>
        <v>2</v>
      </c>
      <c r="J41" s="14">
        <v>41128</v>
      </c>
      <c r="K41" s="14">
        <v>41130</v>
      </c>
      <c r="L41" s="3" t="s">
        <v>71</v>
      </c>
      <c r="N41" s="43">
        <f t="shared" si="1"/>
        <v>0.66666666666666663</v>
      </c>
    </row>
    <row r="42" spans="1:15" s="13" customFormat="1" ht="15">
      <c r="A42" s="12" t="s">
        <v>42</v>
      </c>
      <c r="F42" s="13">
        <f>H42-G42</f>
        <v>19</v>
      </c>
      <c r="G42" s="17">
        <v>41122</v>
      </c>
      <c r="H42" s="17">
        <v>41141</v>
      </c>
      <c r="I42" s="13">
        <f t="shared" ref="I42" si="6">K42-J42</f>
        <v>11</v>
      </c>
      <c r="J42" s="17">
        <v>41130</v>
      </c>
      <c r="K42" s="17">
        <v>41141</v>
      </c>
      <c r="N42" s="47">
        <f t="shared" si="1"/>
        <v>0.57894736842105265</v>
      </c>
    </row>
    <row r="43" spans="1:15" s="29" customFormat="1" ht="12.75" customHeight="1">
      <c r="B43" s="30" t="s">
        <v>68</v>
      </c>
      <c r="C43" s="30"/>
      <c r="D43" s="30"/>
      <c r="E43" s="30"/>
      <c r="F43" s="30">
        <f>H43-G43</f>
        <v>0</v>
      </c>
      <c r="G43" s="31">
        <v>41122</v>
      </c>
      <c r="H43" s="31">
        <v>41122</v>
      </c>
      <c r="I43" s="30">
        <f>K43-J43</f>
        <v>0</v>
      </c>
      <c r="J43" s="14">
        <v>41130</v>
      </c>
      <c r="K43" s="14">
        <v>41130</v>
      </c>
      <c r="L43" s="30" t="s">
        <v>64</v>
      </c>
      <c r="N43" s="53">
        <f>IF(F43=0,1,I43/F43)</f>
        <v>1</v>
      </c>
    </row>
    <row r="44" spans="1:15">
      <c r="B44" s="3" t="s">
        <v>86</v>
      </c>
      <c r="F44" s="30">
        <f>H44-G44</f>
        <v>11</v>
      </c>
      <c r="G44" s="14">
        <v>41122</v>
      </c>
      <c r="H44" s="14">
        <v>41133</v>
      </c>
      <c r="I44" s="3">
        <f>K44-J44</f>
        <v>3</v>
      </c>
      <c r="J44" s="14">
        <v>41131</v>
      </c>
      <c r="K44" s="14">
        <v>41134</v>
      </c>
      <c r="L44" s="3" t="s">
        <v>71</v>
      </c>
      <c r="M44" s="3" t="s">
        <v>70</v>
      </c>
      <c r="N44" s="43">
        <f t="shared" si="1"/>
        <v>0.27272727272727271</v>
      </c>
    </row>
    <row r="45" spans="1:15">
      <c r="B45" s="3" t="s">
        <v>46</v>
      </c>
      <c r="F45" s="30">
        <f t="shared" si="4"/>
        <v>7</v>
      </c>
      <c r="G45" s="14">
        <v>41122</v>
      </c>
      <c r="H45" s="14">
        <v>41129</v>
      </c>
      <c r="I45" s="3">
        <f>K45-J45</f>
        <v>4</v>
      </c>
      <c r="J45" s="14">
        <v>41130</v>
      </c>
      <c r="K45" s="14">
        <v>41134</v>
      </c>
      <c r="L45" s="3" t="s">
        <v>65</v>
      </c>
      <c r="M45" s="3" t="s">
        <v>66</v>
      </c>
      <c r="N45" s="43">
        <f t="shared" si="1"/>
        <v>0.5714285714285714</v>
      </c>
    </row>
    <row r="46" spans="1:15" s="7" customFormat="1">
      <c r="B46" s="9" t="s">
        <v>27</v>
      </c>
      <c r="F46" s="22"/>
      <c r="N46" s="46">
        <f t="shared" si="1"/>
        <v>1</v>
      </c>
    </row>
    <row r="47" spans="1:15">
      <c r="B47" s="24" t="s">
        <v>28</v>
      </c>
      <c r="F47" s="30">
        <f t="shared" si="4"/>
        <v>0</v>
      </c>
      <c r="G47" s="14">
        <v>41135</v>
      </c>
      <c r="H47" s="14">
        <v>41135</v>
      </c>
      <c r="I47" s="3">
        <f t="shared" ref="I47:I48" si="7">K47-J47</f>
        <v>0</v>
      </c>
      <c r="J47" s="14">
        <v>41135</v>
      </c>
      <c r="K47" s="14">
        <v>41135</v>
      </c>
      <c r="L47" s="3" t="s">
        <v>64</v>
      </c>
      <c r="N47" s="43">
        <f t="shared" si="1"/>
        <v>1</v>
      </c>
    </row>
    <row r="48" spans="1:15">
      <c r="B48" s="24" t="s">
        <v>31</v>
      </c>
      <c r="F48" s="30">
        <f t="shared" si="4"/>
        <v>0</v>
      </c>
      <c r="G48" s="14">
        <v>41141</v>
      </c>
      <c r="H48" s="14">
        <v>41141</v>
      </c>
      <c r="I48" s="3">
        <f t="shared" si="7"/>
        <v>0</v>
      </c>
      <c r="J48" s="14">
        <v>41141</v>
      </c>
      <c r="K48" s="14">
        <v>41141</v>
      </c>
      <c r="L48" s="3" t="s">
        <v>64</v>
      </c>
      <c r="N48" s="43">
        <f t="shared" si="1"/>
        <v>1</v>
      </c>
    </row>
    <row r="49" spans="1:14" s="13" customFormat="1" ht="15">
      <c r="A49" s="12" t="s">
        <v>48</v>
      </c>
      <c r="F49" s="13">
        <f>H49-G49</f>
        <v>19</v>
      </c>
      <c r="G49" s="17">
        <v>41142</v>
      </c>
      <c r="H49" s="17">
        <v>41161</v>
      </c>
      <c r="N49" s="47"/>
    </row>
    <row r="50" spans="1:14" s="30" customFormat="1" ht="12.75" customHeight="1">
      <c r="A50" s="35"/>
      <c r="B50" s="30" t="s">
        <v>61</v>
      </c>
      <c r="F50" s="30">
        <f>H50-G50</f>
        <v>0</v>
      </c>
      <c r="G50" s="31">
        <v>41142</v>
      </c>
      <c r="H50" s="31">
        <v>41142</v>
      </c>
      <c r="J50" s="31">
        <v>41142</v>
      </c>
      <c r="K50" s="31">
        <v>41142</v>
      </c>
      <c r="L50" s="30" t="s">
        <v>64</v>
      </c>
      <c r="N50" s="49"/>
    </row>
    <row r="51" spans="1:14" s="28" customFormat="1" ht="12.75" customHeight="1">
      <c r="A51" s="62"/>
      <c r="B51" s="36" t="s">
        <v>137</v>
      </c>
      <c r="F51" s="28">
        <f t="shared" ref="F51" si="8">H51-G51</f>
        <v>6</v>
      </c>
      <c r="G51" s="32">
        <v>41150</v>
      </c>
      <c r="H51" s="32">
        <v>41156</v>
      </c>
      <c r="J51" s="32"/>
      <c r="K51" s="32"/>
      <c r="N51" s="50"/>
    </row>
    <row r="52" spans="1:14" s="30" customFormat="1" ht="12.75" customHeight="1">
      <c r="A52" s="35"/>
      <c r="C52" s="30" t="s">
        <v>141</v>
      </c>
      <c r="F52" s="30">
        <f>H52-G52</f>
        <v>6</v>
      </c>
      <c r="G52" s="31">
        <v>41153</v>
      </c>
      <c r="H52" s="31">
        <v>41159</v>
      </c>
      <c r="I52" s="30">
        <f>K52-J52</f>
        <v>28</v>
      </c>
      <c r="J52" s="31">
        <v>41154</v>
      </c>
      <c r="K52" s="31">
        <v>41182</v>
      </c>
      <c r="L52" s="30" t="s">
        <v>130</v>
      </c>
      <c r="N52" s="49"/>
    </row>
    <row r="53" spans="1:14" s="5" customFormat="1">
      <c r="B53" s="8" t="s">
        <v>131</v>
      </c>
      <c r="F53" s="5">
        <f>H53-G53</f>
        <v>14</v>
      </c>
      <c r="G53" s="16">
        <v>41142</v>
      </c>
      <c r="H53" s="16">
        <v>41156</v>
      </c>
      <c r="I53" s="5">
        <f>K53-J53</f>
        <v>23</v>
      </c>
      <c r="J53" s="16">
        <v>41154</v>
      </c>
      <c r="K53" s="16">
        <v>41177</v>
      </c>
      <c r="N53" s="45"/>
    </row>
    <row r="54" spans="1:14">
      <c r="C54" s="3" t="s">
        <v>135</v>
      </c>
      <c r="F54" s="3">
        <f t="shared" ref="F54:F77" si="9">H54-G54</f>
        <v>3</v>
      </c>
      <c r="G54" s="14">
        <v>41154</v>
      </c>
      <c r="H54" s="14">
        <v>41157</v>
      </c>
      <c r="I54" s="6">
        <f t="shared" ref="I54:I61" si="10">K54-J54</f>
        <v>1</v>
      </c>
      <c r="J54" s="31">
        <v>41154</v>
      </c>
      <c r="K54" s="14">
        <v>41155</v>
      </c>
      <c r="L54" s="3" t="s">
        <v>112</v>
      </c>
    </row>
    <row r="55" spans="1:14">
      <c r="C55" s="3" t="s">
        <v>146</v>
      </c>
      <c r="F55" s="3">
        <f t="shared" si="9"/>
        <v>7</v>
      </c>
      <c r="G55" s="14">
        <v>41154</v>
      </c>
      <c r="H55" s="14">
        <v>41161</v>
      </c>
      <c r="I55" s="6">
        <f t="shared" si="10"/>
        <v>6</v>
      </c>
      <c r="J55" s="31">
        <v>41156</v>
      </c>
      <c r="K55" s="14">
        <v>41162</v>
      </c>
      <c r="L55" s="3" t="s">
        <v>112</v>
      </c>
    </row>
    <row r="56" spans="1:14">
      <c r="C56" s="3" t="s">
        <v>148</v>
      </c>
      <c r="F56" s="3">
        <f>H56-G56</f>
        <v>12</v>
      </c>
      <c r="G56" s="14">
        <v>41142</v>
      </c>
      <c r="H56" s="14">
        <v>41154</v>
      </c>
      <c r="I56" s="6">
        <f t="shared" si="10"/>
        <v>3</v>
      </c>
      <c r="J56" s="14">
        <v>41163</v>
      </c>
      <c r="K56" s="14">
        <v>41166</v>
      </c>
      <c r="L56" s="3" t="s">
        <v>112</v>
      </c>
    </row>
    <row r="57" spans="1:14">
      <c r="C57" s="3" t="s">
        <v>149</v>
      </c>
      <c r="F57" s="3">
        <f t="shared" si="9"/>
        <v>7</v>
      </c>
      <c r="G57" s="14">
        <v>41161</v>
      </c>
      <c r="H57" s="14">
        <v>41168</v>
      </c>
      <c r="I57" s="6">
        <f t="shared" si="10"/>
        <v>2</v>
      </c>
      <c r="J57" s="31">
        <v>41167</v>
      </c>
      <c r="K57" s="14">
        <v>41169</v>
      </c>
      <c r="L57" s="3" t="s">
        <v>112</v>
      </c>
    </row>
    <row r="58" spans="1:14">
      <c r="C58" s="3" t="s">
        <v>150</v>
      </c>
      <c r="F58" s="3">
        <f t="shared" si="9"/>
        <v>7</v>
      </c>
      <c r="G58" s="14">
        <v>41161</v>
      </c>
      <c r="H58" s="14">
        <v>41168</v>
      </c>
      <c r="I58" s="6">
        <f t="shared" si="10"/>
        <v>1</v>
      </c>
      <c r="J58" s="31">
        <v>41170</v>
      </c>
      <c r="K58" s="14">
        <v>41171</v>
      </c>
      <c r="L58" s="3" t="s">
        <v>112</v>
      </c>
    </row>
    <row r="59" spans="1:14" hidden="1">
      <c r="C59" s="3" t="s">
        <v>147</v>
      </c>
      <c r="F59" s="3">
        <f t="shared" si="9"/>
        <v>0</v>
      </c>
      <c r="G59" s="14"/>
      <c r="H59" s="14"/>
      <c r="I59" s="6">
        <f t="shared" si="10"/>
        <v>0</v>
      </c>
      <c r="J59" s="31"/>
    </row>
    <row r="60" spans="1:14">
      <c r="C60" s="3" t="s">
        <v>151</v>
      </c>
      <c r="F60" s="3">
        <f t="shared" si="9"/>
        <v>2</v>
      </c>
      <c r="G60" s="14">
        <v>41166</v>
      </c>
      <c r="H60" s="14">
        <v>41168</v>
      </c>
      <c r="I60" s="6">
        <f t="shared" si="10"/>
        <v>1</v>
      </c>
      <c r="J60" s="31">
        <v>41174</v>
      </c>
      <c r="K60" s="14">
        <v>41175</v>
      </c>
      <c r="L60" s="3" t="s">
        <v>112</v>
      </c>
    </row>
    <row r="61" spans="1:14" s="6" customFormat="1">
      <c r="C61" s="6" t="s">
        <v>26</v>
      </c>
      <c r="F61" s="6">
        <f t="shared" si="9"/>
        <v>2</v>
      </c>
      <c r="G61" s="40">
        <v>41168</v>
      </c>
      <c r="H61" s="40">
        <v>41170</v>
      </c>
      <c r="I61" s="6">
        <f t="shared" si="10"/>
        <v>1</v>
      </c>
      <c r="J61" s="40">
        <v>41176</v>
      </c>
      <c r="K61" s="40">
        <v>41177</v>
      </c>
      <c r="L61" s="6" t="s">
        <v>71</v>
      </c>
      <c r="N61" s="53"/>
    </row>
    <row r="62" spans="1:14" s="5" customFormat="1">
      <c r="B62" s="8" t="s">
        <v>152</v>
      </c>
      <c r="F62" s="5">
        <f t="shared" si="9"/>
        <v>14</v>
      </c>
      <c r="G62" s="16">
        <v>41142</v>
      </c>
      <c r="H62" s="16">
        <v>41156</v>
      </c>
      <c r="I62" s="5">
        <f>K62-J62</f>
        <v>37</v>
      </c>
      <c r="J62" s="16">
        <v>41142</v>
      </c>
      <c r="K62" s="16">
        <v>41179</v>
      </c>
      <c r="N62" s="45"/>
    </row>
    <row r="63" spans="1:14">
      <c r="C63" s="3" t="s">
        <v>156</v>
      </c>
      <c r="F63" s="3">
        <f t="shared" ref="F63:F68" si="11">H63-G63</f>
        <v>12</v>
      </c>
      <c r="G63" s="14">
        <v>41142</v>
      </c>
      <c r="H63" s="14">
        <v>41154</v>
      </c>
      <c r="I63" s="3">
        <f>K63-J63</f>
        <v>19</v>
      </c>
      <c r="J63" s="14">
        <v>41156</v>
      </c>
      <c r="K63" s="14">
        <v>41175</v>
      </c>
      <c r="L63" s="3" t="s">
        <v>132</v>
      </c>
      <c r="M63" s="3" t="s">
        <v>130</v>
      </c>
    </row>
    <row r="64" spans="1:14">
      <c r="C64" s="3" t="s">
        <v>153</v>
      </c>
      <c r="F64" s="3">
        <f t="shared" si="11"/>
        <v>12</v>
      </c>
      <c r="G64" s="14">
        <v>41142</v>
      </c>
      <c r="H64" s="14">
        <v>41154</v>
      </c>
      <c r="I64" s="3">
        <f>K64-J64</f>
        <v>19</v>
      </c>
      <c r="J64" s="14">
        <v>41156</v>
      </c>
      <c r="K64" s="14">
        <v>41175</v>
      </c>
      <c r="L64" s="3" t="s">
        <v>132</v>
      </c>
      <c r="M64" s="3" t="s">
        <v>130</v>
      </c>
    </row>
    <row r="65" spans="1:15">
      <c r="C65" s="3" t="s">
        <v>145</v>
      </c>
      <c r="F65" s="3">
        <f>H65-G65</f>
        <v>4</v>
      </c>
      <c r="G65" s="14">
        <v>41163</v>
      </c>
      <c r="H65" s="14">
        <v>41167</v>
      </c>
      <c r="I65" s="3">
        <f>K65-J65</f>
        <v>2</v>
      </c>
      <c r="J65" s="65">
        <v>41175</v>
      </c>
      <c r="K65" s="14">
        <v>41177</v>
      </c>
      <c r="L65" s="3" t="s">
        <v>65</v>
      </c>
    </row>
    <row r="66" spans="1:15" s="30" customFormat="1" ht="12.75" customHeight="1">
      <c r="A66" s="35"/>
      <c r="C66" s="30" t="s">
        <v>155</v>
      </c>
      <c r="F66" s="30">
        <f t="shared" si="11"/>
        <v>7</v>
      </c>
      <c r="G66" s="31">
        <v>41162</v>
      </c>
      <c r="H66" s="31">
        <v>41169</v>
      </c>
      <c r="J66" s="31"/>
      <c r="K66" s="31"/>
      <c r="N66" s="49"/>
      <c r="O66" s="30" t="s">
        <v>159</v>
      </c>
    </row>
    <row r="67" spans="1:15" s="30" customFormat="1" ht="12.75" customHeight="1">
      <c r="A67" s="35"/>
      <c r="C67" s="30" t="s">
        <v>154</v>
      </c>
      <c r="F67" s="30">
        <f t="shared" si="11"/>
        <v>7</v>
      </c>
      <c r="G67" s="31">
        <v>41162</v>
      </c>
      <c r="H67" s="31">
        <v>41169</v>
      </c>
      <c r="J67" s="31"/>
      <c r="K67" s="31"/>
      <c r="N67" s="49"/>
    </row>
    <row r="68" spans="1:15">
      <c r="C68" s="3" t="s">
        <v>26</v>
      </c>
      <c r="F68" s="3">
        <f t="shared" si="11"/>
        <v>1</v>
      </c>
      <c r="G68" s="14">
        <v>41169</v>
      </c>
      <c r="H68" s="14">
        <v>41170</v>
      </c>
      <c r="I68" s="3">
        <f>K68-J68</f>
        <v>2</v>
      </c>
      <c r="J68" s="14">
        <v>41177</v>
      </c>
      <c r="K68" s="14">
        <v>41179</v>
      </c>
      <c r="L68" s="3" t="s">
        <v>132</v>
      </c>
      <c r="O68" s="3" t="s">
        <v>158</v>
      </c>
    </row>
    <row r="69" spans="1:15">
      <c r="B69" s="6" t="s">
        <v>124</v>
      </c>
      <c r="F69" s="3">
        <f t="shared" si="9"/>
        <v>2</v>
      </c>
      <c r="G69" s="14">
        <v>41156</v>
      </c>
      <c r="H69" s="14">
        <v>41158</v>
      </c>
      <c r="I69" s="3">
        <f>K69-J69</f>
        <v>2</v>
      </c>
      <c r="J69" s="14">
        <v>41180</v>
      </c>
      <c r="K69" s="14">
        <v>41182</v>
      </c>
      <c r="L69" s="3" t="s">
        <v>71</v>
      </c>
    </row>
    <row r="70" spans="1:15">
      <c r="B70" s="3" t="s">
        <v>86</v>
      </c>
      <c r="F70" s="3">
        <f t="shared" si="9"/>
        <v>3</v>
      </c>
      <c r="G70" s="14">
        <v>41158</v>
      </c>
      <c r="H70" s="14">
        <v>41161</v>
      </c>
      <c r="I70" s="3">
        <f>K70-J70</f>
        <v>2</v>
      </c>
      <c r="J70" s="14">
        <v>41180</v>
      </c>
      <c r="K70" s="14">
        <v>41182</v>
      </c>
      <c r="L70" s="3" t="s">
        <v>71</v>
      </c>
      <c r="M70" s="3" t="s">
        <v>70</v>
      </c>
    </row>
    <row r="71" spans="1:15" s="13" customFormat="1" ht="15">
      <c r="A71" s="12" t="s">
        <v>55</v>
      </c>
      <c r="F71" s="13">
        <f t="shared" si="9"/>
        <v>25</v>
      </c>
      <c r="G71" s="17">
        <v>41162</v>
      </c>
      <c r="H71" s="17">
        <v>41187</v>
      </c>
      <c r="N71" s="47"/>
    </row>
    <row r="72" spans="1:15">
      <c r="B72" s="3" t="s">
        <v>47</v>
      </c>
      <c r="F72" s="6">
        <f>H72-G72</f>
        <v>5</v>
      </c>
      <c r="G72" s="14">
        <v>41170</v>
      </c>
      <c r="H72" s="14">
        <v>41175</v>
      </c>
      <c r="I72" s="3">
        <f>K72-J72</f>
        <v>2</v>
      </c>
      <c r="J72" s="14">
        <v>41180</v>
      </c>
      <c r="K72" s="14">
        <v>41182</v>
      </c>
      <c r="L72" s="3" t="s">
        <v>130</v>
      </c>
    </row>
    <row r="73" spans="1:15">
      <c r="B73" s="3" t="s">
        <v>45</v>
      </c>
      <c r="F73" s="3">
        <f>H73-G73</f>
        <v>5</v>
      </c>
      <c r="G73" s="14">
        <v>41176</v>
      </c>
      <c r="H73" s="14">
        <v>41181</v>
      </c>
      <c r="J73" s="14">
        <v>41182</v>
      </c>
      <c r="L73" s="3" t="s">
        <v>65</v>
      </c>
      <c r="M73" s="3" t="s">
        <v>66</v>
      </c>
    </row>
    <row r="74" spans="1:15" s="30" customFormat="1" ht="12.75" customHeight="1">
      <c r="A74" s="35"/>
      <c r="B74" s="30" t="s">
        <v>62</v>
      </c>
      <c r="F74" s="30">
        <f>H74-G74</f>
        <v>0</v>
      </c>
      <c r="G74" s="31">
        <v>41162</v>
      </c>
      <c r="H74" s="31">
        <v>41162</v>
      </c>
      <c r="I74" s="30">
        <f>K74-J74</f>
        <v>0</v>
      </c>
      <c r="J74" s="31">
        <v>41183</v>
      </c>
      <c r="K74" s="31">
        <v>41183</v>
      </c>
      <c r="L74" s="30" t="s">
        <v>64</v>
      </c>
      <c r="N74" s="49"/>
    </row>
    <row r="75" spans="1:15" s="5" customFormat="1">
      <c r="B75" s="8" t="s">
        <v>142</v>
      </c>
      <c r="F75" s="5">
        <f>H75-G75</f>
        <v>8</v>
      </c>
      <c r="G75" s="16">
        <v>41162</v>
      </c>
      <c r="H75" s="16">
        <v>41170</v>
      </c>
      <c r="N75" s="45"/>
    </row>
    <row r="76" spans="1:15">
      <c r="B76" s="60"/>
      <c r="C76" s="3" t="s">
        <v>143</v>
      </c>
      <c r="F76" s="3">
        <f t="shared" si="9"/>
        <v>7</v>
      </c>
      <c r="G76" s="14">
        <v>41162</v>
      </c>
      <c r="H76" s="14">
        <v>41169</v>
      </c>
    </row>
    <row r="77" spans="1:15">
      <c r="C77" s="3" t="s">
        <v>90</v>
      </c>
      <c r="F77" s="3">
        <f t="shared" si="9"/>
        <v>7</v>
      </c>
      <c r="G77" s="14">
        <v>41162</v>
      </c>
      <c r="H77" s="14">
        <v>41169</v>
      </c>
    </row>
    <row r="78" spans="1:15">
      <c r="C78" s="3" t="s">
        <v>26</v>
      </c>
      <c r="F78" s="3">
        <f>H78-G78</f>
        <v>0</v>
      </c>
      <c r="G78" s="14">
        <v>41170</v>
      </c>
      <c r="H78" s="14">
        <v>41170</v>
      </c>
    </row>
    <row r="79" spans="1:15">
      <c r="B79" s="6" t="s">
        <v>124</v>
      </c>
      <c r="F79" s="3">
        <f>H79-G79</f>
        <v>3</v>
      </c>
      <c r="G79" s="14">
        <v>41170</v>
      </c>
      <c r="H79" s="14">
        <v>41173</v>
      </c>
    </row>
    <row r="80" spans="1:15">
      <c r="B80" s="3" t="s">
        <v>86</v>
      </c>
      <c r="F80" s="3">
        <f>H80-G80</f>
        <v>3</v>
      </c>
      <c r="G80" s="14">
        <v>41173</v>
      </c>
      <c r="H80" s="14">
        <v>41176</v>
      </c>
    </row>
    <row r="81" spans="1:14" s="22" customFormat="1">
      <c r="B81" s="27" t="s">
        <v>27</v>
      </c>
      <c r="F81" s="7"/>
      <c r="N81" s="51"/>
    </row>
    <row r="82" spans="1:14">
      <c r="B82" s="24" t="s">
        <v>44</v>
      </c>
      <c r="F82" s="3">
        <f t="shared" ref="F82:F83" si="12">H82-G82</f>
        <v>0</v>
      </c>
      <c r="G82" s="14">
        <v>41183</v>
      </c>
      <c r="H82" s="14">
        <v>41183</v>
      </c>
      <c r="L82" s="3" t="s">
        <v>64</v>
      </c>
    </row>
    <row r="83" spans="1:14">
      <c r="B83" s="24" t="s">
        <v>43</v>
      </c>
      <c r="F83" s="6">
        <f t="shared" si="12"/>
        <v>0</v>
      </c>
      <c r="G83" s="14">
        <v>41187</v>
      </c>
      <c r="H83" s="14">
        <v>41187</v>
      </c>
      <c r="J83" s="14"/>
      <c r="L83" s="3" t="s">
        <v>64</v>
      </c>
    </row>
    <row r="84" spans="1:14">
      <c r="F84" s="6"/>
      <c r="G84" s="14"/>
      <c r="H84" s="14"/>
      <c r="J84" s="14"/>
    </row>
    <row r="85" spans="1:14" s="11" customFormat="1" ht="15">
      <c r="A85" s="12" t="s">
        <v>63</v>
      </c>
      <c r="F85" s="13">
        <f>H85-G85</f>
        <v>30</v>
      </c>
      <c r="G85" s="17">
        <v>41188</v>
      </c>
      <c r="H85" s="17">
        <v>41218</v>
      </c>
      <c r="J85" s="18"/>
      <c r="N85" s="52"/>
    </row>
    <row r="86" spans="1:14">
      <c r="B86" s="3" t="s">
        <v>62</v>
      </c>
      <c r="F86" s="3">
        <f>H86-G86</f>
        <v>1</v>
      </c>
      <c r="G86" s="14">
        <v>41188</v>
      </c>
      <c r="H86" s="14">
        <v>41189</v>
      </c>
    </row>
    <row r="87" spans="1:14" s="5" customFormat="1">
      <c r="B87" s="8" t="s">
        <v>133</v>
      </c>
      <c r="F87" s="28">
        <f>H87-G87</f>
        <v>18</v>
      </c>
      <c r="G87" s="16">
        <v>41190</v>
      </c>
      <c r="H87" s="16">
        <v>41208</v>
      </c>
      <c r="J87" s="16"/>
      <c r="N87" s="45"/>
    </row>
    <row r="88" spans="1:14">
      <c r="C88" s="3" t="s">
        <v>33</v>
      </c>
      <c r="F88" s="3">
        <f>H88-G88</f>
        <v>16</v>
      </c>
      <c r="G88" s="14">
        <v>41190</v>
      </c>
      <c r="H88" s="14">
        <v>41206</v>
      </c>
      <c r="I88" s="14"/>
      <c r="J88" s="14"/>
      <c r="K88" s="14"/>
    </row>
    <row r="89" spans="1:14">
      <c r="C89" s="3" t="s">
        <v>136</v>
      </c>
      <c r="F89" s="3">
        <f>H89-G89</f>
        <v>16</v>
      </c>
      <c r="G89" s="14">
        <v>41190</v>
      </c>
      <c r="H89" s="14">
        <v>41206</v>
      </c>
      <c r="I89" s="14"/>
      <c r="J89" s="14"/>
      <c r="K89" s="14"/>
    </row>
    <row r="90" spans="1:14">
      <c r="C90" s="3" t="s">
        <v>26</v>
      </c>
      <c r="F90" s="3">
        <f t="shared" ref="F90:F110" si="13">H90-G90</f>
        <v>1</v>
      </c>
      <c r="G90" s="14">
        <v>41207</v>
      </c>
      <c r="H90" s="14">
        <v>41208</v>
      </c>
    </row>
    <row r="91" spans="1:14" s="5" customFormat="1">
      <c r="B91" s="8" t="s">
        <v>134</v>
      </c>
      <c r="F91" s="5">
        <f t="shared" ref="F91:F96" si="14">H91-G91</f>
        <v>7</v>
      </c>
      <c r="G91" s="16">
        <v>41190</v>
      </c>
      <c r="H91" s="16">
        <v>41197</v>
      </c>
      <c r="N91" s="45"/>
    </row>
    <row r="92" spans="1:14">
      <c r="C92" s="3" t="s">
        <v>73</v>
      </c>
      <c r="F92" s="3">
        <f t="shared" si="14"/>
        <v>6</v>
      </c>
      <c r="G92" s="14">
        <v>41190</v>
      </c>
      <c r="H92" s="14">
        <v>41196</v>
      </c>
    </row>
    <row r="93" spans="1:14">
      <c r="C93" s="3" t="s">
        <v>26</v>
      </c>
      <c r="F93" s="3">
        <f t="shared" si="14"/>
        <v>1</v>
      </c>
      <c r="G93" s="14">
        <v>41196</v>
      </c>
      <c r="H93" s="14">
        <v>41197</v>
      </c>
    </row>
    <row r="94" spans="1:14" s="5" customFormat="1">
      <c r="B94" s="8" t="s">
        <v>131</v>
      </c>
      <c r="F94" s="5">
        <f t="shared" si="14"/>
        <v>7</v>
      </c>
      <c r="G94" s="16">
        <v>41190</v>
      </c>
      <c r="H94" s="16">
        <v>41197</v>
      </c>
      <c r="N94" s="45"/>
    </row>
    <row r="95" spans="1:14">
      <c r="C95" s="3" t="s">
        <v>127</v>
      </c>
      <c r="F95" s="3">
        <f t="shared" si="14"/>
        <v>6</v>
      </c>
      <c r="G95" s="14">
        <v>41190</v>
      </c>
      <c r="H95" s="14">
        <v>41196</v>
      </c>
    </row>
    <row r="96" spans="1:14">
      <c r="C96" s="3" t="s">
        <v>25</v>
      </c>
      <c r="F96" s="3">
        <f t="shared" si="14"/>
        <v>6</v>
      </c>
      <c r="G96" s="14">
        <v>41190</v>
      </c>
      <c r="H96" s="14">
        <v>41196</v>
      </c>
    </row>
    <row r="97" spans="1:14">
      <c r="C97" s="3" t="s">
        <v>26</v>
      </c>
      <c r="F97" s="3">
        <v>1</v>
      </c>
      <c r="G97" s="14">
        <v>41196</v>
      </c>
      <c r="H97" s="14">
        <v>41197</v>
      </c>
    </row>
    <row r="98" spans="1:14">
      <c r="B98" s="6" t="s">
        <v>124</v>
      </c>
      <c r="F98" s="3">
        <f t="shared" si="13"/>
        <v>6</v>
      </c>
      <c r="G98" s="14">
        <v>41208</v>
      </c>
      <c r="H98" s="14">
        <v>41214</v>
      </c>
    </row>
    <row r="99" spans="1:14">
      <c r="B99" s="3" t="s">
        <v>86</v>
      </c>
      <c r="F99" s="3">
        <f t="shared" si="13"/>
        <v>3</v>
      </c>
      <c r="G99" s="14">
        <v>41215</v>
      </c>
      <c r="H99" s="14">
        <v>41218</v>
      </c>
    </row>
    <row r="100" spans="1:14">
      <c r="B100" s="6" t="s">
        <v>124</v>
      </c>
      <c r="F100" s="3">
        <f>H100-G100</f>
        <v>0</v>
      </c>
      <c r="G100" s="14">
        <v>41218</v>
      </c>
      <c r="H100" s="14">
        <v>41218</v>
      </c>
    </row>
    <row r="101" spans="1:14" s="13" customFormat="1" ht="15">
      <c r="A101" s="12" t="s">
        <v>99</v>
      </c>
      <c r="F101" s="13">
        <f>H101-G101</f>
        <v>31</v>
      </c>
      <c r="G101" s="17">
        <v>41219</v>
      </c>
      <c r="H101" s="17">
        <v>41250</v>
      </c>
      <c r="N101" s="47"/>
    </row>
    <row r="102" spans="1:14">
      <c r="B102" s="3" t="s">
        <v>97</v>
      </c>
      <c r="F102" s="3">
        <f>H102-G102</f>
        <v>0</v>
      </c>
      <c r="G102" s="14">
        <v>41219</v>
      </c>
      <c r="H102" s="14">
        <v>41219</v>
      </c>
    </row>
    <row r="103" spans="1:14">
      <c r="B103" s="3" t="s">
        <v>56</v>
      </c>
      <c r="F103" s="3">
        <f t="shared" si="13"/>
        <v>5</v>
      </c>
      <c r="G103" s="14">
        <v>41214</v>
      </c>
      <c r="H103" s="14">
        <v>41219</v>
      </c>
    </row>
    <row r="104" spans="1:14">
      <c r="B104" s="3" t="s">
        <v>53</v>
      </c>
      <c r="F104" s="3">
        <f t="shared" si="13"/>
        <v>1</v>
      </c>
      <c r="G104" s="14">
        <v>41223</v>
      </c>
      <c r="H104" s="14">
        <v>41224</v>
      </c>
    </row>
    <row r="105" spans="1:14">
      <c r="B105" s="3" t="s">
        <v>60</v>
      </c>
      <c r="F105" s="3">
        <f t="shared" si="13"/>
        <v>10</v>
      </c>
      <c r="G105" s="14">
        <v>41226</v>
      </c>
      <c r="H105" s="14">
        <v>41236</v>
      </c>
    </row>
    <row r="106" spans="1:14" s="7" customFormat="1">
      <c r="B106" s="9" t="s">
        <v>27</v>
      </c>
      <c r="N106" s="46"/>
    </row>
    <row r="107" spans="1:14">
      <c r="B107" s="24" t="s">
        <v>52</v>
      </c>
      <c r="F107" s="3">
        <f t="shared" si="13"/>
        <v>2</v>
      </c>
      <c r="G107" s="14">
        <v>41220</v>
      </c>
      <c r="H107" s="14">
        <v>41222</v>
      </c>
    </row>
    <row r="108" spans="1:14">
      <c r="B108" s="24" t="s">
        <v>57</v>
      </c>
      <c r="F108" s="3">
        <f t="shared" si="13"/>
        <v>0</v>
      </c>
      <c r="G108" s="14">
        <v>41225</v>
      </c>
      <c r="H108" s="26">
        <v>41225</v>
      </c>
    </row>
    <row r="109" spans="1:14">
      <c r="B109" s="24" t="s">
        <v>58</v>
      </c>
      <c r="F109" s="3">
        <f t="shared" si="13"/>
        <v>9</v>
      </c>
      <c r="G109" s="14">
        <v>41239</v>
      </c>
      <c r="H109" s="14">
        <v>41248</v>
      </c>
    </row>
    <row r="110" spans="1:14">
      <c r="B110" s="24" t="s">
        <v>59</v>
      </c>
      <c r="F110" s="3">
        <f t="shared" si="13"/>
        <v>0</v>
      </c>
      <c r="G110" s="14">
        <v>41250</v>
      </c>
      <c r="H110" s="14">
        <v>41250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36"/>
  <sheetViews>
    <sheetView zoomScaleNormal="100" workbookViewId="0">
      <pane ySplit="1" topLeftCell="A110" activePane="bottomLeft" state="frozen"/>
      <selection pane="bottomLeft" activeCell="A131" sqref="A131:XFD131"/>
    </sheetView>
  </sheetViews>
  <sheetFormatPr defaultRowHeight="12.75"/>
  <cols>
    <col min="1" max="4" width="3.7109375" style="3" customWidth="1"/>
    <col min="5" max="5" width="54.28515625" style="3" customWidth="1"/>
    <col min="6" max="10" width="9.140625" style="3"/>
    <col min="11" max="11" width="9.28515625" style="3" bestFit="1" customWidth="1"/>
    <col min="12" max="12" width="17.7109375" style="3" bestFit="1" customWidth="1"/>
    <col min="13" max="13" width="19.28515625" style="3" customWidth="1"/>
    <col min="14" max="14" width="19.28515625" style="43" hidden="1" customWidth="1"/>
    <col min="15" max="15" width="67.5703125" style="3" bestFit="1" customWidth="1"/>
    <col min="16" max="16384" width="9.140625" style="3"/>
  </cols>
  <sheetData>
    <row r="1" spans="1:26" s="66" customFormat="1" ht="25.5">
      <c r="A1" s="78" t="s">
        <v>0</v>
      </c>
      <c r="B1" s="78"/>
      <c r="C1" s="78"/>
      <c r="D1" s="78"/>
      <c r="E1" s="78"/>
      <c r="F1" s="1" t="s">
        <v>2</v>
      </c>
      <c r="G1" s="1" t="s">
        <v>3</v>
      </c>
      <c r="H1" s="1" t="s">
        <v>4</v>
      </c>
      <c r="I1" s="1" t="s">
        <v>1</v>
      </c>
      <c r="J1" s="1" t="s">
        <v>5</v>
      </c>
      <c r="K1" s="1" t="s">
        <v>6</v>
      </c>
      <c r="L1" s="1" t="s">
        <v>74</v>
      </c>
      <c r="M1" s="1" t="s">
        <v>7</v>
      </c>
      <c r="N1" s="42" t="s">
        <v>122</v>
      </c>
      <c r="O1" s="1" t="s">
        <v>78</v>
      </c>
      <c r="P1" s="74" t="s">
        <v>122</v>
      </c>
    </row>
    <row r="3" spans="1:26" s="10" customFormat="1" ht="15" customHeight="1">
      <c r="A3" s="10" t="s">
        <v>9</v>
      </c>
      <c r="F3" s="19">
        <f>H3-G3</f>
        <v>11</v>
      </c>
      <c r="G3" s="20">
        <v>41069</v>
      </c>
      <c r="H3" s="17">
        <v>41080</v>
      </c>
      <c r="I3" s="19">
        <f>K3-J3</f>
        <v>11</v>
      </c>
      <c r="J3" s="20">
        <v>41069</v>
      </c>
      <c r="K3" s="20">
        <v>41080</v>
      </c>
      <c r="L3" s="19"/>
      <c r="M3" s="19"/>
      <c r="N3" s="44">
        <f>IF(F3=0,1,I3/F3)</f>
        <v>1</v>
      </c>
      <c r="O3" s="19"/>
      <c r="P3" s="19">
        <f>IF(F3=0,1,I3/F3)</f>
        <v>1</v>
      </c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s="5" customFormat="1">
      <c r="B4" s="8" t="s">
        <v>11</v>
      </c>
      <c r="F4" s="33">
        <f t="shared" ref="F4:F16" si="0">H4-G4</f>
        <v>7</v>
      </c>
      <c r="G4" s="16">
        <v>41069</v>
      </c>
      <c r="H4" s="16">
        <v>41076</v>
      </c>
      <c r="I4" s="5">
        <f>K4-J4</f>
        <v>7</v>
      </c>
      <c r="J4" s="16">
        <v>41069</v>
      </c>
      <c r="K4" s="16">
        <v>41076</v>
      </c>
      <c r="N4" s="45">
        <f t="shared" ref="N4:N49" si="1">IF(F4=0,1,I4/F4)</f>
        <v>1</v>
      </c>
      <c r="P4" s="5">
        <f t="shared" ref="P4:P67" si="2">IF(F4=0,1,I4/F4)</f>
        <v>1</v>
      </c>
    </row>
    <row r="5" spans="1:26">
      <c r="C5" s="3" t="s">
        <v>10</v>
      </c>
      <c r="F5" s="4">
        <f t="shared" si="0"/>
        <v>3</v>
      </c>
      <c r="G5" s="14">
        <v>41069</v>
      </c>
      <c r="H5" s="14">
        <v>41072</v>
      </c>
      <c r="I5" s="6">
        <f t="shared" ref="I5:I16" si="3">K5-J5</f>
        <v>3</v>
      </c>
      <c r="J5" s="14">
        <v>41069</v>
      </c>
      <c r="K5" s="14">
        <v>41072</v>
      </c>
      <c r="L5" s="3" t="s">
        <v>64</v>
      </c>
      <c r="N5" s="43">
        <f t="shared" si="1"/>
        <v>1</v>
      </c>
      <c r="P5" s="3">
        <f t="shared" si="2"/>
        <v>1</v>
      </c>
    </row>
    <row r="6" spans="1:26">
      <c r="C6" s="3" t="s">
        <v>69</v>
      </c>
      <c r="F6" s="4">
        <f t="shared" si="0"/>
        <v>3</v>
      </c>
      <c r="G6" s="14">
        <v>41069</v>
      </c>
      <c r="H6" s="14">
        <v>41072</v>
      </c>
      <c r="I6" s="6">
        <f t="shared" si="3"/>
        <v>3</v>
      </c>
      <c r="J6" s="14">
        <v>41069</v>
      </c>
      <c r="K6" s="14">
        <v>41072</v>
      </c>
      <c r="L6" s="3" t="s">
        <v>64</v>
      </c>
      <c r="N6" s="43">
        <f t="shared" si="1"/>
        <v>1</v>
      </c>
      <c r="P6" s="3">
        <f t="shared" si="2"/>
        <v>1</v>
      </c>
    </row>
    <row r="7" spans="1:26">
      <c r="C7" s="3" t="s">
        <v>13</v>
      </c>
      <c r="F7" s="4">
        <f t="shared" si="0"/>
        <v>6</v>
      </c>
      <c r="G7" s="14">
        <v>41070</v>
      </c>
      <c r="H7" s="14">
        <v>41076</v>
      </c>
      <c r="I7" s="6">
        <f t="shared" si="3"/>
        <v>6</v>
      </c>
      <c r="J7" s="14">
        <v>41070</v>
      </c>
      <c r="K7" s="14">
        <v>41076</v>
      </c>
      <c r="L7" s="3" t="s">
        <v>64</v>
      </c>
      <c r="N7" s="43">
        <f t="shared" si="1"/>
        <v>1</v>
      </c>
      <c r="P7" s="3">
        <f t="shared" si="2"/>
        <v>1</v>
      </c>
    </row>
    <row r="8" spans="1:26">
      <c r="C8" s="3" t="s">
        <v>14</v>
      </c>
      <c r="F8" s="4">
        <f t="shared" si="0"/>
        <v>6</v>
      </c>
      <c r="G8" s="14">
        <v>41070</v>
      </c>
      <c r="H8" s="14">
        <v>41076</v>
      </c>
      <c r="I8" s="6">
        <f t="shared" si="3"/>
        <v>6</v>
      </c>
      <c r="J8" s="14">
        <v>41070</v>
      </c>
      <c r="K8" s="14">
        <v>41076</v>
      </c>
      <c r="L8" s="3" t="s">
        <v>64</v>
      </c>
      <c r="N8" s="43">
        <f t="shared" si="1"/>
        <v>1</v>
      </c>
      <c r="P8" s="3">
        <f t="shared" si="2"/>
        <v>1</v>
      </c>
    </row>
    <row r="9" spans="1:26">
      <c r="C9" s="6" t="s">
        <v>18</v>
      </c>
      <c r="F9" s="4">
        <f t="shared" si="0"/>
        <v>1</v>
      </c>
      <c r="G9" s="14">
        <v>41071</v>
      </c>
      <c r="H9" s="14">
        <v>41072</v>
      </c>
      <c r="I9" s="6">
        <f t="shared" si="3"/>
        <v>1</v>
      </c>
      <c r="J9" s="14">
        <v>41071</v>
      </c>
      <c r="K9" s="14">
        <v>41072</v>
      </c>
      <c r="L9" s="3" t="s">
        <v>70</v>
      </c>
      <c r="M9" s="3" t="s">
        <v>71</v>
      </c>
      <c r="N9" s="43">
        <f t="shared" si="1"/>
        <v>1</v>
      </c>
      <c r="P9" s="3">
        <f t="shared" si="2"/>
        <v>1</v>
      </c>
    </row>
    <row r="10" spans="1:26" s="5" customFormat="1">
      <c r="B10" s="8" t="s">
        <v>12</v>
      </c>
      <c r="F10" s="33">
        <f t="shared" si="0"/>
        <v>3</v>
      </c>
      <c r="G10" s="16">
        <v>41076</v>
      </c>
      <c r="H10" s="16">
        <v>41079</v>
      </c>
      <c r="I10" s="28">
        <f>K10-J10</f>
        <v>3</v>
      </c>
      <c r="J10" s="16">
        <v>41076</v>
      </c>
      <c r="K10" s="16">
        <v>41079</v>
      </c>
      <c r="N10" s="45">
        <f t="shared" si="1"/>
        <v>1</v>
      </c>
      <c r="P10" s="5">
        <f t="shared" si="2"/>
        <v>1</v>
      </c>
    </row>
    <row r="11" spans="1:26">
      <c r="C11" s="3" t="s">
        <v>15</v>
      </c>
      <c r="F11" s="4">
        <f t="shared" si="0"/>
        <v>0</v>
      </c>
      <c r="G11" s="14">
        <v>41077</v>
      </c>
      <c r="H11" s="14">
        <v>41077</v>
      </c>
      <c r="I11" s="6">
        <f t="shared" si="3"/>
        <v>0</v>
      </c>
      <c r="J11" s="14">
        <v>41077</v>
      </c>
      <c r="K11" s="14">
        <v>41077</v>
      </c>
      <c r="L11" s="3" t="s">
        <v>64</v>
      </c>
      <c r="N11" s="43">
        <f t="shared" si="1"/>
        <v>1</v>
      </c>
      <c r="P11" s="3">
        <f t="shared" si="2"/>
        <v>1</v>
      </c>
    </row>
    <row r="12" spans="1:26">
      <c r="C12" s="3" t="s">
        <v>16</v>
      </c>
      <c r="F12" s="4">
        <f t="shared" si="0"/>
        <v>1</v>
      </c>
      <c r="G12" s="14">
        <v>41077</v>
      </c>
      <c r="H12" s="14">
        <v>41078</v>
      </c>
      <c r="I12" s="6">
        <f t="shared" si="3"/>
        <v>1</v>
      </c>
      <c r="J12" s="14">
        <v>41077</v>
      </c>
      <c r="K12" s="14">
        <v>41078</v>
      </c>
      <c r="L12" s="3" t="s">
        <v>65</v>
      </c>
      <c r="N12" s="43">
        <f t="shared" si="1"/>
        <v>1</v>
      </c>
      <c r="P12" s="3">
        <f t="shared" si="2"/>
        <v>1</v>
      </c>
    </row>
    <row r="13" spans="1:26">
      <c r="C13" s="3" t="s">
        <v>17</v>
      </c>
      <c r="F13" s="4">
        <f t="shared" si="0"/>
        <v>0</v>
      </c>
      <c r="G13" s="14">
        <v>41076</v>
      </c>
      <c r="H13" s="14">
        <v>41076</v>
      </c>
      <c r="I13" s="6">
        <f t="shared" si="3"/>
        <v>0</v>
      </c>
      <c r="J13" s="14">
        <v>41076</v>
      </c>
      <c r="K13" s="14">
        <v>41076</v>
      </c>
      <c r="L13" s="3" t="s">
        <v>66</v>
      </c>
      <c r="N13" s="43">
        <f t="shared" si="1"/>
        <v>1</v>
      </c>
      <c r="P13" s="3">
        <f t="shared" si="2"/>
        <v>1</v>
      </c>
    </row>
    <row r="14" spans="1:26">
      <c r="B14" s="3" t="s">
        <v>20</v>
      </c>
      <c r="F14" s="4">
        <f t="shared" si="0"/>
        <v>0</v>
      </c>
      <c r="G14" s="14">
        <v>41079</v>
      </c>
      <c r="H14" s="14">
        <v>41079</v>
      </c>
      <c r="I14" s="6">
        <f t="shared" si="3"/>
        <v>0</v>
      </c>
      <c r="J14" s="14">
        <v>41079</v>
      </c>
      <c r="K14" s="14">
        <v>41079</v>
      </c>
      <c r="L14" s="3" t="s">
        <v>64</v>
      </c>
      <c r="N14" s="43">
        <f t="shared" si="1"/>
        <v>1</v>
      </c>
      <c r="P14" s="3">
        <f t="shared" si="2"/>
        <v>1</v>
      </c>
    </row>
    <row r="15" spans="1:26" s="7" customFormat="1">
      <c r="B15" s="9" t="s">
        <v>40</v>
      </c>
      <c r="F15" s="34"/>
      <c r="G15" s="21"/>
      <c r="N15" s="46">
        <f t="shared" si="1"/>
        <v>1</v>
      </c>
      <c r="P15" s="7">
        <f t="shared" si="2"/>
        <v>1</v>
      </c>
    </row>
    <row r="16" spans="1:26">
      <c r="A16" s="6"/>
      <c r="B16" s="6"/>
      <c r="C16" s="23" t="s">
        <v>41</v>
      </c>
      <c r="D16" s="6"/>
      <c r="E16" s="6"/>
      <c r="F16" s="4">
        <f t="shared" si="0"/>
        <v>0</v>
      </c>
      <c r="G16" s="14">
        <v>41080</v>
      </c>
      <c r="H16" s="14">
        <v>41080</v>
      </c>
      <c r="I16" s="6">
        <f t="shared" si="3"/>
        <v>0</v>
      </c>
      <c r="J16" s="14">
        <v>41080</v>
      </c>
      <c r="K16" s="14">
        <v>41080</v>
      </c>
      <c r="L16" s="3" t="s">
        <v>64</v>
      </c>
      <c r="N16" s="43">
        <f t="shared" si="1"/>
        <v>1</v>
      </c>
      <c r="P16" s="3">
        <f t="shared" si="2"/>
        <v>1</v>
      </c>
    </row>
    <row r="17" spans="1:16">
      <c r="A17" s="6"/>
      <c r="B17" s="6"/>
      <c r="C17" s="6"/>
      <c r="D17" s="6"/>
      <c r="E17" s="6"/>
      <c r="F17" s="15"/>
      <c r="N17" s="43">
        <f t="shared" si="1"/>
        <v>1</v>
      </c>
      <c r="P17" s="3">
        <f t="shared" si="2"/>
        <v>1</v>
      </c>
    </row>
    <row r="18" spans="1:16" s="13" customFormat="1" ht="15">
      <c r="A18" s="12" t="s">
        <v>8</v>
      </c>
      <c r="F18" s="13">
        <f>H18-G18</f>
        <v>16</v>
      </c>
      <c r="G18" s="17">
        <v>41080</v>
      </c>
      <c r="H18" s="17">
        <v>41096</v>
      </c>
      <c r="I18" s="13">
        <f>K18-J18</f>
        <v>16</v>
      </c>
      <c r="J18" s="17">
        <v>41080</v>
      </c>
      <c r="K18" s="17">
        <v>41096</v>
      </c>
      <c r="N18" s="47">
        <f t="shared" si="1"/>
        <v>1</v>
      </c>
      <c r="P18" s="13">
        <f t="shared" si="2"/>
        <v>1</v>
      </c>
    </row>
    <row r="19" spans="1:16" s="29" customFormat="1" ht="12.75" customHeight="1">
      <c r="A19" s="25"/>
      <c r="B19" s="30" t="s">
        <v>88</v>
      </c>
      <c r="F19" s="30">
        <f>H19-G19</f>
        <v>0</v>
      </c>
      <c r="G19" s="31">
        <v>41080</v>
      </c>
      <c r="H19" s="31">
        <v>41080</v>
      </c>
      <c r="I19" s="30">
        <f t="shared" ref="I19:I25" si="4">K19-J19</f>
        <v>0</v>
      </c>
      <c r="J19" s="31">
        <v>41080</v>
      </c>
      <c r="K19" s="31">
        <v>41080</v>
      </c>
      <c r="L19" s="30" t="s">
        <v>64</v>
      </c>
      <c r="N19" s="48">
        <f t="shared" si="1"/>
        <v>1</v>
      </c>
      <c r="P19" s="29">
        <f t="shared" si="2"/>
        <v>1</v>
      </c>
    </row>
    <row r="20" spans="1:16" s="5" customFormat="1">
      <c r="B20" s="8" t="s">
        <v>21</v>
      </c>
      <c r="F20" s="28">
        <f t="shared" ref="F20:F48" si="5">H20-G20</f>
        <v>16</v>
      </c>
      <c r="G20" s="32">
        <v>41080</v>
      </c>
      <c r="H20" s="32">
        <v>41096</v>
      </c>
      <c r="I20" s="28">
        <f t="shared" si="4"/>
        <v>16</v>
      </c>
      <c r="J20" s="16">
        <v>41080</v>
      </c>
      <c r="K20" s="16">
        <v>41096</v>
      </c>
      <c r="N20" s="45">
        <f t="shared" si="1"/>
        <v>1</v>
      </c>
      <c r="P20" s="5">
        <f t="shared" si="2"/>
        <v>1</v>
      </c>
    </row>
    <row r="21" spans="1:16">
      <c r="A21" s="6"/>
      <c r="C21" s="6" t="s">
        <v>22</v>
      </c>
      <c r="D21" s="6"/>
      <c r="E21" s="6"/>
      <c r="F21" s="30">
        <f t="shared" si="5"/>
        <v>2</v>
      </c>
      <c r="G21" s="31">
        <v>41080</v>
      </c>
      <c r="H21" s="31">
        <v>41082</v>
      </c>
      <c r="I21" s="30">
        <f t="shared" si="4"/>
        <v>6</v>
      </c>
      <c r="J21" s="14">
        <v>41080</v>
      </c>
      <c r="K21" s="14">
        <v>41086</v>
      </c>
      <c r="L21" s="3" t="s">
        <v>70</v>
      </c>
      <c r="M21" s="3" t="s">
        <v>76</v>
      </c>
      <c r="N21" s="43">
        <f t="shared" si="1"/>
        <v>3</v>
      </c>
      <c r="O21" s="3" t="s">
        <v>79</v>
      </c>
      <c r="P21" s="3">
        <f t="shared" si="2"/>
        <v>3</v>
      </c>
    </row>
    <row r="22" spans="1:16">
      <c r="C22" s="3" t="s">
        <v>19</v>
      </c>
      <c r="F22" s="30">
        <f t="shared" si="5"/>
        <v>0</v>
      </c>
      <c r="G22" s="31">
        <v>41086</v>
      </c>
      <c r="H22" s="31">
        <v>41086</v>
      </c>
      <c r="I22" s="30">
        <f t="shared" si="4"/>
        <v>0</v>
      </c>
      <c r="J22" s="14">
        <v>41088</v>
      </c>
      <c r="K22" s="14">
        <v>41088</v>
      </c>
      <c r="L22" s="3" t="s">
        <v>66</v>
      </c>
      <c r="M22" s="3" t="s">
        <v>77</v>
      </c>
      <c r="N22" s="43">
        <f t="shared" si="1"/>
        <v>1</v>
      </c>
      <c r="O22" s="3" t="s">
        <v>98</v>
      </c>
      <c r="P22" s="3">
        <f t="shared" si="2"/>
        <v>1</v>
      </c>
    </row>
    <row r="23" spans="1:16">
      <c r="A23" s="6"/>
      <c r="C23" s="6" t="s">
        <v>75</v>
      </c>
      <c r="D23" s="6"/>
      <c r="E23" s="6"/>
      <c r="F23" s="30">
        <f>H23-G23</f>
        <v>9</v>
      </c>
      <c r="G23" s="31">
        <v>41087</v>
      </c>
      <c r="H23" s="31">
        <v>41096</v>
      </c>
      <c r="I23" s="30">
        <f t="shared" si="4"/>
        <v>9</v>
      </c>
      <c r="J23" s="14">
        <v>41087</v>
      </c>
      <c r="K23" s="14">
        <v>41096</v>
      </c>
      <c r="L23" s="3" t="s">
        <v>70</v>
      </c>
      <c r="M23" s="3" t="s">
        <v>76</v>
      </c>
      <c r="N23" s="43">
        <f t="shared" si="1"/>
        <v>1</v>
      </c>
      <c r="P23" s="3">
        <f t="shared" si="2"/>
        <v>1</v>
      </c>
    </row>
    <row r="24" spans="1:16">
      <c r="C24" s="3" t="s">
        <v>81</v>
      </c>
      <c r="F24" s="30">
        <f t="shared" si="5"/>
        <v>0</v>
      </c>
      <c r="G24" s="14">
        <v>41088</v>
      </c>
      <c r="H24" s="14">
        <v>41088</v>
      </c>
      <c r="I24" s="30">
        <f t="shared" si="4"/>
        <v>0</v>
      </c>
      <c r="J24" s="14">
        <v>41088</v>
      </c>
      <c r="K24" s="14">
        <v>41088</v>
      </c>
      <c r="L24" s="3" t="s">
        <v>66</v>
      </c>
      <c r="M24" s="3" t="s">
        <v>77</v>
      </c>
      <c r="N24" s="43">
        <f t="shared" si="1"/>
        <v>1</v>
      </c>
      <c r="P24" s="3">
        <f t="shared" si="2"/>
        <v>1</v>
      </c>
    </row>
    <row r="25" spans="1:16">
      <c r="C25" s="3" t="s">
        <v>80</v>
      </c>
      <c r="F25" s="30">
        <f t="shared" si="5"/>
        <v>0</v>
      </c>
      <c r="G25" s="14">
        <v>41091</v>
      </c>
      <c r="H25" s="14">
        <v>41091</v>
      </c>
      <c r="I25" s="30">
        <f t="shared" si="4"/>
        <v>0</v>
      </c>
      <c r="J25" s="14">
        <v>41091</v>
      </c>
      <c r="K25" s="14">
        <v>41091</v>
      </c>
      <c r="L25" s="3" t="s">
        <v>66</v>
      </c>
      <c r="M25" s="3" t="s">
        <v>77</v>
      </c>
      <c r="N25" s="43">
        <f t="shared" si="1"/>
        <v>1</v>
      </c>
      <c r="P25" s="3">
        <f t="shared" si="2"/>
        <v>1</v>
      </c>
    </row>
    <row r="26" spans="1:16">
      <c r="F26" s="30"/>
      <c r="G26" s="14"/>
      <c r="H26" s="14"/>
      <c r="J26" s="14"/>
      <c r="K26" s="14"/>
      <c r="N26" s="43">
        <f t="shared" si="1"/>
        <v>1</v>
      </c>
      <c r="P26" s="3">
        <f t="shared" si="2"/>
        <v>1</v>
      </c>
    </row>
    <row r="27" spans="1:16" s="13" customFormat="1" ht="15">
      <c r="A27" s="12" t="s">
        <v>29</v>
      </c>
      <c r="F27" s="13">
        <f>H27-G27</f>
        <v>24</v>
      </c>
      <c r="G27" s="17">
        <v>41097</v>
      </c>
      <c r="H27" s="17">
        <v>41121</v>
      </c>
      <c r="I27" s="13">
        <f>K27-J27</f>
        <v>33</v>
      </c>
      <c r="J27" s="17">
        <v>41097</v>
      </c>
      <c r="K27" s="17">
        <v>41130</v>
      </c>
      <c r="N27" s="47">
        <f t="shared" si="1"/>
        <v>1.375</v>
      </c>
      <c r="P27" s="13">
        <f t="shared" si="2"/>
        <v>1.375</v>
      </c>
    </row>
    <row r="28" spans="1:16" s="29" customFormat="1">
      <c r="B28" s="30" t="s">
        <v>32</v>
      </c>
      <c r="C28" s="30"/>
      <c r="F28" s="30">
        <f>H28-G28</f>
        <v>0</v>
      </c>
      <c r="G28" s="31">
        <v>41097</v>
      </c>
      <c r="H28" s="31">
        <v>41097</v>
      </c>
      <c r="I28" s="6">
        <f t="shared" ref="I28:I40" si="6">K28-J28</f>
        <v>0</v>
      </c>
      <c r="J28" s="40">
        <v>41097</v>
      </c>
      <c r="K28" s="40">
        <v>41097</v>
      </c>
      <c r="L28" s="6" t="s">
        <v>64</v>
      </c>
      <c r="N28" s="49">
        <f t="shared" si="1"/>
        <v>1</v>
      </c>
      <c r="P28" s="29">
        <f t="shared" si="2"/>
        <v>1</v>
      </c>
    </row>
    <row r="29" spans="1:16" s="29" customFormat="1">
      <c r="B29" s="30"/>
      <c r="C29" s="30" t="s">
        <v>106</v>
      </c>
      <c r="F29" s="30">
        <f>H29-G29</f>
        <v>2</v>
      </c>
      <c r="G29" s="31">
        <v>41097</v>
      </c>
      <c r="H29" s="31">
        <v>41099</v>
      </c>
      <c r="I29" s="6">
        <f t="shared" si="6"/>
        <v>2</v>
      </c>
      <c r="J29" s="31">
        <v>41097</v>
      </c>
      <c r="K29" s="31">
        <v>41099</v>
      </c>
      <c r="L29" s="30" t="s">
        <v>70</v>
      </c>
      <c r="M29" s="30" t="s">
        <v>76</v>
      </c>
      <c r="N29" s="49">
        <f t="shared" si="1"/>
        <v>1</v>
      </c>
      <c r="P29" s="29">
        <f t="shared" si="2"/>
        <v>1</v>
      </c>
    </row>
    <row r="30" spans="1:16" s="5" customFormat="1">
      <c r="B30" s="36" t="s">
        <v>121</v>
      </c>
      <c r="F30" s="28">
        <f t="shared" si="5"/>
        <v>4</v>
      </c>
      <c r="G30" s="16">
        <v>41098</v>
      </c>
      <c r="H30" s="16">
        <v>41102</v>
      </c>
      <c r="I30" s="5">
        <f t="shared" si="6"/>
        <v>25</v>
      </c>
      <c r="J30" s="16">
        <v>41104</v>
      </c>
      <c r="K30" s="16">
        <v>41129</v>
      </c>
      <c r="N30" s="45">
        <f t="shared" si="1"/>
        <v>6.25</v>
      </c>
      <c r="O30" s="5" t="s">
        <v>126</v>
      </c>
      <c r="P30" s="5">
        <f t="shared" si="2"/>
        <v>6.25</v>
      </c>
    </row>
    <row r="31" spans="1:16">
      <c r="C31" s="3" t="s">
        <v>82</v>
      </c>
      <c r="F31" s="3">
        <f t="shared" si="5"/>
        <v>2</v>
      </c>
      <c r="G31" s="14">
        <v>41098</v>
      </c>
      <c r="H31" s="14">
        <v>41100</v>
      </c>
      <c r="I31" s="3">
        <f t="shared" si="6"/>
        <v>2</v>
      </c>
      <c r="J31" s="14">
        <v>41127</v>
      </c>
      <c r="K31" s="14">
        <v>41129</v>
      </c>
      <c r="L31" s="3" t="s">
        <v>66</v>
      </c>
      <c r="M31" s="3" t="s">
        <v>64</v>
      </c>
      <c r="N31" s="43">
        <f t="shared" si="1"/>
        <v>1</v>
      </c>
      <c r="P31" s="3">
        <f t="shared" si="2"/>
        <v>1</v>
      </c>
    </row>
    <row r="32" spans="1:16">
      <c r="B32" s="6"/>
      <c r="C32" s="6" t="s">
        <v>23</v>
      </c>
      <c r="F32" s="30">
        <f t="shared" si="5"/>
        <v>3</v>
      </c>
      <c r="G32" s="14">
        <v>41098</v>
      </c>
      <c r="H32" s="14">
        <v>41101</v>
      </c>
      <c r="I32" s="3">
        <f t="shared" si="6"/>
        <v>6</v>
      </c>
      <c r="J32" s="14">
        <v>41121</v>
      </c>
      <c r="K32" s="14">
        <v>41127</v>
      </c>
      <c r="L32" s="3" t="s">
        <v>108</v>
      </c>
      <c r="N32" s="43">
        <f t="shared" si="1"/>
        <v>2</v>
      </c>
      <c r="O32" s="3" t="s">
        <v>125</v>
      </c>
      <c r="P32" s="3">
        <f t="shared" si="2"/>
        <v>2</v>
      </c>
    </row>
    <row r="33" spans="1:16">
      <c r="B33" s="6"/>
      <c r="C33" s="6" t="s">
        <v>24</v>
      </c>
      <c r="F33" s="30">
        <f t="shared" si="5"/>
        <v>3</v>
      </c>
      <c r="G33" s="14">
        <v>41098</v>
      </c>
      <c r="H33" s="14">
        <v>41101</v>
      </c>
      <c r="I33" s="3">
        <f t="shared" si="6"/>
        <v>6</v>
      </c>
      <c r="J33" s="14">
        <v>41121</v>
      </c>
      <c r="K33" s="14">
        <v>41127</v>
      </c>
      <c r="L33" s="3" t="s">
        <v>108</v>
      </c>
      <c r="N33" s="43">
        <f t="shared" si="1"/>
        <v>2</v>
      </c>
      <c r="O33" s="3" t="s">
        <v>107</v>
      </c>
      <c r="P33" s="3">
        <f t="shared" si="2"/>
        <v>2</v>
      </c>
    </row>
    <row r="34" spans="1:16">
      <c r="C34" s="3" t="s">
        <v>123</v>
      </c>
      <c r="F34" s="3">
        <f t="shared" si="5"/>
        <v>4</v>
      </c>
      <c r="G34" s="14">
        <v>41098</v>
      </c>
      <c r="H34" s="14">
        <v>41102</v>
      </c>
      <c r="I34" s="3">
        <f t="shared" si="6"/>
        <v>4</v>
      </c>
      <c r="J34" s="14">
        <v>41104</v>
      </c>
      <c r="K34" s="14">
        <v>41108</v>
      </c>
      <c r="L34" s="3" t="s">
        <v>110</v>
      </c>
      <c r="N34" s="43">
        <f t="shared" si="1"/>
        <v>1</v>
      </c>
      <c r="P34" s="3">
        <f t="shared" si="2"/>
        <v>1</v>
      </c>
    </row>
    <row r="35" spans="1:16">
      <c r="B35" s="6"/>
      <c r="C35" s="6" t="s">
        <v>26</v>
      </c>
      <c r="F35" s="30">
        <f t="shared" si="5"/>
        <v>0</v>
      </c>
      <c r="G35" s="14">
        <v>41102</v>
      </c>
      <c r="H35" s="14">
        <v>41102</v>
      </c>
      <c r="I35" s="3">
        <f t="shared" si="6"/>
        <v>2</v>
      </c>
      <c r="J35" s="14">
        <v>41127</v>
      </c>
      <c r="K35" s="14">
        <v>41129</v>
      </c>
      <c r="L35" s="3" t="s">
        <v>108</v>
      </c>
      <c r="N35" s="43">
        <f t="shared" si="1"/>
        <v>1</v>
      </c>
      <c r="P35" s="3">
        <f t="shared" si="2"/>
        <v>1</v>
      </c>
    </row>
    <row r="36" spans="1:16" s="28" customFormat="1">
      <c r="B36" s="8" t="s">
        <v>114</v>
      </c>
      <c r="F36" s="28">
        <f t="shared" si="5"/>
        <v>19</v>
      </c>
      <c r="G36" s="32">
        <v>41102</v>
      </c>
      <c r="H36" s="32">
        <v>41121</v>
      </c>
      <c r="I36" s="28">
        <f t="shared" si="6"/>
        <v>16</v>
      </c>
      <c r="J36" s="32">
        <v>41114</v>
      </c>
      <c r="K36" s="32">
        <v>41130</v>
      </c>
      <c r="N36" s="50">
        <f t="shared" si="1"/>
        <v>0.84210526315789469</v>
      </c>
      <c r="P36" s="28">
        <f t="shared" si="2"/>
        <v>0.84210526315789469</v>
      </c>
    </row>
    <row r="37" spans="1:16">
      <c r="C37" s="3" t="s">
        <v>84</v>
      </c>
      <c r="F37" s="3">
        <f>H37-G37</f>
        <v>0</v>
      </c>
      <c r="G37" s="14">
        <v>41102</v>
      </c>
      <c r="H37" s="14">
        <v>41102</v>
      </c>
      <c r="I37" s="3">
        <f>K37-J37</f>
        <v>9</v>
      </c>
      <c r="J37" s="14">
        <v>41114</v>
      </c>
      <c r="K37" s="14">
        <v>41123</v>
      </c>
      <c r="L37" s="3" t="s">
        <v>112</v>
      </c>
      <c r="N37" s="43">
        <f t="shared" si="1"/>
        <v>1</v>
      </c>
      <c r="P37" s="3">
        <f t="shared" si="2"/>
        <v>1</v>
      </c>
    </row>
    <row r="38" spans="1:16">
      <c r="C38" s="3" t="s">
        <v>116</v>
      </c>
      <c r="F38" s="3">
        <f t="shared" si="5"/>
        <v>14</v>
      </c>
      <c r="G38" s="14">
        <v>41102</v>
      </c>
      <c r="H38" s="14">
        <v>41116</v>
      </c>
      <c r="I38" s="3">
        <f t="shared" si="6"/>
        <v>9</v>
      </c>
      <c r="J38" s="14">
        <v>41114</v>
      </c>
      <c r="K38" s="14">
        <v>41123</v>
      </c>
      <c r="L38" s="3" t="s">
        <v>112</v>
      </c>
      <c r="N38" s="43">
        <f t="shared" si="1"/>
        <v>0.6428571428571429</v>
      </c>
      <c r="P38" s="3">
        <f t="shared" si="2"/>
        <v>0.6428571428571429</v>
      </c>
    </row>
    <row r="39" spans="1:16">
      <c r="C39" s="3" t="s">
        <v>83</v>
      </c>
      <c r="F39" s="3">
        <f t="shared" si="5"/>
        <v>14</v>
      </c>
      <c r="G39" s="14">
        <v>41102</v>
      </c>
      <c r="H39" s="14">
        <v>41116</v>
      </c>
      <c r="I39" s="3">
        <f>K39-J39</f>
        <v>0</v>
      </c>
      <c r="L39" s="3" t="s">
        <v>112</v>
      </c>
      <c r="N39" s="43">
        <f t="shared" si="1"/>
        <v>0</v>
      </c>
      <c r="P39" s="3">
        <f t="shared" si="2"/>
        <v>0</v>
      </c>
    </row>
    <row r="40" spans="1:16">
      <c r="C40" s="3" t="s">
        <v>26</v>
      </c>
      <c r="F40" s="3">
        <f t="shared" si="5"/>
        <v>1</v>
      </c>
      <c r="G40" s="14">
        <v>41117</v>
      </c>
      <c r="H40" s="14">
        <v>41118</v>
      </c>
      <c r="I40" s="3">
        <f t="shared" si="6"/>
        <v>1</v>
      </c>
      <c r="J40" s="14">
        <v>41124</v>
      </c>
      <c r="K40" s="14">
        <v>41125</v>
      </c>
      <c r="L40" s="3" t="s">
        <v>112</v>
      </c>
      <c r="N40" s="43">
        <f t="shared" si="1"/>
        <v>1</v>
      </c>
      <c r="P40" s="3">
        <f t="shared" si="2"/>
        <v>1</v>
      </c>
    </row>
    <row r="41" spans="1:16">
      <c r="B41" s="6" t="s">
        <v>124</v>
      </c>
      <c r="C41" s="6"/>
      <c r="F41" s="30">
        <f t="shared" si="5"/>
        <v>3</v>
      </c>
      <c r="G41" s="14">
        <v>41118</v>
      </c>
      <c r="H41" s="14">
        <v>41121</v>
      </c>
      <c r="I41" s="3">
        <f>K41-J41</f>
        <v>2</v>
      </c>
      <c r="J41" s="14">
        <v>41128</v>
      </c>
      <c r="K41" s="14">
        <v>41130</v>
      </c>
      <c r="L41" s="3" t="s">
        <v>71</v>
      </c>
      <c r="N41" s="43">
        <f t="shared" si="1"/>
        <v>0.66666666666666663</v>
      </c>
      <c r="P41" s="3">
        <f t="shared" si="2"/>
        <v>0.66666666666666663</v>
      </c>
    </row>
    <row r="42" spans="1:16" s="13" customFormat="1" ht="15">
      <c r="A42" s="12" t="s">
        <v>42</v>
      </c>
      <c r="F42" s="13">
        <f>H42-G42</f>
        <v>19</v>
      </c>
      <c r="G42" s="17">
        <v>41122</v>
      </c>
      <c r="H42" s="17">
        <v>41141</v>
      </c>
      <c r="I42" s="13">
        <f t="shared" ref="I42" si="7">K42-J42</f>
        <v>11</v>
      </c>
      <c r="J42" s="17">
        <v>41130</v>
      </c>
      <c r="K42" s="17">
        <v>41141</v>
      </c>
      <c r="N42" s="47">
        <f t="shared" si="1"/>
        <v>0.57894736842105265</v>
      </c>
      <c r="P42" s="13">
        <f t="shared" si="2"/>
        <v>0.57894736842105265</v>
      </c>
    </row>
    <row r="43" spans="1:16" s="29" customFormat="1" ht="12.75" customHeight="1">
      <c r="B43" s="30" t="s">
        <v>68</v>
      </c>
      <c r="C43" s="30"/>
      <c r="D43" s="30"/>
      <c r="E43" s="30"/>
      <c r="F43" s="30">
        <f>H43-G43</f>
        <v>0</v>
      </c>
      <c r="G43" s="31">
        <v>41122</v>
      </c>
      <c r="H43" s="31">
        <v>41122</v>
      </c>
      <c r="I43" s="30">
        <f>K43-J43</f>
        <v>0</v>
      </c>
      <c r="J43" s="14">
        <v>41130</v>
      </c>
      <c r="K43" s="14">
        <v>41130</v>
      </c>
      <c r="L43" s="30" t="s">
        <v>64</v>
      </c>
      <c r="N43" s="53">
        <f>IF(F43=0,1,I43/F43)</f>
        <v>1</v>
      </c>
      <c r="P43" s="29">
        <f t="shared" si="2"/>
        <v>1</v>
      </c>
    </row>
    <row r="44" spans="1:16">
      <c r="B44" s="3" t="s">
        <v>86</v>
      </c>
      <c r="F44" s="30">
        <f>H44-G44</f>
        <v>11</v>
      </c>
      <c r="G44" s="14">
        <v>41122</v>
      </c>
      <c r="H44" s="14">
        <v>41133</v>
      </c>
      <c r="I44" s="3">
        <f>K44-J44</f>
        <v>3</v>
      </c>
      <c r="J44" s="14">
        <v>41131</v>
      </c>
      <c r="K44" s="14">
        <v>41134</v>
      </c>
      <c r="L44" s="3" t="s">
        <v>71</v>
      </c>
      <c r="M44" s="3" t="s">
        <v>70</v>
      </c>
      <c r="N44" s="43">
        <f t="shared" si="1"/>
        <v>0.27272727272727271</v>
      </c>
      <c r="P44" s="3">
        <f t="shared" si="2"/>
        <v>0.27272727272727271</v>
      </c>
    </row>
    <row r="45" spans="1:16">
      <c r="B45" s="3" t="s">
        <v>46</v>
      </c>
      <c r="F45" s="30">
        <f t="shared" si="5"/>
        <v>7</v>
      </c>
      <c r="G45" s="14">
        <v>41122</v>
      </c>
      <c r="H45" s="14">
        <v>41129</v>
      </c>
      <c r="I45" s="3">
        <f>K45-J45</f>
        <v>4</v>
      </c>
      <c r="J45" s="14">
        <v>41130</v>
      </c>
      <c r="K45" s="14">
        <v>41134</v>
      </c>
      <c r="L45" s="3" t="s">
        <v>65</v>
      </c>
      <c r="M45" s="3" t="s">
        <v>66</v>
      </c>
      <c r="N45" s="43">
        <f t="shared" si="1"/>
        <v>0.5714285714285714</v>
      </c>
      <c r="P45" s="3">
        <f t="shared" si="2"/>
        <v>0.5714285714285714</v>
      </c>
    </row>
    <row r="46" spans="1:16" s="7" customFormat="1">
      <c r="B46" s="9" t="s">
        <v>27</v>
      </c>
      <c r="F46" s="22"/>
      <c r="N46" s="46">
        <f t="shared" si="1"/>
        <v>1</v>
      </c>
      <c r="P46" s="7">
        <f t="shared" si="2"/>
        <v>1</v>
      </c>
    </row>
    <row r="47" spans="1:16">
      <c r="B47" s="24" t="s">
        <v>28</v>
      </c>
      <c r="F47" s="30">
        <f t="shared" si="5"/>
        <v>0</v>
      </c>
      <c r="G47" s="14">
        <v>41135</v>
      </c>
      <c r="H47" s="14">
        <v>41135</v>
      </c>
      <c r="I47" s="3">
        <f t="shared" ref="I47:I53" si="8">K47-J47</f>
        <v>0</v>
      </c>
      <c r="J47" s="14">
        <v>41135</v>
      </c>
      <c r="K47" s="14">
        <v>41135</v>
      </c>
      <c r="L47" s="3" t="s">
        <v>64</v>
      </c>
      <c r="N47" s="43">
        <f t="shared" si="1"/>
        <v>1</v>
      </c>
      <c r="P47" s="3">
        <f t="shared" si="2"/>
        <v>1</v>
      </c>
    </row>
    <row r="48" spans="1:16">
      <c r="B48" s="24" t="s">
        <v>31</v>
      </c>
      <c r="F48" s="30">
        <f t="shared" si="5"/>
        <v>0</v>
      </c>
      <c r="G48" s="14">
        <v>41141</v>
      </c>
      <c r="H48" s="14">
        <v>41141</v>
      </c>
      <c r="I48" s="3">
        <f t="shared" si="8"/>
        <v>0</v>
      </c>
      <c r="J48" s="14">
        <v>41141</v>
      </c>
      <c r="K48" s="14">
        <v>41141</v>
      </c>
      <c r="L48" s="3" t="s">
        <v>64</v>
      </c>
      <c r="N48" s="43">
        <f t="shared" si="1"/>
        <v>1</v>
      </c>
      <c r="P48" s="3">
        <f t="shared" si="2"/>
        <v>1</v>
      </c>
    </row>
    <row r="49" spans="1:16" s="13" customFormat="1" ht="15">
      <c r="A49" s="12" t="s">
        <v>48</v>
      </c>
      <c r="F49" s="13">
        <f>H49-G49</f>
        <v>19</v>
      </c>
      <c r="G49" s="17">
        <v>41142</v>
      </c>
      <c r="H49" s="17">
        <v>41161</v>
      </c>
      <c r="I49" s="13">
        <f t="shared" si="8"/>
        <v>40</v>
      </c>
      <c r="J49" s="17">
        <v>41142</v>
      </c>
      <c r="K49" s="17">
        <v>41182</v>
      </c>
      <c r="N49" s="47">
        <f t="shared" si="1"/>
        <v>2.1052631578947367</v>
      </c>
      <c r="P49" s="13">
        <f t="shared" si="2"/>
        <v>2.1052631578947367</v>
      </c>
    </row>
    <row r="50" spans="1:16" s="30" customFormat="1" ht="12.75" customHeight="1">
      <c r="A50" s="35"/>
      <c r="B50" s="30" t="s">
        <v>61</v>
      </c>
      <c r="F50" s="30">
        <f>H50-G50</f>
        <v>0</v>
      </c>
      <c r="G50" s="31">
        <v>41142</v>
      </c>
      <c r="H50" s="31">
        <v>41142</v>
      </c>
      <c r="I50" s="30">
        <f t="shared" si="8"/>
        <v>0</v>
      </c>
      <c r="J50" s="31">
        <v>41142</v>
      </c>
      <c r="K50" s="31">
        <v>41142</v>
      </c>
      <c r="L50" s="30" t="s">
        <v>64</v>
      </c>
      <c r="N50" s="49"/>
      <c r="P50" s="30">
        <f t="shared" si="2"/>
        <v>1</v>
      </c>
    </row>
    <row r="51" spans="1:16" s="28" customFormat="1" ht="12.75" customHeight="1">
      <c r="A51" s="54"/>
      <c r="B51" s="36" t="s">
        <v>183</v>
      </c>
      <c r="F51" s="28">
        <f t="shared" ref="F51:F52" si="9">H51-G51</f>
        <v>12</v>
      </c>
      <c r="G51" s="32">
        <v>41142</v>
      </c>
      <c r="H51" s="32">
        <v>41154</v>
      </c>
      <c r="I51" s="72" t="s">
        <v>184</v>
      </c>
      <c r="J51" s="32">
        <v>41142</v>
      </c>
      <c r="K51" s="73" t="s">
        <v>184</v>
      </c>
      <c r="L51" s="28" t="s">
        <v>130</v>
      </c>
      <c r="N51" s="50"/>
      <c r="O51" s="28" t="s">
        <v>185</v>
      </c>
    </row>
    <row r="52" spans="1:16" s="30" customFormat="1" ht="12.75" customHeight="1">
      <c r="A52" s="35"/>
      <c r="C52" s="30" t="s">
        <v>140</v>
      </c>
      <c r="F52" s="30">
        <f t="shared" si="9"/>
        <v>2</v>
      </c>
      <c r="G52" s="31">
        <v>41154</v>
      </c>
      <c r="H52" s="31">
        <v>41156</v>
      </c>
      <c r="I52" s="67" t="s">
        <v>184</v>
      </c>
      <c r="J52" s="31">
        <v>41142</v>
      </c>
      <c r="K52" s="68" t="s">
        <v>184</v>
      </c>
      <c r="L52" s="30" t="s">
        <v>130</v>
      </c>
      <c r="N52" s="49"/>
    </row>
    <row r="53" spans="1:16" s="28" customFormat="1" ht="12.75" customHeight="1">
      <c r="A53" s="62"/>
      <c r="B53" s="36" t="s">
        <v>137</v>
      </c>
      <c r="F53" s="28">
        <f t="shared" ref="F53" si="10">H53-G53</f>
        <v>6</v>
      </c>
      <c r="G53" s="32">
        <v>41153</v>
      </c>
      <c r="H53" s="32">
        <v>41159</v>
      </c>
      <c r="I53" s="28">
        <f t="shared" si="8"/>
        <v>28</v>
      </c>
      <c r="J53" s="32">
        <v>41154</v>
      </c>
      <c r="K53" s="32">
        <v>41182</v>
      </c>
      <c r="N53" s="50"/>
      <c r="P53" s="28">
        <f t="shared" si="2"/>
        <v>4.666666666666667</v>
      </c>
    </row>
    <row r="54" spans="1:16" s="30" customFormat="1" ht="12.75" customHeight="1">
      <c r="A54" s="35"/>
      <c r="C54" s="30" t="s">
        <v>141</v>
      </c>
      <c r="F54" s="30">
        <f>H54-G54</f>
        <v>6</v>
      </c>
      <c r="G54" s="31">
        <v>41153</v>
      </c>
      <c r="H54" s="31">
        <v>41159</v>
      </c>
      <c r="I54" s="30">
        <f>K54-J54</f>
        <v>28</v>
      </c>
      <c r="J54" s="31">
        <v>41154</v>
      </c>
      <c r="K54" s="31">
        <v>41182</v>
      </c>
      <c r="L54" s="30" t="s">
        <v>130</v>
      </c>
      <c r="N54" s="49"/>
      <c r="P54" s="30">
        <f t="shared" si="2"/>
        <v>4.666666666666667</v>
      </c>
    </row>
    <row r="55" spans="1:16" s="30" customFormat="1" ht="12.75" customHeight="1">
      <c r="A55" s="35"/>
      <c r="C55" s="30" t="s">
        <v>26</v>
      </c>
      <c r="F55" s="30">
        <f>H55-G55</f>
        <v>0</v>
      </c>
      <c r="G55" s="31">
        <v>41159</v>
      </c>
      <c r="H55" s="31">
        <v>41159</v>
      </c>
      <c r="I55" s="30">
        <f>K55-J55</f>
        <v>0</v>
      </c>
      <c r="J55" s="31">
        <v>41182</v>
      </c>
      <c r="K55" s="31">
        <v>41182</v>
      </c>
      <c r="L55" s="30" t="s">
        <v>130</v>
      </c>
      <c r="N55" s="49"/>
      <c r="P55" s="30">
        <f t="shared" si="2"/>
        <v>1</v>
      </c>
    </row>
    <row r="56" spans="1:16" s="5" customFormat="1">
      <c r="B56" s="8" t="s">
        <v>131</v>
      </c>
      <c r="F56" s="5">
        <f>H56-G56</f>
        <v>14</v>
      </c>
      <c r="G56" s="16">
        <v>41142</v>
      </c>
      <c r="H56" s="16">
        <v>41156</v>
      </c>
      <c r="I56" s="5">
        <f>K56-J56</f>
        <v>23</v>
      </c>
      <c r="J56" s="16">
        <v>41154</v>
      </c>
      <c r="K56" s="16">
        <v>41177</v>
      </c>
      <c r="N56" s="45"/>
      <c r="O56" s="5" t="s">
        <v>168</v>
      </c>
      <c r="P56" s="5">
        <f t="shared" si="2"/>
        <v>1.6428571428571428</v>
      </c>
    </row>
    <row r="57" spans="1:16">
      <c r="C57" s="3" t="s">
        <v>148</v>
      </c>
      <c r="F57" s="3">
        <f>H57-G57</f>
        <v>12</v>
      </c>
      <c r="G57" s="14">
        <v>41142</v>
      </c>
      <c r="H57" s="14">
        <v>41154</v>
      </c>
      <c r="I57" s="6">
        <f>K57-J57</f>
        <v>3</v>
      </c>
      <c r="J57" s="14">
        <v>41163</v>
      </c>
      <c r="K57" s="14">
        <v>41166</v>
      </c>
      <c r="L57" s="3" t="s">
        <v>112</v>
      </c>
      <c r="P57" s="3">
        <f t="shared" si="2"/>
        <v>0.25</v>
      </c>
    </row>
    <row r="58" spans="1:16">
      <c r="C58" s="3" t="s">
        <v>25</v>
      </c>
      <c r="F58" s="3">
        <f t="shared" ref="F58" si="11">H58-G58</f>
        <v>12</v>
      </c>
      <c r="G58" s="14">
        <v>41142</v>
      </c>
      <c r="H58" s="14">
        <v>41154</v>
      </c>
      <c r="I58" s="69" t="s">
        <v>184</v>
      </c>
      <c r="J58" s="70" t="s">
        <v>184</v>
      </c>
      <c r="K58" s="69" t="s">
        <v>184</v>
      </c>
      <c r="L58" s="3" t="s">
        <v>112</v>
      </c>
      <c r="O58" s="3" t="s">
        <v>194</v>
      </c>
    </row>
    <row r="59" spans="1:16">
      <c r="C59" s="3" t="s">
        <v>127</v>
      </c>
      <c r="F59" s="3">
        <f>H59-G59</f>
        <v>12</v>
      </c>
      <c r="G59" s="14">
        <v>41142</v>
      </c>
      <c r="H59" s="14">
        <v>41154</v>
      </c>
      <c r="I59" s="69" t="s">
        <v>184</v>
      </c>
      <c r="J59" s="69" t="s">
        <v>184</v>
      </c>
      <c r="K59" s="69" t="s">
        <v>184</v>
      </c>
      <c r="L59" s="3" t="s">
        <v>112</v>
      </c>
      <c r="O59" s="3" t="s">
        <v>194</v>
      </c>
    </row>
    <row r="60" spans="1:16">
      <c r="C60" s="3" t="s">
        <v>135</v>
      </c>
      <c r="F60" s="3">
        <f>H60-G60</f>
        <v>3</v>
      </c>
      <c r="G60" s="14">
        <v>41154</v>
      </c>
      <c r="H60" s="14">
        <v>41157</v>
      </c>
      <c r="I60" s="6">
        <f>K60-J60</f>
        <v>1</v>
      </c>
      <c r="J60" s="31">
        <v>41154</v>
      </c>
      <c r="K60" s="14">
        <v>41155</v>
      </c>
      <c r="L60" s="3" t="s">
        <v>112</v>
      </c>
      <c r="P60" s="3">
        <f t="shared" si="2"/>
        <v>0.33333333333333331</v>
      </c>
    </row>
    <row r="61" spans="1:16">
      <c r="C61" s="3" t="s">
        <v>199</v>
      </c>
      <c r="F61" s="3">
        <f>H61-G61</f>
        <v>7</v>
      </c>
      <c r="G61" s="14">
        <v>41154</v>
      </c>
      <c r="H61" s="14">
        <v>41161</v>
      </c>
      <c r="I61" s="6">
        <f>K61-J61</f>
        <v>6</v>
      </c>
      <c r="J61" s="31">
        <v>41156</v>
      </c>
      <c r="K61" s="14">
        <v>41162</v>
      </c>
      <c r="L61" s="3" t="s">
        <v>112</v>
      </c>
      <c r="P61" s="3">
        <f t="shared" si="2"/>
        <v>0.8571428571428571</v>
      </c>
    </row>
    <row r="62" spans="1:16">
      <c r="C62" s="3" t="s">
        <v>149</v>
      </c>
      <c r="F62" s="3">
        <f t="shared" ref="F62:F87" si="12">H62-G62</f>
        <v>7</v>
      </c>
      <c r="G62" s="14">
        <v>41161</v>
      </c>
      <c r="H62" s="14">
        <v>41168</v>
      </c>
      <c r="I62" s="6">
        <f t="shared" ref="I62:I66" si="13">K62-J62</f>
        <v>2</v>
      </c>
      <c r="J62" s="31">
        <v>41167</v>
      </c>
      <c r="K62" s="14">
        <v>41169</v>
      </c>
      <c r="L62" s="3" t="s">
        <v>112</v>
      </c>
      <c r="P62" s="3">
        <f t="shared" si="2"/>
        <v>0.2857142857142857</v>
      </c>
    </row>
    <row r="63" spans="1:16">
      <c r="C63" s="3" t="s">
        <v>150</v>
      </c>
      <c r="F63" s="3">
        <f t="shared" si="12"/>
        <v>7</v>
      </c>
      <c r="G63" s="14">
        <v>41161</v>
      </c>
      <c r="H63" s="14">
        <v>41168</v>
      </c>
      <c r="I63" s="6">
        <f t="shared" si="13"/>
        <v>1</v>
      </c>
      <c r="J63" s="31">
        <v>41170</v>
      </c>
      <c r="K63" s="14">
        <v>41171</v>
      </c>
      <c r="L63" s="3" t="s">
        <v>112</v>
      </c>
      <c r="P63" s="3">
        <f t="shared" si="2"/>
        <v>0.14285714285714285</v>
      </c>
    </row>
    <row r="64" spans="1:16" hidden="1">
      <c r="C64" s="3" t="s">
        <v>147</v>
      </c>
      <c r="F64" s="3">
        <f t="shared" si="12"/>
        <v>0</v>
      </c>
      <c r="G64" s="14"/>
      <c r="H64" s="14"/>
      <c r="I64" s="6">
        <f t="shared" si="13"/>
        <v>0</v>
      </c>
      <c r="J64" s="31"/>
      <c r="P64" s="3">
        <f t="shared" si="2"/>
        <v>1</v>
      </c>
    </row>
    <row r="65" spans="1:16">
      <c r="C65" s="3" t="s">
        <v>151</v>
      </c>
      <c r="F65" s="3">
        <f t="shared" si="12"/>
        <v>2</v>
      </c>
      <c r="G65" s="14">
        <v>41166</v>
      </c>
      <c r="H65" s="14">
        <v>41168</v>
      </c>
      <c r="I65" s="6">
        <f t="shared" si="13"/>
        <v>1</v>
      </c>
      <c r="J65" s="31">
        <v>41174</v>
      </c>
      <c r="K65" s="14">
        <v>41175</v>
      </c>
      <c r="L65" s="3" t="s">
        <v>112</v>
      </c>
      <c r="P65" s="3">
        <f t="shared" si="2"/>
        <v>0.5</v>
      </c>
    </row>
    <row r="66" spans="1:16" s="6" customFormat="1">
      <c r="C66" s="6" t="s">
        <v>26</v>
      </c>
      <c r="F66" s="6">
        <f t="shared" si="12"/>
        <v>2</v>
      </c>
      <c r="G66" s="40">
        <v>41154</v>
      </c>
      <c r="H66" s="40">
        <v>41156</v>
      </c>
      <c r="I66" s="6">
        <f t="shared" si="13"/>
        <v>1</v>
      </c>
      <c r="J66" s="40">
        <v>41176</v>
      </c>
      <c r="K66" s="40">
        <v>41177</v>
      </c>
      <c r="L66" s="6" t="s">
        <v>71</v>
      </c>
      <c r="N66" s="53"/>
      <c r="P66" s="6">
        <f t="shared" si="2"/>
        <v>0.5</v>
      </c>
    </row>
    <row r="67" spans="1:16" s="5" customFormat="1">
      <c r="B67" s="8" t="s">
        <v>37</v>
      </c>
      <c r="F67" s="5">
        <f t="shared" si="12"/>
        <v>14</v>
      </c>
      <c r="G67" s="16">
        <v>41142</v>
      </c>
      <c r="H67" s="16">
        <v>41156</v>
      </c>
      <c r="J67" s="16">
        <v>41156</v>
      </c>
      <c r="K67" s="71" t="s">
        <v>184</v>
      </c>
      <c r="N67" s="45"/>
      <c r="O67" s="5" t="s">
        <v>168</v>
      </c>
      <c r="P67" s="5">
        <f t="shared" si="2"/>
        <v>0</v>
      </c>
    </row>
    <row r="68" spans="1:16">
      <c r="C68" s="3" t="s">
        <v>186</v>
      </c>
      <c r="F68" s="3">
        <f t="shared" si="12"/>
        <v>12</v>
      </c>
      <c r="G68" s="14">
        <v>41142</v>
      </c>
      <c r="H68" s="14">
        <v>41154</v>
      </c>
      <c r="I68" s="69" t="s">
        <v>184</v>
      </c>
      <c r="J68" s="14">
        <v>41156</v>
      </c>
      <c r="K68" s="70" t="s">
        <v>184</v>
      </c>
      <c r="L68" s="3" t="s">
        <v>132</v>
      </c>
      <c r="M68" s="3" t="s">
        <v>130</v>
      </c>
      <c r="O68" s="3" t="s">
        <v>191</v>
      </c>
    </row>
    <row r="69" spans="1:16">
      <c r="C69" s="3" t="s">
        <v>187</v>
      </c>
      <c r="F69" s="3">
        <f t="shared" si="12"/>
        <v>12</v>
      </c>
      <c r="G69" s="14">
        <v>41142</v>
      </c>
      <c r="H69" s="14">
        <v>41154</v>
      </c>
      <c r="I69" s="69" t="s">
        <v>184</v>
      </c>
      <c r="J69" s="14">
        <v>41156</v>
      </c>
      <c r="K69" s="70" t="s">
        <v>184</v>
      </c>
      <c r="L69" s="3" t="s">
        <v>132</v>
      </c>
      <c r="O69" s="3" t="s">
        <v>191</v>
      </c>
    </row>
    <row r="70" spans="1:16">
      <c r="C70" s="3" t="s">
        <v>145</v>
      </c>
      <c r="F70" s="3">
        <f>H70-G70</f>
        <v>4</v>
      </c>
      <c r="G70" s="14">
        <v>41163</v>
      </c>
      <c r="H70" s="14">
        <v>41167</v>
      </c>
      <c r="I70" s="69" t="s">
        <v>184</v>
      </c>
      <c r="J70" s="65">
        <v>41175</v>
      </c>
      <c r="K70" s="70" t="s">
        <v>184</v>
      </c>
      <c r="L70" s="3" t="s">
        <v>65</v>
      </c>
      <c r="O70" s="3" t="s">
        <v>191</v>
      </c>
    </row>
    <row r="71" spans="1:16" s="30" customFormat="1" ht="12.75" customHeight="1">
      <c r="A71" s="35"/>
      <c r="C71" s="30" t="s">
        <v>155</v>
      </c>
      <c r="F71" s="30">
        <f t="shared" si="12"/>
        <v>7</v>
      </c>
      <c r="G71" s="31">
        <v>41162</v>
      </c>
      <c r="H71" s="31">
        <v>41169</v>
      </c>
      <c r="I71" s="67" t="s">
        <v>184</v>
      </c>
      <c r="J71" s="68" t="s">
        <v>184</v>
      </c>
      <c r="K71" s="68" t="s">
        <v>184</v>
      </c>
      <c r="N71" s="49"/>
      <c r="O71" s="30" t="s">
        <v>190</v>
      </c>
    </row>
    <row r="72" spans="1:16" s="30" customFormat="1" ht="12.75" customHeight="1">
      <c r="A72" s="35"/>
      <c r="C72" s="30" t="s">
        <v>154</v>
      </c>
      <c r="F72" s="30">
        <f t="shared" si="12"/>
        <v>7</v>
      </c>
      <c r="G72" s="31">
        <v>41162</v>
      </c>
      <c r="H72" s="31">
        <v>41169</v>
      </c>
      <c r="I72" s="67" t="s">
        <v>184</v>
      </c>
      <c r="J72" s="68" t="s">
        <v>184</v>
      </c>
      <c r="K72" s="68" t="s">
        <v>184</v>
      </c>
      <c r="N72" s="49"/>
      <c r="O72" s="30" t="s">
        <v>190</v>
      </c>
    </row>
    <row r="73" spans="1:16">
      <c r="C73" s="3" t="s">
        <v>26</v>
      </c>
      <c r="F73" s="3">
        <f t="shared" si="12"/>
        <v>1</v>
      </c>
      <c r="G73" s="14">
        <v>41169</v>
      </c>
      <c r="H73" s="14">
        <v>41170</v>
      </c>
      <c r="I73" s="69" t="s">
        <v>184</v>
      </c>
      <c r="J73" s="14">
        <v>41177</v>
      </c>
      <c r="K73" s="70" t="s">
        <v>184</v>
      </c>
      <c r="L73" s="3" t="s">
        <v>132</v>
      </c>
      <c r="O73" s="30" t="s">
        <v>188</v>
      </c>
    </row>
    <row r="74" spans="1:16" s="5" customFormat="1">
      <c r="B74" s="8" t="s">
        <v>30</v>
      </c>
      <c r="F74" s="5">
        <f>H74-G74</f>
        <v>10</v>
      </c>
      <c r="G74" s="16">
        <v>41142</v>
      </c>
      <c r="H74" s="16">
        <v>41152</v>
      </c>
      <c r="O74" s="5" t="s">
        <v>200</v>
      </c>
      <c r="P74" s="5">
        <f t="shared" ref="P74:P107" si="14">IF(F74=0,1,I74/F74)</f>
        <v>0</v>
      </c>
    </row>
    <row r="75" spans="1:16">
      <c r="C75" s="3" t="s">
        <v>90</v>
      </c>
      <c r="F75" s="3">
        <f t="shared" ref="F75:F76" si="15">H75-G75</f>
        <v>10</v>
      </c>
      <c r="G75" s="14">
        <v>41142</v>
      </c>
      <c r="H75" s="14">
        <v>41152</v>
      </c>
      <c r="I75" s="69" t="s">
        <v>184</v>
      </c>
      <c r="J75" s="69" t="s">
        <v>184</v>
      </c>
      <c r="K75" s="69" t="s">
        <v>184</v>
      </c>
      <c r="N75" s="3"/>
    </row>
    <row r="76" spans="1:16">
      <c r="C76" s="3" t="s">
        <v>26</v>
      </c>
      <c r="F76" s="3">
        <f t="shared" si="15"/>
        <v>2</v>
      </c>
      <c r="G76" s="14">
        <v>41150</v>
      </c>
      <c r="H76" s="14">
        <v>41152</v>
      </c>
      <c r="I76" s="69" t="s">
        <v>184</v>
      </c>
      <c r="J76" s="69" t="s">
        <v>184</v>
      </c>
      <c r="K76" s="69" t="s">
        <v>184</v>
      </c>
      <c r="N76" s="3"/>
    </row>
    <row r="77" spans="1:16">
      <c r="B77" s="6" t="s">
        <v>124</v>
      </c>
      <c r="F77" s="3">
        <f t="shared" si="12"/>
        <v>2</v>
      </c>
      <c r="G77" s="14">
        <v>41156</v>
      </c>
      <c r="H77" s="14">
        <v>41158</v>
      </c>
      <c r="I77" s="3">
        <f>K77-J77</f>
        <v>2</v>
      </c>
      <c r="J77" s="14">
        <v>41180</v>
      </c>
      <c r="K77" s="14">
        <v>41182</v>
      </c>
      <c r="L77" s="3" t="s">
        <v>71</v>
      </c>
      <c r="P77" s="3">
        <f t="shared" si="14"/>
        <v>1</v>
      </c>
    </row>
    <row r="78" spans="1:16">
      <c r="B78" s="3" t="s">
        <v>86</v>
      </c>
      <c r="F78" s="3">
        <f t="shared" si="12"/>
        <v>3</v>
      </c>
      <c r="G78" s="14">
        <v>41158</v>
      </c>
      <c r="H78" s="14">
        <v>41161</v>
      </c>
      <c r="I78" s="3">
        <f>K78-J78</f>
        <v>2</v>
      </c>
      <c r="J78" s="14">
        <v>41180</v>
      </c>
      <c r="K78" s="14">
        <v>41182</v>
      </c>
      <c r="L78" s="3" t="s">
        <v>71</v>
      </c>
      <c r="M78" s="3" t="s">
        <v>70</v>
      </c>
      <c r="P78" s="3">
        <f t="shared" si="14"/>
        <v>0.66666666666666663</v>
      </c>
    </row>
    <row r="79" spans="1:16">
      <c r="B79" s="3" t="s">
        <v>192</v>
      </c>
      <c r="F79" s="6">
        <f>H79-G79</f>
        <v>5</v>
      </c>
      <c r="G79" s="14">
        <v>41170</v>
      </c>
      <c r="H79" s="14">
        <v>41175</v>
      </c>
      <c r="I79" s="69" t="s">
        <v>184</v>
      </c>
      <c r="J79" s="14">
        <v>41180</v>
      </c>
      <c r="K79" s="70" t="s">
        <v>184</v>
      </c>
      <c r="L79" s="3" t="s">
        <v>130</v>
      </c>
      <c r="O79" s="3" t="s">
        <v>169</v>
      </c>
    </row>
    <row r="80" spans="1:16">
      <c r="B80" s="3" t="s">
        <v>193</v>
      </c>
      <c r="F80" s="3">
        <f>H80-G80</f>
        <v>5</v>
      </c>
      <c r="G80" s="14">
        <v>41176</v>
      </c>
      <c r="H80" s="14">
        <v>41181</v>
      </c>
      <c r="I80" s="69" t="s">
        <v>184</v>
      </c>
      <c r="J80" s="14">
        <v>41182</v>
      </c>
      <c r="K80" s="70" t="s">
        <v>184</v>
      </c>
      <c r="L80" s="3" t="s">
        <v>65</v>
      </c>
      <c r="M80" s="3" t="s">
        <v>66</v>
      </c>
      <c r="O80" s="3" t="s">
        <v>169</v>
      </c>
    </row>
    <row r="81" spans="1:16" s="13" customFormat="1" ht="15">
      <c r="A81" s="12" t="s">
        <v>55</v>
      </c>
      <c r="F81" s="13">
        <f t="shared" si="12"/>
        <v>25</v>
      </c>
      <c r="G81" s="17">
        <v>41162</v>
      </c>
      <c r="H81" s="17">
        <v>41187</v>
      </c>
      <c r="I81" s="13">
        <f>K81-J81</f>
        <v>9</v>
      </c>
      <c r="J81" s="17">
        <v>41183</v>
      </c>
      <c r="K81" s="17">
        <v>41192</v>
      </c>
      <c r="N81" s="47"/>
      <c r="P81" s="13">
        <f t="shared" si="14"/>
        <v>0.36</v>
      </c>
    </row>
    <row r="82" spans="1:16" s="30" customFormat="1" ht="12.75" customHeight="1">
      <c r="A82" s="35"/>
      <c r="B82" s="30" t="s">
        <v>62</v>
      </c>
      <c r="F82" s="30">
        <f>H82-G82</f>
        <v>0</v>
      </c>
      <c r="G82" s="31">
        <v>41162</v>
      </c>
      <c r="H82" s="31">
        <v>41162</v>
      </c>
      <c r="I82" s="30">
        <f>K82-J82</f>
        <v>0</v>
      </c>
      <c r="J82" s="31">
        <v>41183</v>
      </c>
      <c r="K82" s="31">
        <v>41183</v>
      </c>
      <c r="L82" s="30" t="s">
        <v>64</v>
      </c>
      <c r="N82" s="49"/>
      <c r="P82" s="30">
        <f t="shared" si="14"/>
        <v>1</v>
      </c>
    </row>
    <row r="83" spans="1:16" s="5" customFormat="1">
      <c r="B83" s="8" t="s">
        <v>172</v>
      </c>
      <c r="F83" s="5">
        <f>H83-G83</f>
        <v>8</v>
      </c>
      <c r="G83" s="16">
        <v>41162</v>
      </c>
      <c r="H83" s="16">
        <v>41170</v>
      </c>
      <c r="I83" s="28">
        <f t="shared" ref="I83:I96" si="16">K83-J83</f>
        <v>5</v>
      </c>
      <c r="J83" s="16">
        <v>41184</v>
      </c>
      <c r="K83" s="16">
        <v>41189</v>
      </c>
      <c r="N83" s="45"/>
      <c r="P83" s="5">
        <f t="shared" si="14"/>
        <v>0.625</v>
      </c>
    </row>
    <row r="84" spans="1:16">
      <c r="B84" s="60"/>
      <c r="C84" s="3" t="s">
        <v>162</v>
      </c>
      <c r="F84" s="3">
        <f t="shared" ref="F84" si="17">H84-G84</f>
        <v>7</v>
      </c>
      <c r="G84" s="14">
        <v>41162</v>
      </c>
      <c r="H84" s="14">
        <v>41169</v>
      </c>
      <c r="I84" s="30">
        <f t="shared" si="16"/>
        <v>1</v>
      </c>
      <c r="J84" s="14">
        <v>41184</v>
      </c>
      <c r="K84" s="14">
        <v>41185</v>
      </c>
      <c r="L84" s="3" t="s">
        <v>71</v>
      </c>
      <c r="P84" s="3">
        <f t="shared" si="14"/>
        <v>0.14285714285714285</v>
      </c>
    </row>
    <row r="85" spans="1:16">
      <c r="B85" s="60"/>
      <c r="C85" s="3" t="s">
        <v>163</v>
      </c>
      <c r="F85" s="3">
        <f t="shared" ref="F85" si="18">H85-G85</f>
        <v>7</v>
      </c>
      <c r="G85" s="14">
        <v>41162</v>
      </c>
      <c r="H85" s="14">
        <v>41169</v>
      </c>
      <c r="I85" s="30">
        <f t="shared" si="16"/>
        <v>2</v>
      </c>
      <c r="J85" s="14">
        <v>41185</v>
      </c>
      <c r="K85" s="14">
        <v>41187</v>
      </c>
      <c r="L85" s="3" t="s">
        <v>71</v>
      </c>
      <c r="P85" s="3">
        <f t="shared" si="14"/>
        <v>0.2857142857142857</v>
      </c>
    </row>
    <row r="86" spans="1:16">
      <c r="B86" s="60"/>
      <c r="C86" s="3" t="s">
        <v>161</v>
      </c>
      <c r="F86" s="3">
        <f t="shared" si="12"/>
        <v>7</v>
      </c>
      <c r="G86" s="14">
        <v>41162</v>
      </c>
      <c r="H86" s="14">
        <v>41169</v>
      </c>
      <c r="I86" s="67" t="s">
        <v>184</v>
      </c>
      <c r="J86" s="14">
        <v>41184</v>
      </c>
      <c r="K86" s="70" t="s">
        <v>184</v>
      </c>
      <c r="L86" s="3" t="s">
        <v>70</v>
      </c>
      <c r="O86" s="3" t="s">
        <v>171</v>
      </c>
    </row>
    <row r="87" spans="1:16">
      <c r="C87" s="3" t="s">
        <v>160</v>
      </c>
      <c r="F87" s="3">
        <f t="shared" si="12"/>
        <v>7</v>
      </c>
      <c r="G87" s="14">
        <v>41162</v>
      </c>
      <c r="H87" s="14">
        <v>41169</v>
      </c>
      <c r="I87" s="67" t="s">
        <v>184</v>
      </c>
      <c r="J87" s="14">
        <v>41185</v>
      </c>
      <c r="K87" s="70" t="s">
        <v>184</v>
      </c>
      <c r="L87" s="3" t="s">
        <v>70</v>
      </c>
    </row>
    <row r="88" spans="1:16">
      <c r="C88" s="3" t="s">
        <v>26</v>
      </c>
      <c r="F88" s="3">
        <f>H88-G88</f>
        <v>0</v>
      </c>
      <c r="G88" s="14">
        <v>41170</v>
      </c>
      <c r="H88" s="14">
        <v>41170</v>
      </c>
      <c r="I88" s="30">
        <f>K88-J88</f>
        <v>0</v>
      </c>
      <c r="J88" s="14">
        <v>41189</v>
      </c>
      <c r="K88" s="14">
        <v>41189</v>
      </c>
      <c r="L88" s="3" t="s">
        <v>112</v>
      </c>
      <c r="P88" s="3">
        <f t="shared" si="14"/>
        <v>1</v>
      </c>
    </row>
    <row r="89" spans="1:16" s="5" customFormat="1">
      <c r="B89" s="8" t="s">
        <v>165</v>
      </c>
      <c r="F89" s="5">
        <f>H89-G89</f>
        <v>8</v>
      </c>
      <c r="G89" s="16">
        <v>41162</v>
      </c>
      <c r="H89" s="16">
        <v>41170</v>
      </c>
      <c r="I89" s="5">
        <f>K89-J89</f>
        <v>6</v>
      </c>
      <c r="J89" s="16">
        <v>41184</v>
      </c>
      <c r="K89" s="16">
        <v>41190</v>
      </c>
      <c r="N89" s="45"/>
      <c r="P89" s="5">
        <f t="shared" si="14"/>
        <v>0.75</v>
      </c>
    </row>
    <row r="90" spans="1:16">
      <c r="C90" s="3" t="s">
        <v>155</v>
      </c>
      <c r="F90" s="3">
        <f>H90-G90</f>
        <v>7</v>
      </c>
      <c r="G90" s="14">
        <v>41162</v>
      </c>
      <c r="H90" s="14">
        <v>41169</v>
      </c>
      <c r="I90" s="3">
        <f>K90-J90</f>
        <v>6</v>
      </c>
      <c r="J90" s="14">
        <v>41184</v>
      </c>
      <c r="K90" s="14">
        <v>41190</v>
      </c>
      <c r="L90" s="3" t="s">
        <v>170</v>
      </c>
      <c r="P90" s="3">
        <f t="shared" si="14"/>
        <v>0.8571428571428571</v>
      </c>
    </row>
    <row r="91" spans="1:16">
      <c r="C91" s="3" t="s">
        <v>154</v>
      </c>
      <c r="F91" s="3">
        <f>H91-G91</f>
        <v>7</v>
      </c>
      <c r="G91" s="14">
        <v>41162</v>
      </c>
      <c r="H91" s="14">
        <v>41169</v>
      </c>
      <c r="I91" s="3">
        <f>K91-J91</f>
        <v>6</v>
      </c>
      <c r="J91" s="14">
        <v>41184</v>
      </c>
      <c r="K91" s="14">
        <v>41190</v>
      </c>
      <c r="L91" s="3" t="s">
        <v>170</v>
      </c>
      <c r="P91" s="3">
        <f t="shared" si="14"/>
        <v>0.8571428571428571</v>
      </c>
    </row>
    <row r="92" spans="1:16">
      <c r="C92" s="3" t="s">
        <v>26</v>
      </c>
      <c r="F92" s="3">
        <f>H92-G92</f>
        <v>1</v>
      </c>
      <c r="G92" s="14">
        <v>41169</v>
      </c>
      <c r="H92" s="14">
        <v>41170</v>
      </c>
      <c r="I92" s="3">
        <f>K92-J92</f>
        <v>0</v>
      </c>
      <c r="J92" s="14">
        <v>41190</v>
      </c>
      <c r="K92" s="14">
        <v>41190</v>
      </c>
      <c r="L92" s="3" t="s">
        <v>170</v>
      </c>
      <c r="P92" s="3">
        <f t="shared" si="14"/>
        <v>0</v>
      </c>
    </row>
    <row r="93" spans="1:16" s="5" customFormat="1">
      <c r="B93" s="8" t="s">
        <v>182</v>
      </c>
      <c r="F93" s="5">
        <f t="shared" ref="F93:F96" si="19">H93-G93</f>
        <v>12</v>
      </c>
      <c r="G93" s="16">
        <v>41142</v>
      </c>
      <c r="H93" s="16">
        <v>41154</v>
      </c>
      <c r="I93" s="28">
        <f t="shared" si="16"/>
        <v>2</v>
      </c>
      <c r="J93" s="16">
        <v>41187</v>
      </c>
      <c r="K93" s="16">
        <v>41189</v>
      </c>
      <c r="N93" s="45"/>
      <c r="P93" s="5">
        <f t="shared" si="14"/>
        <v>0.16666666666666666</v>
      </c>
    </row>
    <row r="94" spans="1:16">
      <c r="C94" s="3" t="s">
        <v>167</v>
      </c>
      <c r="F94" s="3">
        <f t="shared" si="19"/>
        <v>12</v>
      </c>
      <c r="G94" s="14">
        <v>41142</v>
      </c>
      <c r="H94" s="14">
        <v>41154</v>
      </c>
      <c r="I94" s="30">
        <f t="shared" si="16"/>
        <v>2</v>
      </c>
      <c r="J94" s="14">
        <v>41187</v>
      </c>
      <c r="K94" s="14">
        <v>41189</v>
      </c>
      <c r="L94" s="3" t="s">
        <v>71</v>
      </c>
      <c r="P94" s="3">
        <f t="shared" si="14"/>
        <v>0.16666666666666666</v>
      </c>
    </row>
    <row r="95" spans="1:16">
      <c r="C95" s="3" t="s">
        <v>166</v>
      </c>
      <c r="F95" s="3">
        <f t="shared" si="19"/>
        <v>12</v>
      </c>
      <c r="G95" s="14">
        <v>41142</v>
      </c>
      <c r="H95" s="14">
        <v>41154</v>
      </c>
      <c r="I95" s="30">
        <f t="shared" si="16"/>
        <v>2</v>
      </c>
      <c r="J95" s="14">
        <v>41187</v>
      </c>
      <c r="K95" s="14">
        <v>41189</v>
      </c>
      <c r="L95" s="3" t="s">
        <v>71</v>
      </c>
      <c r="P95" s="3">
        <f t="shared" si="14"/>
        <v>0.16666666666666666</v>
      </c>
    </row>
    <row r="96" spans="1:16">
      <c r="C96" s="3" t="s">
        <v>26</v>
      </c>
      <c r="F96" s="3">
        <f t="shared" si="19"/>
        <v>2</v>
      </c>
      <c r="G96" s="14">
        <v>41154</v>
      </c>
      <c r="H96" s="14">
        <v>41156</v>
      </c>
      <c r="I96" s="30">
        <f t="shared" si="16"/>
        <v>0</v>
      </c>
      <c r="J96" s="14">
        <v>41189</v>
      </c>
      <c r="K96" s="14">
        <v>41189</v>
      </c>
      <c r="L96" s="3" t="s">
        <v>71</v>
      </c>
      <c r="P96" s="3">
        <f t="shared" si="14"/>
        <v>0</v>
      </c>
    </row>
    <row r="97" spans="1:16" s="5" customFormat="1">
      <c r="B97" s="8" t="s">
        <v>133</v>
      </c>
      <c r="F97" s="5">
        <f t="shared" ref="F97:F104" si="20">H97-G97</f>
        <v>10</v>
      </c>
      <c r="G97" s="16">
        <v>41162</v>
      </c>
      <c r="H97" s="16">
        <v>41172</v>
      </c>
      <c r="O97" s="5" t="s">
        <v>189</v>
      </c>
      <c r="P97" s="5">
        <f t="shared" si="14"/>
        <v>0</v>
      </c>
    </row>
    <row r="98" spans="1:16">
      <c r="C98" s="3" t="s">
        <v>33</v>
      </c>
      <c r="F98" s="3">
        <f>H98-G98</f>
        <v>7</v>
      </c>
      <c r="G98" s="14">
        <v>41162</v>
      </c>
      <c r="H98" s="14">
        <v>41169</v>
      </c>
      <c r="I98" s="69" t="s">
        <v>184</v>
      </c>
      <c r="J98" s="69" t="s">
        <v>184</v>
      </c>
      <c r="K98" s="69" t="s">
        <v>184</v>
      </c>
      <c r="N98" s="3"/>
    </row>
    <row r="99" spans="1:16">
      <c r="C99" s="3" t="s">
        <v>36</v>
      </c>
      <c r="F99" s="3">
        <f>H99-G99</f>
        <v>7</v>
      </c>
      <c r="G99" s="14">
        <v>41162</v>
      </c>
      <c r="H99" s="14">
        <v>41169</v>
      </c>
      <c r="I99" s="69" t="s">
        <v>184</v>
      </c>
      <c r="J99" s="69" t="s">
        <v>184</v>
      </c>
      <c r="K99" s="69" t="s">
        <v>184</v>
      </c>
      <c r="N99" s="3"/>
    </row>
    <row r="100" spans="1:16">
      <c r="C100" s="3" t="s">
        <v>26</v>
      </c>
      <c r="F100" s="3">
        <f t="shared" ref="F100" si="21">H100-G100</f>
        <v>0</v>
      </c>
      <c r="G100" s="14">
        <v>41170</v>
      </c>
      <c r="H100" s="14">
        <v>41170</v>
      </c>
      <c r="I100" s="69" t="s">
        <v>184</v>
      </c>
      <c r="J100" s="69" t="s">
        <v>184</v>
      </c>
      <c r="K100" s="69" t="s">
        <v>184</v>
      </c>
      <c r="N100" s="3"/>
      <c r="P100" s="3">
        <f t="shared" si="14"/>
        <v>1</v>
      </c>
    </row>
    <row r="101" spans="1:16">
      <c r="B101" s="6" t="s">
        <v>124</v>
      </c>
      <c r="F101" s="3">
        <f t="shared" si="20"/>
        <v>3</v>
      </c>
      <c r="G101" s="14">
        <v>41170</v>
      </c>
      <c r="H101" s="14">
        <v>41173</v>
      </c>
      <c r="I101" s="3">
        <f t="shared" ref="I101:I107" si="22">K101-J101</f>
        <v>0</v>
      </c>
      <c r="J101" s="14">
        <v>41190</v>
      </c>
      <c r="K101" s="14">
        <v>41190</v>
      </c>
      <c r="L101" s="14" t="s">
        <v>112</v>
      </c>
      <c r="P101" s="3">
        <f t="shared" si="14"/>
        <v>0</v>
      </c>
    </row>
    <row r="102" spans="1:16">
      <c r="B102" s="3" t="s">
        <v>86</v>
      </c>
      <c r="F102" s="3">
        <f t="shared" si="20"/>
        <v>3</v>
      </c>
      <c r="G102" s="14">
        <v>41173</v>
      </c>
      <c r="H102" s="14">
        <v>41176</v>
      </c>
      <c r="I102" s="3">
        <f t="shared" si="22"/>
        <v>1</v>
      </c>
      <c r="J102" s="14">
        <v>41190</v>
      </c>
      <c r="K102" s="14">
        <v>41191</v>
      </c>
      <c r="L102" s="3" t="s">
        <v>71</v>
      </c>
      <c r="P102" s="3">
        <f t="shared" si="14"/>
        <v>0.33333333333333331</v>
      </c>
    </row>
    <row r="103" spans="1:16">
      <c r="B103" s="3" t="s">
        <v>195</v>
      </c>
      <c r="F103" s="6">
        <f t="shared" si="20"/>
        <v>5</v>
      </c>
      <c r="G103" s="14">
        <v>41170</v>
      </c>
      <c r="H103" s="14">
        <v>41175</v>
      </c>
      <c r="I103" s="3">
        <f t="shared" si="22"/>
        <v>0</v>
      </c>
      <c r="J103" s="14">
        <v>41190</v>
      </c>
      <c r="K103" s="14">
        <v>41190</v>
      </c>
      <c r="L103" s="3" t="s">
        <v>130</v>
      </c>
      <c r="M103" s="3" t="s">
        <v>64</v>
      </c>
      <c r="O103" s="3" t="s">
        <v>197</v>
      </c>
      <c r="P103" s="3">
        <f t="shared" si="14"/>
        <v>0</v>
      </c>
    </row>
    <row r="104" spans="1:16">
      <c r="B104" s="3" t="s">
        <v>196</v>
      </c>
      <c r="F104" s="3">
        <f t="shared" si="20"/>
        <v>5</v>
      </c>
      <c r="G104" s="14">
        <v>41176</v>
      </c>
      <c r="H104" s="14">
        <v>41181</v>
      </c>
      <c r="I104" s="3">
        <f t="shared" si="22"/>
        <v>1</v>
      </c>
      <c r="J104" s="14">
        <v>41190</v>
      </c>
      <c r="K104" s="14">
        <v>41191</v>
      </c>
      <c r="L104" s="3" t="s">
        <v>65</v>
      </c>
      <c r="M104" s="3" t="s">
        <v>64</v>
      </c>
      <c r="O104" s="3" t="s">
        <v>197</v>
      </c>
      <c r="P104" s="3">
        <f t="shared" si="14"/>
        <v>0.2</v>
      </c>
    </row>
    <row r="105" spans="1:16" s="22" customFormat="1">
      <c r="B105" s="27" t="s">
        <v>27</v>
      </c>
      <c r="F105" s="7"/>
      <c r="I105" s="7"/>
      <c r="N105" s="51"/>
      <c r="P105" s="22">
        <f t="shared" si="14"/>
        <v>1</v>
      </c>
    </row>
    <row r="106" spans="1:16">
      <c r="B106" s="24" t="s">
        <v>178</v>
      </c>
      <c r="F106" s="3">
        <f t="shared" ref="F106:F107" si="23">H106-G106</f>
        <v>0</v>
      </c>
      <c r="G106" s="14">
        <v>41183</v>
      </c>
      <c r="H106" s="14">
        <v>41183</v>
      </c>
      <c r="I106" s="3">
        <f t="shared" si="22"/>
        <v>0</v>
      </c>
      <c r="J106" s="14">
        <v>41191</v>
      </c>
      <c r="K106" s="14">
        <v>41191</v>
      </c>
      <c r="L106" s="3" t="s">
        <v>64</v>
      </c>
      <c r="P106" s="3">
        <f t="shared" si="14"/>
        <v>1</v>
      </c>
    </row>
    <row r="107" spans="1:16">
      <c r="B107" s="24" t="s">
        <v>43</v>
      </c>
      <c r="F107" s="6">
        <f t="shared" si="23"/>
        <v>0</v>
      </c>
      <c r="G107" s="14">
        <v>41187</v>
      </c>
      <c r="H107" s="14">
        <v>41187</v>
      </c>
      <c r="I107" s="3">
        <f t="shared" si="22"/>
        <v>0</v>
      </c>
      <c r="J107" s="14">
        <v>41192</v>
      </c>
      <c r="K107" s="14">
        <v>41192</v>
      </c>
      <c r="L107" s="3" t="s">
        <v>64</v>
      </c>
      <c r="P107" s="3">
        <f t="shared" si="14"/>
        <v>1</v>
      </c>
    </row>
    <row r="108" spans="1:16" s="11" customFormat="1" ht="15">
      <c r="A108" s="12" t="s">
        <v>63</v>
      </c>
      <c r="F108" s="13">
        <f>H108-G108</f>
        <v>30</v>
      </c>
      <c r="G108" s="17">
        <v>41188</v>
      </c>
      <c r="H108" s="17">
        <v>41218</v>
      </c>
      <c r="J108" s="18"/>
      <c r="N108" s="52"/>
    </row>
    <row r="109" spans="1:16">
      <c r="B109" s="3" t="s">
        <v>198</v>
      </c>
      <c r="F109" s="3">
        <f>H109-G109</f>
        <v>1</v>
      </c>
      <c r="G109" s="14">
        <v>41188</v>
      </c>
      <c r="H109" s="14">
        <v>41189</v>
      </c>
    </row>
    <row r="110" spans="1:16" s="5" customFormat="1">
      <c r="B110" s="8" t="s">
        <v>133</v>
      </c>
      <c r="F110" s="28">
        <f>H110-G110</f>
        <v>18</v>
      </c>
      <c r="G110" s="16">
        <v>41190</v>
      </c>
      <c r="H110" s="16">
        <v>41208</v>
      </c>
      <c r="J110" s="16"/>
      <c r="N110" s="45"/>
    </row>
    <row r="111" spans="1:16">
      <c r="C111" s="3" t="s">
        <v>33</v>
      </c>
      <c r="F111" s="3">
        <f>H111-G111</f>
        <v>16</v>
      </c>
      <c r="G111" s="14">
        <v>41190</v>
      </c>
      <c r="H111" s="14">
        <v>41206</v>
      </c>
      <c r="I111" s="14"/>
      <c r="J111" s="14"/>
      <c r="K111" s="14"/>
    </row>
    <row r="112" spans="1:16">
      <c r="C112" s="3" t="s">
        <v>136</v>
      </c>
      <c r="F112" s="3">
        <f>H112-G112</f>
        <v>16</v>
      </c>
      <c r="G112" s="14">
        <v>41190</v>
      </c>
      <c r="H112" s="14">
        <v>41206</v>
      </c>
      <c r="I112" s="14"/>
      <c r="J112" s="14"/>
      <c r="K112" s="14"/>
    </row>
    <row r="113" spans="1:14">
      <c r="C113" s="3" t="s">
        <v>26</v>
      </c>
      <c r="F113" s="3">
        <f t="shared" ref="F113:F136" si="24">H113-G113</f>
        <v>1</v>
      </c>
      <c r="G113" s="14">
        <v>41207</v>
      </c>
      <c r="H113" s="14">
        <v>41208</v>
      </c>
    </row>
    <row r="114" spans="1:14" s="5" customFormat="1">
      <c r="B114" s="8" t="s">
        <v>134</v>
      </c>
      <c r="F114" s="5">
        <f t="shared" si="24"/>
        <v>7</v>
      </c>
      <c r="G114" s="16">
        <v>41190</v>
      </c>
      <c r="H114" s="16">
        <v>41197</v>
      </c>
      <c r="N114" s="45"/>
    </row>
    <row r="115" spans="1:14">
      <c r="C115" s="3" t="s">
        <v>73</v>
      </c>
      <c r="F115" s="3">
        <f t="shared" si="24"/>
        <v>6</v>
      </c>
      <c r="G115" s="14">
        <v>41190</v>
      </c>
      <c r="H115" s="14">
        <v>41196</v>
      </c>
    </row>
    <row r="116" spans="1:14">
      <c r="C116" s="3" t="s">
        <v>26</v>
      </c>
      <c r="F116" s="3">
        <f t="shared" si="24"/>
        <v>1</v>
      </c>
      <c r="G116" s="14">
        <v>41196</v>
      </c>
      <c r="H116" s="14">
        <v>41197</v>
      </c>
    </row>
    <row r="117" spans="1:14" s="5" customFormat="1">
      <c r="B117" s="8" t="s">
        <v>164</v>
      </c>
      <c r="F117" s="5">
        <f t="shared" si="24"/>
        <v>17</v>
      </c>
      <c r="G117" s="16">
        <v>41197</v>
      </c>
      <c r="H117" s="16">
        <v>41214</v>
      </c>
      <c r="N117" s="45"/>
    </row>
    <row r="118" spans="1:14">
      <c r="C118" s="3" t="s">
        <v>180</v>
      </c>
      <c r="F118" s="3">
        <f>H118-G118</f>
        <v>17</v>
      </c>
      <c r="G118" s="14">
        <v>41197</v>
      </c>
      <c r="H118" s="14">
        <v>41214</v>
      </c>
    </row>
    <row r="119" spans="1:14">
      <c r="C119" s="3" t="s">
        <v>181</v>
      </c>
      <c r="F119" s="3">
        <f>H119-G119</f>
        <v>17</v>
      </c>
      <c r="G119" s="14">
        <v>41197</v>
      </c>
      <c r="H119" s="14">
        <v>41214</v>
      </c>
    </row>
    <row r="120" spans="1:14">
      <c r="C120" s="3" t="s">
        <v>26</v>
      </c>
      <c r="F120" s="3">
        <f>H120-G120</f>
        <v>1</v>
      </c>
      <c r="G120" s="14">
        <v>41214</v>
      </c>
      <c r="H120" s="14">
        <v>41215</v>
      </c>
    </row>
    <row r="121" spans="1:14" s="5" customFormat="1">
      <c r="B121" s="8" t="s">
        <v>173</v>
      </c>
      <c r="F121" s="5">
        <f t="shared" ref="F121:F125" si="25">H121-G121</f>
        <v>20</v>
      </c>
      <c r="G121" s="16">
        <v>41197</v>
      </c>
      <c r="H121" s="16">
        <v>41217</v>
      </c>
      <c r="N121" s="45"/>
    </row>
    <row r="122" spans="1:14">
      <c r="C122" s="3" t="s">
        <v>174</v>
      </c>
      <c r="F122" s="3">
        <f t="shared" si="25"/>
        <v>7</v>
      </c>
      <c r="G122" s="14">
        <v>41197</v>
      </c>
      <c r="H122" s="14">
        <v>41204</v>
      </c>
    </row>
    <row r="123" spans="1:14">
      <c r="C123" s="3" t="s">
        <v>176</v>
      </c>
      <c r="F123" s="3">
        <f t="shared" si="25"/>
        <v>7</v>
      </c>
      <c r="G123" s="14">
        <v>41197</v>
      </c>
      <c r="H123" s="14">
        <v>41204</v>
      </c>
    </row>
    <row r="124" spans="1:14">
      <c r="C124" s="3" t="s">
        <v>175</v>
      </c>
      <c r="F124" s="3">
        <f t="shared" si="25"/>
        <v>2</v>
      </c>
      <c r="G124" s="14">
        <v>41215</v>
      </c>
      <c r="H124" s="14">
        <v>41217</v>
      </c>
    </row>
    <row r="125" spans="1:14">
      <c r="C125" s="3" t="s">
        <v>26</v>
      </c>
      <c r="F125" s="3">
        <f t="shared" si="25"/>
        <v>0</v>
      </c>
      <c r="G125" s="14">
        <v>41217</v>
      </c>
      <c r="H125" s="14">
        <v>41217</v>
      </c>
    </row>
    <row r="126" spans="1:14">
      <c r="B126" s="6" t="s">
        <v>124</v>
      </c>
      <c r="F126" s="3">
        <f t="shared" si="24"/>
        <v>3</v>
      </c>
      <c r="G126" s="14">
        <v>41214</v>
      </c>
      <c r="H126" s="14">
        <v>41217</v>
      </c>
    </row>
    <row r="127" spans="1:14">
      <c r="B127" s="3" t="s">
        <v>86</v>
      </c>
      <c r="F127" s="3">
        <f t="shared" si="24"/>
        <v>1</v>
      </c>
      <c r="G127" s="14">
        <v>41217</v>
      </c>
      <c r="H127" s="14">
        <v>41218</v>
      </c>
    </row>
    <row r="128" spans="1:14" s="13" customFormat="1" ht="15">
      <c r="A128" s="12" t="s">
        <v>99</v>
      </c>
      <c r="F128" s="13">
        <f>H128-G128</f>
        <v>31</v>
      </c>
      <c r="G128" s="17">
        <v>41219</v>
      </c>
      <c r="H128" s="17">
        <v>41250</v>
      </c>
      <c r="N128" s="47"/>
    </row>
    <row r="129" spans="2:14">
      <c r="B129" s="3" t="s">
        <v>177</v>
      </c>
      <c r="F129" s="3">
        <f t="shared" si="24"/>
        <v>0</v>
      </c>
      <c r="G129" s="14">
        <v>41219</v>
      </c>
      <c r="H129" s="14">
        <v>41219</v>
      </c>
    </row>
    <row r="130" spans="2:14">
      <c r="B130" s="3" t="s">
        <v>53</v>
      </c>
      <c r="F130" s="3">
        <f t="shared" si="24"/>
        <v>1</v>
      </c>
      <c r="G130" s="14">
        <v>41223</v>
      </c>
      <c r="H130" s="14">
        <v>41224</v>
      </c>
    </row>
    <row r="131" spans="2:14">
      <c r="B131" s="3" t="s">
        <v>60</v>
      </c>
      <c r="F131" s="3">
        <f t="shared" si="24"/>
        <v>10</v>
      </c>
      <c r="G131" s="14">
        <v>41226</v>
      </c>
      <c r="H131" s="14">
        <v>41236</v>
      </c>
    </row>
    <row r="132" spans="2:14" s="7" customFormat="1">
      <c r="B132" s="9" t="s">
        <v>27</v>
      </c>
      <c r="N132" s="46"/>
    </row>
    <row r="133" spans="2:14">
      <c r="B133" s="24" t="s">
        <v>179</v>
      </c>
      <c r="F133" s="3">
        <f t="shared" si="24"/>
        <v>2</v>
      </c>
      <c r="G133" s="14">
        <v>41220</v>
      </c>
      <c r="H133" s="14">
        <v>41222</v>
      </c>
    </row>
    <row r="134" spans="2:14">
      <c r="B134" s="24" t="s">
        <v>57</v>
      </c>
      <c r="F134" s="3">
        <f t="shared" si="24"/>
        <v>0</v>
      </c>
      <c r="G134" s="14">
        <v>41225</v>
      </c>
      <c r="H134" s="26">
        <v>41225</v>
      </c>
    </row>
    <row r="135" spans="2:14">
      <c r="B135" s="24" t="s">
        <v>58</v>
      </c>
      <c r="F135" s="3">
        <f t="shared" si="24"/>
        <v>9</v>
      </c>
      <c r="G135" s="14">
        <v>41239</v>
      </c>
      <c r="H135" s="14">
        <v>41248</v>
      </c>
    </row>
    <row r="136" spans="2:14">
      <c r="B136" s="24" t="s">
        <v>59</v>
      </c>
      <c r="F136" s="3">
        <f t="shared" si="24"/>
        <v>0</v>
      </c>
      <c r="G136" s="14">
        <v>41250</v>
      </c>
      <c r="H136" s="14">
        <v>41250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51"/>
  <sheetViews>
    <sheetView zoomScaleNormal="100" workbookViewId="0">
      <pane ySplit="1" topLeftCell="A126" activePane="bottomLeft" state="frozen"/>
      <selection pane="bottomLeft" activeCell="G147" sqref="G147"/>
    </sheetView>
  </sheetViews>
  <sheetFormatPr defaultRowHeight="12.75"/>
  <cols>
    <col min="1" max="4" width="3.7109375" style="3" customWidth="1"/>
    <col min="5" max="5" width="54.28515625" style="3" customWidth="1"/>
    <col min="6" max="10" width="9.140625" style="3"/>
    <col min="11" max="11" width="9.28515625" style="3" bestFit="1" customWidth="1"/>
    <col min="12" max="12" width="17.7109375" style="3" bestFit="1" customWidth="1"/>
    <col min="13" max="13" width="19.28515625" style="3" customWidth="1"/>
    <col min="14" max="14" width="19.28515625" style="43" hidden="1" customWidth="1"/>
    <col min="15" max="15" width="67.5703125" style="3" bestFit="1" customWidth="1"/>
    <col min="16" max="16384" width="9.140625" style="3"/>
  </cols>
  <sheetData>
    <row r="1" spans="1:26" s="75" customFormat="1" ht="25.5">
      <c r="A1" s="78" t="s">
        <v>0</v>
      </c>
      <c r="B1" s="78"/>
      <c r="C1" s="78"/>
      <c r="D1" s="78"/>
      <c r="E1" s="78"/>
      <c r="F1" s="1" t="s">
        <v>2</v>
      </c>
      <c r="G1" s="1" t="s">
        <v>3</v>
      </c>
      <c r="H1" s="1" t="s">
        <v>4</v>
      </c>
      <c r="I1" s="1" t="s">
        <v>1</v>
      </c>
      <c r="J1" s="1" t="s">
        <v>5</v>
      </c>
      <c r="K1" s="1" t="s">
        <v>6</v>
      </c>
      <c r="L1" s="1" t="s">
        <v>74</v>
      </c>
      <c r="M1" s="1" t="s">
        <v>7</v>
      </c>
      <c r="N1" s="42" t="s">
        <v>122</v>
      </c>
      <c r="O1" s="1" t="s">
        <v>78</v>
      </c>
      <c r="P1" s="75" t="s">
        <v>122</v>
      </c>
    </row>
    <row r="3" spans="1:26" s="10" customFormat="1" ht="15" customHeight="1">
      <c r="A3" s="10" t="s">
        <v>9</v>
      </c>
      <c r="F3" s="19">
        <f>H3-G3</f>
        <v>11</v>
      </c>
      <c r="G3" s="20">
        <v>41069</v>
      </c>
      <c r="H3" s="17">
        <v>41080</v>
      </c>
      <c r="I3" s="19">
        <f>K3-J3</f>
        <v>11</v>
      </c>
      <c r="J3" s="20">
        <v>41069</v>
      </c>
      <c r="K3" s="20">
        <v>41080</v>
      </c>
      <c r="L3" s="19"/>
      <c r="M3" s="19"/>
      <c r="N3" s="44">
        <f>IF(F3=0,1,I3/F3)</f>
        <v>1</v>
      </c>
      <c r="O3" s="19"/>
      <c r="P3" s="19">
        <f>IF(F3=0,1,I3/F3)</f>
        <v>1</v>
      </c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s="5" customFormat="1">
      <c r="B4" s="8" t="s">
        <v>11</v>
      </c>
      <c r="F4" s="33">
        <f t="shared" ref="F4:F16" si="0">H4-G4</f>
        <v>7</v>
      </c>
      <c r="G4" s="16">
        <v>41069</v>
      </c>
      <c r="H4" s="16">
        <v>41076</v>
      </c>
      <c r="I4" s="5">
        <f>K4-J4</f>
        <v>7</v>
      </c>
      <c r="J4" s="16">
        <v>41069</v>
      </c>
      <c r="K4" s="16">
        <v>41076</v>
      </c>
      <c r="N4" s="45">
        <f t="shared" ref="N4:N49" si="1">IF(F4=0,1,I4/F4)</f>
        <v>1</v>
      </c>
      <c r="P4" s="5">
        <f t="shared" ref="P4:P67" si="2">IF(F4=0,1,I4/F4)</f>
        <v>1</v>
      </c>
    </row>
    <row r="5" spans="1:26">
      <c r="C5" s="3" t="s">
        <v>10</v>
      </c>
      <c r="F5" s="4">
        <f t="shared" si="0"/>
        <v>3</v>
      </c>
      <c r="G5" s="14">
        <v>41069</v>
      </c>
      <c r="H5" s="14">
        <v>41072</v>
      </c>
      <c r="I5" s="6">
        <f t="shared" ref="I5:I16" si="3">K5-J5</f>
        <v>3</v>
      </c>
      <c r="J5" s="14">
        <v>41069</v>
      </c>
      <c r="K5" s="14">
        <v>41072</v>
      </c>
      <c r="L5" s="3" t="s">
        <v>64</v>
      </c>
      <c r="N5" s="43">
        <f t="shared" si="1"/>
        <v>1</v>
      </c>
      <c r="P5" s="3">
        <f t="shared" si="2"/>
        <v>1</v>
      </c>
    </row>
    <row r="6" spans="1:26">
      <c r="C6" s="3" t="s">
        <v>69</v>
      </c>
      <c r="F6" s="4">
        <f t="shared" si="0"/>
        <v>3</v>
      </c>
      <c r="G6" s="14">
        <v>41069</v>
      </c>
      <c r="H6" s="14">
        <v>41072</v>
      </c>
      <c r="I6" s="6">
        <f t="shared" si="3"/>
        <v>3</v>
      </c>
      <c r="J6" s="14">
        <v>41069</v>
      </c>
      <c r="K6" s="14">
        <v>41072</v>
      </c>
      <c r="L6" s="3" t="s">
        <v>64</v>
      </c>
      <c r="N6" s="43">
        <f t="shared" si="1"/>
        <v>1</v>
      </c>
      <c r="P6" s="3">
        <f t="shared" si="2"/>
        <v>1</v>
      </c>
    </row>
    <row r="7" spans="1:26">
      <c r="C7" s="3" t="s">
        <v>13</v>
      </c>
      <c r="F7" s="4">
        <f t="shared" si="0"/>
        <v>6</v>
      </c>
      <c r="G7" s="14">
        <v>41070</v>
      </c>
      <c r="H7" s="14">
        <v>41076</v>
      </c>
      <c r="I7" s="6">
        <f t="shared" si="3"/>
        <v>6</v>
      </c>
      <c r="J7" s="14">
        <v>41070</v>
      </c>
      <c r="K7" s="14">
        <v>41076</v>
      </c>
      <c r="L7" s="3" t="s">
        <v>64</v>
      </c>
      <c r="N7" s="43">
        <f t="shared" si="1"/>
        <v>1</v>
      </c>
      <c r="P7" s="3">
        <f t="shared" si="2"/>
        <v>1</v>
      </c>
    </row>
    <row r="8" spans="1:26">
      <c r="C8" s="3" t="s">
        <v>14</v>
      </c>
      <c r="F8" s="4">
        <f t="shared" si="0"/>
        <v>6</v>
      </c>
      <c r="G8" s="14">
        <v>41070</v>
      </c>
      <c r="H8" s="14">
        <v>41076</v>
      </c>
      <c r="I8" s="6">
        <f t="shared" si="3"/>
        <v>6</v>
      </c>
      <c r="J8" s="14">
        <v>41070</v>
      </c>
      <c r="K8" s="14">
        <v>41076</v>
      </c>
      <c r="L8" s="3" t="s">
        <v>64</v>
      </c>
      <c r="N8" s="43">
        <f t="shared" si="1"/>
        <v>1</v>
      </c>
      <c r="P8" s="3">
        <f t="shared" si="2"/>
        <v>1</v>
      </c>
    </row>
    <row r="9" spans="1:26">
      <c r="C9" s="6" t="s">
        <v>18</v>
      </c>
      <c r="F9" s="4">
        <f t="shared" si="0"/>
        <v>1</v>
      </c>
      <c r="G9" s="14">
        <v>41071</v>
      </c>
      <c r="H9" s="14">
        <v>41072</v>
      </c>
      <c r="I9" s="6">
        <f t="shared" si="3"/>
        <v>1</v>
      </c>
      <c r="J9" s="14">
        <v>41071</v>
      </c>
      <c r="K9" s="14">
        <v>41072</v>
      </c>
      <c r="L9" s="3" t="s">
        <v>70</v>
      </c>
      <c r="M9" s="3" t="s">
        <v>71</v>
      </c>
      <c r="N9" s="43">
        <f t="shared" si="1"/>
        <v>1</v>
      </c>
      <c r="P9" s="3">
        <f t="shared" si="2"/>
        <v>1</v>
      </c>
    </row>
    <row r="10" spans="1:26" s="5" customFormat="1">
      <c r="B10" s="8" t="s">
        <v>12</v>
      </c>
      <c r="F10" s="33">
        <f t="shared" si="0"/>
        <v>3</v>
      </c>
      <c r="G10" s="16">
        <v>41076</v>
      </c>
      <c r="H10" s="16">
        <v>41079</v>
      </c>
      <c r="I10" s="28">
        <f>K10-J10</f>
        <v>3</v>
      </c>
      <c r="J10" s="16">
        <v>41076</v>
      </c>
      <c r="K10" s="16">
        <v>41079</v>
      </c>
      <c r="N10" s="45">
        <f t="shared" si="1"/>
        <v>1</v>
      </c>
      <c r="P10" s="5">
        <f t="shared" si="2"/>
        <v>1</v>
      </c>
    </row>
    <row r="11" spans="1:26">
      <c r="C11" s="3" t="s">
        <v>15</v>
      </c>
      <c r="F11" s="4">
        <f t="shared" si="0"/>
        <v>0</v>
      </c>
      <c r="G11" s="14">
        <v>41077</v>
      </c>
      <c r="H11" s="14">
        <v>41077</v>
      </c>
      <c r="I11" s="6">
        <f t="shared" si="3"/>
        <v>0</v>
      </c>
      <c r="J11" s="14">
        <v>41077</v>
      </c>
      <c r="K11" s="14">
        <v>41077</v>
      </c>
      <c r="L11" s="3" t="s">
        <v>64</v>
      </c>
      <c r="N11" s="43">
        <f t="shared" si="1"/>
        <v>1</v>
      </c>
      <c r="P11" s="3">
        <f t="shared" si="2"/>
        <v>1</v>
      </c>
    </row>
    <row r="12" spans="1:26">
      <c r="C12" s="3" t="s">
        <v>16</v>
      </c>
      <c r="F12" s="4">
        <f t="shared" si="0"/>
        <v>1</v>
      </c>
      <c r="G12" s="14">
        <v>41077</v>
      </c>
      <c r="H12" s="14">
        <v>41078</v>
      </c>
      <c r="I12" s="6">
        <f t="shared" si="3"/>
        <v>1</v>
      </c>
      <c r="J12" s="14">
        <v>41077</v>
      </c>
      <c r="K12" s="14">
        <v>41078</v>
      </c>
      <c r="L12" s="3" t="s">
        <v>65</v>
      </c>
      <c r="N12" s="43">
        <f t="shared" si="1"/>
        <v>1</v>
      </c>
      <c r="P12" s="3">
        <f t="shared" si="2"/>
        <v>1</v>
      </c>
    </row>
    <row r="13" spans="1:26">
      <c r="C13" s="3" t="s">
        <v>17</v>
      </c>
      <c r="F13" s="4">
        <f t="shared" si="0"/>
        <v>0</v>
      </c>
      <c r="G13" s="14">
        <v>41076</v>
      </c>
      <c r="H13" s="14">
        <v>41076</v>
      </c>
      <c r="I13" s="6">
        <f t="shared" si="3"/>
        <v>0</v>
      </c>
      <c r="J13" s="14">
        <v>41076</v>
      </c>
      <c r="K13" s="14">
        <v>41076</v>
      </c>
      <c r="L13" s="3" t="s">
        <v>66</v>
      </c>
      <c r="N13" s="43">
        <f t="shared" si="1"/>
        <v>1</v>
      </c>
      <c r="P13" s="3">
        <f t="shared" si="2"/>
        <v>1</v>
      </c>
    </row>
    <row r="14" spans="1:26">
      <c r="B14" s="3" t="s">
        <v>20</v>
      </c>
      <c r="F14" s="4">
        <f t="shared" si="0"/>
        <v>0</v>
      </c>
      <c r="G14" s="14">
        <v>41079</v>
      </c>
      <c r="H14" s="14">
        <v>41079</v>
      </c>
      <c r="I14" s="6">
        <f t="shared" si="3"/>
        <v>0</v>
      </c>
      <c r="J14" s="14">
        <v>41079</v>
      </c>
      <c r="K14" s="14">
        <v>41079</v>
      </c>
      <c r="L14" s="3" t="s">
        <v>64</v>
      </c>
      <c r="N14" s="43">
        <f t="shared" si="1"/>
        <v>1</v>
      </c>
      <c r="P14" s="3">
        <f t="shared" si="2"/>
        <v>1</v>
      </c>
    </row>
    <row r="15" spans="1:26" s="7" customFormat="1">
      <c r="B15" s="9" t="s">
        <v>40</v>
      </c>
      <c r="F15" s="34"/>
      <c r="G15" s="21"/>
      <c r="N15" s="46">
        <f t="shared" si="1"/>
        <v>1</v>
      </c>
      <c r="P15" s="7">
        <f t="shared" si="2"/>
        <v>1</v>
      </c>
    </row>
    <row r="16" spans="1:26">
      <c r="A16" s="6"/>
      <c r="B16" s="6"/>
      <c r="C16" s="23" t="s">
        <v>41</v>
      </c>
      <c r="D16" s="6"/>
      <c r="E16" s="6"/>
      <c r="F16" s="4">
        <f t="shared" si="0"/>
        <v>0</v>
      </c>
      <c r="G16" s="14">
        <v>41080</v>
      </c>
      <c r="H16" s="14">
        <v>41080</v>
      </c>
      <c r="I16" s="6">
        <f t="shared" si="3"/>
        <v>0</v>
      </c>
      <c r="J16" s="14">
        <v>41080</v>
      </c>
      <c r="K16" s="14">
        <v>41080</v>
      </c>
      <c r="L16" s="3" t="s">
        <v>64</v>
      </c>
      <c r="N16" s="43">
        <f t="shared" si="1"/>
        <v>1</v>
      </c>
      <c r="P16" s="3">
        <f t="shared" si="2"/>
        <v>1</v>
      </c>
    </row>
    <row r="17" spans="1:16">
      <c r="A17" s="6"/>
      <c r="B17" s="6"/>
      <c r="C17" s="6"/>
      <c r="D17" s="6"/>
      <c r="E17" s="6"/>
      <c r="F17" s="15"/>
      <c r="N17" s="43">
        <f t="shared" si="1"/>
        <v>1</v>
      </c>
      <c r="P17" s="3">
        <f t="shared" si="2"/>
        <v>1</v>
      </c>
    </row>
    <row r="18" spans="1:16" s="13" customFormat="1" ht="15">
      <c r="A18" s="12" t="s">
        <v>8</v>
      </c>
      <c r="F18" s="13">
        <f>H18-G18</f>
        <v>16</v>
      </c>
      <c r="G18" s="17">
        <v>41080</v>
      </c>
      <c r="H18" s="17">
        <v>41096</v>
      </c>
      <c r="I18" s="13">
        <f>K18-J18</f>
        <v>16</v>
      </c>
      <c r="J18" s="17">
        <v>41080</v>
      </c>
      <c r="K18" s="17">
        <v>41096</v>
      </c>
      <c r="N18" s="47">
        <f t="shared" si="1"/>
        <v>1</v>
      </c>
      <c r="P18" s="13">
        <f t="shared" si="2"/>
        <v>1</v>
      </c>
    </row>
    <row r="19" spans="1:16" s="29" customFormat="1" ht="12.75" customHeight="1">
      <c r="A19" s="25"/>
      <c r="B19" s="30" t="s">
        <v>88</v>
      </c>
      <c r="F19" s="30">
        <f>H19-G19</f>
        <v>0</v>
      </c>
      <c r="G19" s="31">
        <v>41080</v>
      </c>
      <c r="H19" s="31">
        <v>41080</v>
      </c>
      <c r="I19" s="30">
        <f t="shared" ref="I19:I25" si="4">K19-J19</f>
        <v>0</v>
      </c>
      <c r="J19" s="31">
        <v>41080</v>
      </c>
      <c r="K19" s="31">
        <v>41080</v>
      </c>
      <c r="L19" s="30" t="s">
        <v>64</v>
      </c>
      <c r="N19" s="48">
        <f t="shared" si="1"/>
        <v>1</v>
      </c>
      <c r="P19" s="29">
        <f t="shared" si="2"/>
        <v>1</v>
      </c>
    </row>
    <row r="20" spans="1:16" s="5" customFormat="1">
      <c r="B20" s="8" t="s">
        <v>21</v>
      </c>
      <c r="F20" s="28">
        <f t="shared" ref="F20:F48" si="5">H20-G20</f>
        <v>16</v>
      </c>
      <c r="G20" s="32">
        <v>41080</v>
      </c>
      <c r="H20" s="32">
        <v>41096</v>
      </c>
      <c r="I20" s="28">
        <f t="shared" si="4"/>
        <v>16</v>
      </c>
      <c r="J20" s="16">
        <v>41080</v>
      </c>
      <c r="K20" s="16">
        <v>41096</v>
      </c>
      <c r="N20" s="45">
        <f t="shared" si="1"/>
        <v>1</v>
      </c>
      <c r="P20" s="5">
        <f t="shared" si="2"/>
        <v>1</v>
      </c>
    </row>
    <row r="21" spans="1:16">
      <c r="A21" s="6"/>
      <c r="C21" s="6" t="s">
        <v>22</v>
      </c>
      <c r="D21" s="6"/>
      <c r="E21" s="6"/>
      <c r="F21" s="30">
        <f t="shared" si="5"/>
        <v>2</v>
      </c>
      <c r="G21" s="31">
        <v>41080</v>
      </c>
      <c r="H21" s="31">
        <v>41082</v>
      </c>
      <c r="I21" s="30">
        <f t="shared" si="4"/>
        <v>6</v>
      </c>
      <c r="J21" s="14">
        <v>41080</v>
      </c>
      <c r="K21" s="14">
        <v>41086</v>
      </c>
      <c r="L21" s="3" t="s">
        <v>70</v>
      </c>
      <c r="M21" s="3" t="s">
        <v>76</v>
      </c>
      <c r="N21" s="43">
        <f t="shared" si="1"/>
        <v>3</v>
      </c>
      <c r="O21" s="3" t="s">
        <v>79</v>
      </c>
      <c r="P21" s="3">
        <f t="shared" si="2"/>
        <v>3</v>
      </c>
    </row>
    <row r="22" spans="1:16">
      <c r="C22" s="3" t="s">
        <v>19</v>
      </c>
      <c r="F22" s="30">
        <f t="shared" si="5"/>
        <v>0</v>
      </c>
      <c r="G22" s="31">
        <v>41086</v>
      </c>
      <c r="H22" s="31">
        <v>41086</v>
      </c>
      <c r="I22" s="30">
        <f t="shared" si="4"/>
        <v>0</v>
      </c>
      <c r="J22" s="14">
        <v>41088</v>
      </c>
      <c r="K22" s="14">
        <v>41088</v>
      </c>
      <c r="L22" s="3" t="s">
        <v>66</v>
      </c>
      <c r="M22" s="3" t="s">
        <v>77</v>
      </c>
      <c r="N22" s="43">
        <f t="shared" si="1"/>
        <v>1</v>
      </c>
      <c r="O22" s="3" t="s">
        <v>98</v>
      </c>
      <c r="P22" s="3">
        <f t="shared" si="2"/>
        <v>1</v>
      </c>
    </row>
    <row r="23" spans="1:16">
      <c r="A23" s="6"/>
      <c r="C23" s="6" t="s">
        <v>75</v>
      </c>
      <c r="D23" s="6"/>
      <c r="E23" s="6"/>
      <c r="F23" s="30">
        <f>H23-G23</f>
        <v>9</v>
      </c>
      <c r="G23" s="31">
        <v>41087</v>
      </c>
      <c r="H23" s="31">
        <v>41096</v>
      </c>
      <c r="I23" s="30">
        <f t="shared" si="4"/>
        <v>9</v>
      </c>
      <c r="J23" s="14">
        <v>41087</v>
      </c>
      <c r="K23" s="14">
        <v>41096</v>
      </c>
      <c r="L23" s="3" t="s">
        <v>70</v>
      </c>
      <c r="M23" s="3" t="s">
        <v>76</v>
      </c>
      <c r="N23" s="43">
        <f t="shared" si="1"/>
        <v>1</v>
      </c>
      <c r="P23" s="3">
        <f t="shared" si="2"/>
        <v>1</v>
      </c>
    </row>
    <row r="24" spans="1:16">
      <c r="C24" s="3" t="s">
        <v>81</v>
      </c>
      <c r="F24" s="30">
        <f t="shared" si="5"/>
        <v>0</v>
      </c>
      <c r="G24" s="14">
        <v>41088</v>
      </c>
      <c r="H24" s="14">
        <v>41088</v>
      </c>
      <c r="I24" s="30">
        <f t="shared" si="4"/>
        <v>0</v>
      </c>
      <c r="J24" s="14">
        <v>41088</v>
      </c>
      <c r="K24" s="14">
        <v>41088</v>
      </c>
      <c r="L24" s="3" t="s">
        <v>66</v>
      </c>
      <c r="M24" s="3" t="s">
        <v>77</v>
      </c>
      <c r="N24" s="43">
        <f t="shared" si="1"/>
        <v>1</v>
      </c>
      <c r="P24" s="3">
        <f t="shared" si="2"/>
        <v>1</v>
      </c>
    </row>
    <row r="25" spans="1:16">
      <c r="C25" s="3" t="s">
        <v>80</v>
      </c>
      <c r="F25" s="30">
        <f t="shared" si="5"/>
        <v>0</v>
      </c>
      <c r="G25" s="14">
        <v>41091</v>
      </c>
      <c r="H25" s="14">
        <v>41091</v>
      </c>
      <c r="I25" s="30">
        <f t="shared" si="4"/>
        <v>0</v>
      </c>
      <c r="J25" s="14">
        <v>41091</v>
      </c>
      <c r="K25" s="14">
        <v>41091</v>
      </c>
      <c r="L25" s="3" t="s">
        <v>66</v>
      </c>
      <c r="M25" s="3" t="s">
        <v>77</v>
      </c>
      <c r="N25" s="43">
        <f t="shared" si="1"/>
        <v>1</v>
      </c>
      <c r="P25" s="3">
        <f t="shared" si="2"/>
        <v>1</v>
      </c>
    </row>
    <row r="26" spans="1:16">
      <c r="F26" s="30"/>
      <c r="G26" s="14"/>
      <c r="H26" s="14"/>
      <c r="J26" s="14"/>
      <c r="K26" s="14"/>
      <c r="N26" s="43">
        <f t="shared" si="1"/>
        <v>1</v>
      </c>
      <c r="P26" s="3">
        <f t="shared" si="2"/>
        <v>1</v>
      </c>
    </row>
    <row r="27" spans="1:16" s="13" customFormat="1" ht="15">
      <c r="A27" s="12" t="s">
        <v>29</v>
      </c>
      <c r="F27" s="13">
        <f>H27-G27</f>
        <v>24</v>
      </c>
      <c r="G27" s="17">
        <v>41097</v>
      </c>
      <c r="H27" s="17">
        <v>41121</v>
      </c>
      <c r="I27" s="13">
        <f>K27-J27</f>
        <v>33</v>
      </c>
      <c r="J27" s="17">
        <v>41097</v>
      </c>
      <c r="K27" s="17">
        <v>41130</v>
      </c>
      <c r="N27" s="47">
        <f t="shared" si="1"/>
        <v>1.375</v>
      </c>
      <c r="P27" s="13">
        <f t="shared" si="2"/>
        <v>1.375</v>
      </c>
    </row>
    <row r="28" spans="1:16" s="29" customFormat="1">
      <c r="B28" s="30" t="s">
        <v>32</v>
      </c>
      <c r="C28" s="30"/>
      <c r="F28" s="30">
        <f>H28-G28</f>
        <v>0</v>
      </c>
      <c r="G28" s="31">
        <v>41097</v>
      </c>
      <c r="H28" s="31">
        <v>41097</v>
      </c>
      <c r="I28" s="6">
        <f t="shared" ref="I28:I40" si="6">K28-J28</f>
        <v>0</v>
      </c>
      <c r="J28" s="40">
        <v>41097</v>
      </c>
      <c r="K28" s="40">
        <v>41097</v>
      </c>
      <c r="L28" s="6" t="s">
        <v>64</v>
      </c>
      <c r="N28" s="49">
        <f t="shared" si="1"/>
        <v>1</v>
      </c>
      <c r="P28" s="29">
        <f t="shared" si="2"/>
        <v>1</v>
      </c>
    </row>
    <row r="29" spans="1:16" s="29" customFormat="1">
      <c r="B29" s="30"/>
      <c r="C29" s="30" t="s">
        <v>106</v>
      </c>
      <c r="F29" s="30">
        <f>H29-G29</f>
        <v>2</v>
      </c>
      <c r="G29" s="31">
        <v>41097</v>
      </c>
      <c r="H29" s="31">
        <v>41099</v>
      </c>
      <c r="I29" s="6">
        <f t="shared" si="6"/>
        <v>2</v>
      </c>
      <c r="J29" s="31">
        <v>41097</v>
      </c>
      <c r="K29" s="31">
        <v>41099</v>
      </c>
      <c r="L29" s="30" t="s">
        <v>70</v>
      </c>
      <c r="M29" s="30" t="s">
        <v>76</v>
      </c>
      <c r="N29" s="49">
        <f t="shared" si="1"/>
        <v>1</v>
      </c>
      <c r="P29" s="29">
        <f t="shared" si="2"/>
        <v>1</v>
      </c>
    </row>
    <row r="30" spans="1:16" s="5" customFormat="1">
      <c r="B30" s="36" t="s">
        <v>121</v>
      </c>
      <c r="F30" s="28">
        <f t="shared" si="5"/>
        <v>4</v>
      </c>
      <c r="G30" s="16">
        <v>41098</v>
      </c>
      <c r="H30" s="16">
        <v>41102</v>
      </c>
      <c r="I30" s="5">
        <f t="shared" si="6"/>
        <v>25</v>
      </c>
      <c r="J30" s="16">
        <v>41104</v>
      </c>
      <c r="K30" s="16">
        <v>41129</v>
      </c>
      <c r="N30" s="45">
        <f t="shared" si="1"/>
        <v>6.25</v>
      </c>
      <c r="O30" s="5" t="s">
        <v>126</v>
      </c>
      <c r="P30" s="5">
        <f t="shared" si="2"/>
        <v>6.25</v>
      </c>
    </row>
    <row r="31" spans="1:16">
      <c r="C31" s="3" t="s">
        <v>82</v>
      </c>
      <c r="F31" s="3">
        <f t="shared" si="5"/>
        <v>2</v>
      </c>
      <c r="G31" s="14">
        <v>41098</v>
      </c>
      <c r="H31" s="14">
        <v>41100</v>
      </c>
      <c r="I31" s="3">
        <f t="shared" si="6"/>
        <v>2</v>
      </c>
      <c r="J31" s="14">
        <v>41127</v>
      </c>
      <c r="K31" s="14">
        <v>41129</v>
      </c>
      <c r="L31" s="3" t="s">
        <v>66</v>
      </c>
      <c r="M31" s="3" t="s">
        <v>64</v>
      </c>
      <c r="N31" s="43">
        <f t="shared" si="1"/>
        <v>1</v>
      </c>
      <c r="P31" s="3">
        <f t="shared" si="2"/>
        <v>1</v>
      </c>
    </row>
    <row r="32" spans="1:16">
      <c r="B32" s="6"/>
      <c r="C32" s="6" t="s">
        <v>23</v>
      </c>
      <c r="F32" s="30">
        <f t="shared" si="5"/>
        <v>3</v>
      </c>
      <c r="G32" s="14">
        <v>41098</v>
      </c>
      <c r="H32" s="14">
        <v>41101</v>
      </c>
      <c r="I32" s="3">
        <f t="shared" si="6"/>
        <v>6</v>
      </c>
      <c r="J32" s="14">
        <v>41121</v>
      </c>
      <c r="K32" s="14">
        <v>41127</v>
      </c>
      <c r="L32" s="3" t="s">
        <v>108</v>
      </c>
      <c r="N32" s="43">
        <f t="shared" si="1"/>
        <v>2</v>
      </c>
      <c r="O32" s="3" t="s">
        <v>125</v>
      </c>
      <c r="P32" s="3">
        <f t="shared" si="2"/>
        <v>2</v>
      </c>
    </row>
    <row r="33" spans="1:16">
      <c r="B33" s="6"/>
      <c r="C33" s="6" t="s">
        <v>24</v>
      </c>
      <c r="F33" s="30">
        <f t="shared" si="5"/>
        <v>3</v>
      </c>
      <c r="G33" s="14">
        <v>41098</v>
      </c>
      <c r="H33" s="14">
        <v>41101</v>
      </c>
      <c r="I33" s="3">
        <f t="shared" si="6"/>
        <v>6</v>
      </c>
      <c r="J33" s="14">
        <v>41121</v>
      </c>
      <c r="K33" s="14">
        <v>41127</v>
      </c>
      <c r="L33" s="3" t="s">
        <v>108</v>
      </c>
      <c r="N33" s="43">
        <f t="shared" si="1"/>
        <v>2</v>
      </c>
      <c r="O33" s="3" t="s">
        <v>107</v>
      </c>
      <c r="P33" s="3">
        <f t="shared" si="2"/>
        <v>2</v>
      </c>
    </row>
    <row r="34" spans="1:16">
      <c r="C34" s="3" t="s">
        <v>123</v>
      </c>
      <c r="F34" s="3">
        <f t="shared" si="5"/>
        <v>4</v>
      </c>
      <c r="G34" s="14">
        <v>41098</v>
      </c>
      <c r="H34" s="14">
        <v>41102</v>
      </c>
      <c r="I34" s="3">
        <f t="shared" si="6"/>
        <v>4</v>
      </c>
      <c r="J34" s="14">
        <v>41104</v>
      </c>
      <c r="K34" s="14">
        <v>41108</v>
      </c>
      <c r="L34" s="3" t="s">
        <v>110</v>
      </c>
      <c r="N34" s="43">
        <f t="shared" si="1"/>
        <v>1</v>
      </c>
      <c r="P34" s="3">
        <f t="shared" si="2"/>
        <v>1</v>
      </c>
    </row>
    <row r="35" spans="1:16">
      <c r="B35" s="6"/>
      <c r="C35" s="6" t="s">
        <v>26</v>
      </c>
      <c r="F35" s="30">
        <f t="shared" si="5"/>
        <v>0</v>
      </c>
      <c r="G35" s="14">
        <v>41102</v>
      </c>
      <c r="H35" s="14">
        <v>41102</v>
      </c>
      <c r="I35" s="3">
        <f t="shared" si="6"/>
        <v>2</v>
      </c>
      <c r="J35" s="14">
        <v>41127</v>
      </c>
      <c r="K35" s="14">
        <v>41129</v>
      </c>
      <c r="L35" s="3" t="s">
        <v>108</v>
      </c>
      <c r="N35" s="43">
        <f t="shared" si="1"/>
        <v>1</v>
      </c>
      <c r="P35" s="3">
        <f t="shared" si="2"/>
        <v>1</v>
      </c>
    </row>
    <row r="36" spans="1:16" s="28" customFormat="1">
      <c r="B36" s="8" t="s">
        <v>114</v>
      </c>
      <c r="F36" s="28">
        <f t="shared" si="5"/>
        <v>19</v>
      </c>
      <c r="G36" s="32">
        <v>41102</v>
      </c>
      <c r="H36" s="32">
        <v>41121</v>
      </c>
      <c r="I36" s="28">
        <f t="shared" si="6"/>
        <v>16</v>
      </c>
      <c r="J36" s="32">
        <v>41114</v>
      </c>
      <c r="K36" s="32">
        <v>41130</v>
      </c>
      <c r="N36" s="50">
        <f t="shared" si="1"/>
        <v>0.84210526315789469</v>
      </c>
      <c r="P36" s="28">
        <f t="shared" si="2"/>
        <v>0.84210526315789469</v>
      </c>
    </row>
    <row r="37" spans="1:16">
      <c r="C37" s="3" t="s">
        <v>84</v>
      </c>
      <c r="F37" s="3">
        <f>H37-G37</f>
        <v>0</v>
      </c>
      <c r="G37" s="14">
        <v>41102</v>
      </c>
      <c r="H37" s="14">
        <v>41102</v>
      </c>
      <c r="I37" s="3">
        <f>K37-J37</f>
        <v>9</v>
      </c>
      <c r="J37" s="14">
        <v>41114</v>
      </c>
      <c r="K37" s="14">
        <v>41123</v>
      </c>
      <c r="L37" s="3" t="s">
        <v>112</v>
      </c>
      <c r="N37" s="43">
        <f t="shared" si="1"/>
        <v>1</v>
      </c>
      <c r="P37" s="3">
        <f t="shared" si="2"/>
        <v>1</v>
      </c>
    </row>
    <row r="38" spans="1:16">
      <c r="C38" s="3" t="s">
        <v>116</v>
      </c>
      <c r="F38" s="3">
        <f t="shared" si="5"/>
        <v>14</v>
      </c>
      <c r="G38" s="14">
        <v>41102</v>
      </c>
      <c r="H38" s="14">
        <v>41116</v>
      </c>
      <c r="I38" s="3">
        <f t="shared" si="6"/>
        <v>9</v>
      </c>
      <c r="J38" s="14">
        <v>41114</v>
      </c>
      <c r="K38" s="14">
        <v>41123</v>
      </c>
      <c r="L38" s="3" t="s">
        <v>112</v>
      </c>
      <c r="N38" s="43">
        <f t="shared" si="1"/>
        <v>0.6428571428571429</v>
      </c>
      <c r="P38" s="3">
        <f t="shared" si="2"/>
        <v>0.6428571428571429</v>
      </c>
    </row>
    <row r="39" spans="1:16">
      <c r="C39" s="3" t="s">
        <v>83</v>
      </c>
      <c r="F39" s="3">
        <f t="shared" si="5"/>
        <v>14</v>
      </c>
      <c r="G39" s="14">
        <v>41102</v>
      </c>
      <c r="H39" s="14">
        <v>41116</v>
      </c>
      <c r="I39" s="3">
        <f>K39-J39</f>
        <v>0</v>
      </c>
      <c r="L39" s="3" t="s">
        <v>112</v>
      </c>
      <c r="N39" s="43">
        <f t="shared" si="1"/>
        <v>0</v>
      </c>
      <c r="P39" s="3">
        <f t="shared" si="2"/>
        <v>0</v>
      </c>
    </row>
    <row r="40" spans="1:16">
      <c r="C40" s="3" t="s">
        <v>26</v>
      </c>
      <c r="F40" s="3">
        <f t="shared" si="5"/>
        <v>1</v>
      </c>
      <c r="G40" s="14">
        <v>41117</v>
      </c>
      <c r="H40" s="14">
        <v>41118</v>
      </c>
      <c r="I40" s="3">
        <f t="shared" si="6"/>
        <v>1</v>
      </c>
      <c r="J40" s="14">
        <v>41124</v>
      </c>
      <c r="K40" s="14">
        <v>41125</v>
      </c>
      <c r="L40" s="3" t="s">
        <v>112</v>
      </c>
      <c r="N40" s="43">
        <f t="shared" si="1"/>
        <v>1</v>
      </c>
      <c r="P40" s="3">
        <f t="shared" si="2"/>
        <v>1</v>
      </c>
    </row>
    <row r="41" spans="1:16">
      <c r="B41" s="6" t="s">
        <v>124</v>
      </c>
      <c r="C41" s="6"/>
      <c r="F41" s="30">
        <f t="shared" si="5"/>
        <v>3</v>
      </c>
      <c r="G41" s="14">
        <v>41118</v>
      </c>
      <c r="H41" s="14">
        <v>41121</v>
      </c>
      <c r="I41" s="3">
        <f>K41-J41</f>
        <v>2</v>
      </c>
      <c r="J41" s="14">
        <v>41128</v>
      </c>
      <c r="K41" s="14">
        <v>41130</v>
      </c>
      <c r="L41" s="3" t="s">
        <v>71</v>
      </c>
      <c r="N41" s="43">
        <f t="shared" si="1"/>
        <v>0.66666666666666663</v>
      </c>
      <c r="P41" s="3">
        <f t="shared" si="2"/>
        <v>0.66666666666666663</v>
      </c>
    </row>
    <row r="42" spans="1:16" s="13" customFormat="1" ht="15">
      <c r="A42" s="12" t="s">
        <v>42</v>
      </c>
      <c r="F42" s="13">
        <f>H42-G42</f>
        <v>19</v>
      </c>
      <c r="G42" s="17">
        <v>41122</v>
      </c>
      <c r="H42" s="17">
        <v>41141</v>
      </c>
      <c r="I42" s="13">
        <f t="shared" ref="I42" si="7">K42-J42</f>
        <v>11</v>
      </c>
      <c r="J42" s="17">
        <v>41130</v>
      </c>
      <c r="K42" s="17">
        <v>41141</v>
      </c>
      <c r="N42" s="47">
        <f t="shared" si="1"/>
        <v>0.57894736842105265</v>
      </c>
      <c r="P42" s="13">
        <f t="shared" si="2"/>
        <v>0.57894736842105265</v>
      </c>
    </row>
    <row r="43" spans="1:16" s="29" customFormat="1" ht="12.75" customHeight="1">
      <c r="B43" s="30" t="s">
        <v>68</v>
      </c>
      <c r="C43" s="30"/>
      <c r="D43" s="30"/>
      <c r="E43" s="30"/>
      <c r="F43" s="30">
        <f>H43-G43</f>
        <v>0</v>
      </c>
      <c r="G43" s="31">
        <v>41122</v>
      </c>
      <c r="H43" s="31">
        <v>41122</v>
      </c>
      <c r="I43" s="30">
        <f>K43-J43</f>
        <v>0</v>
      </c>
      <c r="J43" s="14">
        <v>41130</v>
      </c>
      <c r="K43" s="14">
        <v>41130</v>
      </c>
      <c r="L43" s="30" t="s">
        <v>64</v>
      </c>
      <c r="N43" s="53">
        <f>IF(F43=0,1,I43/F43)</f>
        <v>1</v>
      </c>
      <c r="P43" s="29">
        <f t="shared" si="2"/>
        <v>1</v>
      </c>
    </row>
    <row r="44" spans="1:16">
      <c r="B44" s="3" t="s">
        <v>86</v>
      </c>
      <c r="F44" s="30">
        <f>H44-G44</f>
        <v>11</v>
      </c>
      <c r="G44" s="14">
        <v>41122</v>
      </c>
      <c r="H44" s="14">
        <v>41133</v>
      </c>
      <c r="I44" s="3">
        <f>K44-J44</f>
        <v>3</v>
      </c>
      <c r="J44" s="14">
        <v>41131</v>
      </c>
      <c r="K44" s="14">
        <v>41134</v>
      </c>
      <c r="L44" s="3" t="s">
        <v>71</v>
      </c>
      <c r="M44" s="3" t="s">
        <v>70</v>
      </c>
      <c r="N44" s="43">
        <f t="shared" si="1"/>
        <v>0.27272727272727271</v>
      </c>
      <c r="P44" s="3">
        <f t="shared" si="2"/>
        <v>0.27272727272727271</v>
      </c>
    </row>
    <row r="45" spans="1:16">
      <c r="B45" s="3" t="s">
        <v>46</v>
      </c>
      <c r="F45" s="30">
        <f t="shared" si="5"/>
        <v>7</v>
      </c>
      <c r="G45" s="14">
        <v>41122</v>
      </c>
      <c r="H45" s="14">
        <v>41129</v>
      </c>
      <c r="I45" s="3">
        <f>K45-J45</f>
        <v>4</v>
      </c>
      <c r="J45" s="14">
        <v>41130</v>
      </c>
      <c r="K45" s="14">
        <v>41134</v>
      </c>
      <c r="L45" s="3" t="s">
        <v>65</v>
      </c>
      <c r="M45" s="3" t="s">
        <v>66</v>
      </c>
      <c r="N45" s="43">
        <f t="shared" si="1"/>
        <v>0.5714285714285714</v>
      </c>
      <c r="P45" s="3">
        <f t="shared" si="2"/>
        <v>0.5714285714285714</v>
      </c>
    </row>
    <row r="46" spans="1:16" s="7" customFormat="1">
      <c r="B46" s="9" t="s">
        <v>27</v>
      </c>
      <c r="F46" s="22"/>
      <c r="N46" s="46">
        <f t="shared" si="1"/>
        <v>1</v>
      </c>
      <c r="P46" s="7">
        <f t="shared" si="2"/>
        <v>1</v>
      </c>
    </row>
    <row r="47" spans="1:16">
      <c r="B47" s="24" t="s">
        <v>28</v>
      </c>
      <c r="F47" s="30">
        <f t="shared" si="5"/>
        <v>0</v>
      </c>
      <c r="G47" s="14">
        <v>41135</v>
      </c>
      <c r="H47" s="14">
        <v>41135</v>
      </c>
      <c r="I47" s="3">
        <f t="shared" ref="I47:I53" si="8">K47-J47</f>
        <v>0</v>
      </c>
      <c r="J47" s="14">
        <v>41135</v>
      </c>
      <c r="K47" s="14">
        <v>41135</v>
      </c>
      <c r="L47" s="3" t="s">
        <v>64</v>
      </c>
      <c r="N47" s="43">
        <f t="shared" si="1"/>
        <v>1</v>
      </c>
      <c r="P47" s="3">
        <f t="shared" si="2"/>
        <v>1</v>
      </c>
    </row>
    <row r="48" spans="1:16">
      <c r="B48" s="24" t="s">
        <v>31</v>
      </c>
      <c r="F48" s="30">
        <f t="shared" si="5"/>
        <v>0</v>
      </c>
      <c r="G48" s="14">
        <v>41141</v>
      </c>
      <c r="H48" s="14">
        <v>41141</v>
      </c>
      <c r="I48" s="3">
        <f t="shared" si="8"/>
        <v>0</v>
      </c>
      <c r="J48" s="14">
        <v>41141</v>
      </c>
      <c r="K48" s="14">
        <v>41141</v>
      </c>
      <c r="L48" s="3" t="s">
        <v>64</v>
      </c>
      <c r="N48" s="43">
        <f t="shared" si="1"/>
        <v>1</v>
      </c>
      <c r="P48" s="3">
        <f t="shared" si="2"/>
        <v>1</v>
      </c>
    </row>
    <row r="49" spans="1:16" s="13" customFormat="1" ht="15">
      <c r="A49" s="12" t="s">
        <v>48</v>
      </c>
      <c r="F49" s="13">
        <f>H49-G49</f>
        <v>19</v>
      </c>
      <c r="G49" s="17">
        <v>41142</v>
      </c>
      <c r="H49" s="17">
        <v>41161</v>
      </c>
      <c r="I49" s="13">
        <f t="shared" si="8"/>
        <v>40</v>
      </c>
      <c r="J49" s="17">
        <v>41142</v>
      </c>
      <c r="K49" s="17">
        <v>41182</v>
      </c>
      <c r="N49" s="47">
        <f t="shared" si="1"/>
        <v>2.1052631578947367</v>
      </c>
      <c r="P49" s="13">
        <f t="shared" si="2"/>
        <v>2.1052631578947367</v>
      </c>
    </row>
    <row r="50" spans="1:16" s="30" customFormat="1" ht="12.75" customHeight="1">
      <c r="A50" s="35"/>
      <c r="B50" s="30" t="s">
        <v>61</v>
      </c>
      <c r="F50" s="30">
        <f>H50-G50</f>
        <v>0</v>
      </c>
      <c r="G50" s="31">
        <v>41142</v>
      </c>
      <c r="H50" s="31">
        <v>41142</v>
      </c>
      <c r="I50" s="30">
        <f t="shared" si="8"/>
        <v>0</v>
      </c>
      <c r="J50" s="31">
        <v>41142</v>
      </c>
      <c r="K50" s="31">
        <v>41142</v>
      </c>
      <c r="L50" s="30" t="s">
        <v>64</v>
      </c>
      <c r="N50" s="49"/>
      <c r="P50" s="30">
        <f t="shared" si="2"/>
        <v>1</v>
      </c>
    </row>
    <row r="51" spans="1:16" s="28" customFormat="1" ht="12.75" customHeight="1">
      <c r="A51" s="54"/>
      <c r="B51" s="36" t="s">
        <v>183</v>
      </c>
      <c r="F51" s="28">
        <f t="shared" ref="F51:F53" si="9">H51-G51</f>
        <v>12</v>
      </c>
      <c r="G51" s="32">
        <v>41142</v>
      </c>
      <c r="H51" s="32">
        <v>41154</v>
      </c>
      <c r="I51" s="72" t="s">
        <v>184</v>
      </c>
      <c r="J51" s="32">
        <v>41142</v>
      </c>
      <c r="K51" s="73" t="s">
        <v>184</v>
      </c>
      <c r="L51" s="28" t="s">
        <v>130</v>
      </c>
      <c r="N51" s="50"/>
      <c r="O51" s="28" t="s">
        <v>185</v>
      </c>
    </row>
    <row r="52" spans="1:16" s="30" customFormat="1" ht="12.75" customHeight="1">
      <c r="A52" s="35"/>
      <c r="C52" s="30" t="s">
        <v>140</v>
      </c>
      <c r="F52" s="30">
        <f t="shared" si="9"/>
        <v>2</v>
      </c>
      <c r="G52" s="31">
        <v>41154</v>
      </c>
      <c r="H52" s="31">
        <v>41156</v>
      </c>
      <c r="I52" s="67" t="s">
        <v>184</v>
      </c>
      <c r="J52" s="31">
        <v>41142</v>
      </c>
      <c r="K52" s="68" t="s">
        <v>184</v>
      </c>
      <c r="L52" s="30" t="s">
        <v>130</v>
      </c>
      <c r="N52" s="49"/>
    </row>
    <row r="53" spans="1:16" s="28" customFormat="1" ht="12.75" customHeight="1">
      <c r="A53" s="62"/>
      <c r="B53" s="36" t="s">
        <v>137</v>
      </c>
      <c r="F53" s="28">
        <f t="shared" si="9"/>
        <v>6</v>
      </c>
      <c r="G53" s="32">
        <v>41153</v>
      </c>
      <c r="H53" s="32">
        <v>41159</v>
      </c>
      <c r="I53" s="28">
        <f t="shared" si="8"/>
        <v>28</v>
      </c>
      <c r="J53" s="32">
        <v>41154</v>
      </c>
      <c r="K53" s="32">
        <v>41182</v>
      </c>
      <c r="N53" s="50"/>
      <c r="P53" s="28">
        <f t="shared" si="2"/>
        <v>4.666666666666667</v>
      </c>
    </row>
    <row r="54" spans="1:16" s="30" customFormat="1" ht="12.75" customHeight="1">
      <c r="A54" s="35"/>
      <c r="C54" s="30" t="s">
        <v>141</v>
      </c>
      <c r="F54" s="30">
        <f>H54-G54</f>
        <v>6</v>
      </c>
      <c r="G54" s="31">
        <v>41153</v>
      </c>
      <c r="H54" s="31">
        <v>41159</v>
      </c>
      <c r="I54" s="30">
        <f>K54-J54</f>
        <v>28</v>
      </c>
      <c r="J54" s="31">
        <v>41154</v>
      </c>
      <c r="K54" s="31">
        <v>41182</v>
      </c>
      <c r="L54" s="30" t="s">
        <v>130</v>
      </c>
      <c r="N54" s="49"/>
      <c r="P54" s="30">
        <f t="shared" si="2"/>
        <v>4.666666666666667</v>
      </c>
    </row>
    <row r="55" spans="1:16" s="30" customFormat="1" ht="12.75" customHeight="1">
      <c r="A55" s="35"/>
      <c r="C55" s="30" t="s">
        <v>26</v>
      </c>
      <c r="F55" s="30">
        <f>H55-G55</f>
        <v>0</v>
      </c>
      <c r="G55" s="31">
        <v>41159</v>
      </c>
      <c r="H55" s="31">
        <v>41159</v>
      </c>
      <c r="I55" s="30">
        <f>K55-J55</f>
        <v>0</v>
      </c>
      <c r="J55" s="31">
        <v>41182</v>
      </c>
      <c r="K55" s="31">
        <v>41182</v>
      </c>
      <c r="L55" s="30" t="s">
        <v>130</v>
      </c>
      <c r="N55" s="49"/>
      <c r="P55" s="30">
        <f t="shared" si="2"/>
        <v>1</v>
      </c>
    </row>
    <row r="56" spans="1:16" s="5" customFormat="1">
      <c r="B56" s="8" t="s">
        <v>131</v>
      </c>
      <c r="F56" s="5">
        <f>H56-G56</f>
        <v>14</v>
      </c>
      <c r="G56" s="16">
        <v>41142</v>
      </c>
      <c r="H56" s="16">
        <v>41156</v>
      </c>
      <c r="I56" s="5">
        <f>K56-J56</f>
        <v>23</v>
      </c>
      <c r="J56" s="16">
        <v>41154</v>
      </c>
      <c r="K56" s="16">
        <v>41177</v>
      </c>
      <c r="N56" s="45"/>
      <c r="O56" s="5" t="s">
        <v>168</v>
      </c>
      <c r="P56" s="5">
        <f t="shared" si="2"/>
        <v>1.6428571428571428</v>
      </c>
    </row>
    <row r="57" spans="1:16">
      <c r="C57" s="3" t="s">
        <v>148</v>
      </c>
      <c r="F57" s="3">
        <f>H57-G57</f>
        <v>12</v>
      </c>
      <c r="G57" s="14">
        <v>41142</v>
      </c>
      <c r="H57" s="14">
        <v>41154</v>
      </c>
      <c r="I57" s="6">
        <f>K57-J57</f>
        <v>3</v>
      </c>
      <c r="J57" s="14">
        <v>41163</v>
      </c>
      <c r="K57" s="14">
        <v>41166</v>
      </c>
      <c r="L57" s="3" t="s">
        <v>112</v>
      </c>
      <c r="P57" s="3">
        <f t="shared" si="2"/>
        <v>0.25</v>
      </c>
    </row>
    <row r="58" spans="1:16">
      <c r="C58" s="3" t="s">
        <v>25</v>
      </c>
      <c r="F58" s="3">
        <f t="shared" ref="F58" si="10">H58-G58</f>
        <v>12</v>
      </c>
      <c r="G58" s="14">
        <v>41142</v>
      </c>
      <c r="H58" s="14">
        <v>41154</v>
      </c>
      <c r="I58" s="69" t="s">
        <v>184</v>
      </c>
      <c r="J58" s="70" t="s">
        <v>184</v>
      </c>
      <c r="K58" s="69" t="s">
        <v>184</v>
      </c>
      <c r="L58" s="3" t="s">
        <v>112</v>
      </c>
      <c r="O58" s="3" t="s">
        <v>194</v>
      </c>
    </row>
    <row r="59" spans="1:16">
      <c r="C59" s="3" t="s">
        <v>127</v>
      </c>
      <c r="F59" s="3">
        <f>H59-G59</f>
        <v>12</v>
      </c>
      <c r="G59" s="14">
        <v>41142</v>
      </c>
      <c r="H59" s="14">
        <v>41154</v>
      </c>
      <c r="I59" s="69" t="s">
        <v>184</v>
      </c>
      <c r="J59" s="69" t="s">
        <v>184</v>
      </c>
      <c r="K59" s="69" t="s">
        <v>184</v>
      </c>
      <c r="L59" s="3" t="s">
        <v>112</v>
      </c>
      <c r="O59" s="3" t="s">
        <v>194</v>
      </c>
    </row>
    <row r="60" spans="1:16">
      <c r="C60" s="3" t="s">
        <v>135</v>
      </c>
      <c r="F60" s="3">
        <f>H60-G60</f>
        <v>3</v>
      </c>
      <c r="G60" s="14">
        <v>41154</v>
      </c>
      <c r="H60" s="14">
        <v>41157</v>
      </c>
      <c r="I60" s="6">
        <f>K60-J60</f>
        <v>1</v>
      </c>
      <c r="J60" s="31">
        <v>41154</v>
      </c>
      <c r="K60" s="14">
        <v>41155</v>
      </c>
      <c r="L60" s="3" t="s">
        <v>112</v>
      </c>
      <c r="P60" s="3">
        <f t="shared" si="2"/>
        <v>0.33333333333333331</v>
      </c>
    </row>
    <row r="61" spans="1:16">
      <c r="C61" s="3" t="s">
        <v>199</v>
      </c>
      <c r="F61" s="3">
        <f>H61-G61</f>
        <v>7</v>
      </c>
      <c r="G61" s="14">
        <v>41154</v>
      </c>
      <c r="H61" s="14">
        <v>41161</v>
      </c>
      <c r="I61" s="6">
        <f>K61-J61</f>
        <v>6</v>
      </c>
      <c r="J61" s="31">
        <v>41156</v>
      </c>
      <c r="K61" s="14">
        <v>41162</v>
      </c>
      <c r="L61" s="3" t="s">
        <v>112</v>
      </c>
      <c r="P61" s="3">
        <f t="shared" si="2"/>
        <v>0.8571428571428571</v>
      </c>
    </row>
    <row r="62" spans="1:16">
      <c r="C62" s="3" t="s">
        <v>149</v>
      </c>
      <c r="F62" s="3">
        <f t="shared" ref="F62:F87" si="11">H62-G62</f>
        <v>7</v>
      </c>
      <c r="G62" s="14">
        <v>41161</v>
      </c>
      <c r="H62" s="14">
        <v>41168</v>
      </c>
      <c r="I62" s="6">
        <f t="shared" ref="I62:I66" si="12">K62-J62</f>
        <v>2</v>
      </c>
      <c r="J62" s="31">
        <v>41167</v>
      </c>
      <c r="K62" s="14">
        <v>41169</v>
      </c>
      <c r="L62" s="3" t="s">
        <v>112</v>
      </c>
      <c r="P62" s="3">
        <f t="shared" si="2"/>
        <v>0.2857142857142857</v>
      </c>
    </row>
    <row r="63" spans="1:16">
      <c r="C63" s="3" t="s">
        <v>150</v>
      </c>
      <c r="F63" s="3">
        <f t="shared" si="11"/>
        <v>7</v>
      </c>
      <c r="G63" s="14">
        <v>41161</v>
      </c>
      <c r="H63" s="14">
        <v>41168</v>
      </c>
      <c r="I63" s="6">
        <f t="shared" si="12"/>
        <v>1</v>
      </c>
      <c r="J63" s="31">
        <v>41170</v>
      </c>
      <c r="K63" s="14">
        <v>41171</v>
      </c>
      <c r="L63" s="3" t="s">
        <v>112</v>
      </c>
      <c r="P63" s="3">
        <f t="shared" si="2"/>
        <v>0.14285714285714285</v>
      </c>
    </row>
    <row r="64" spans="1:16" hidden="1">
      <c r="C64" s="3" t="s">
        <v>147</v>
      </c>
      <c r="F64" s="3">
        <f t="shared" si="11"/>
        <v>0</v>
      </c>
      <c r="G64" s="14"/>
      <c r="H64" s="14"/>
      <c r="I64" s="6">
        <f t="shared" si="12"/>
        <v>0</v>
      </c>
      <c r="J64" s="31"/>
      <c r="P64" s="3">
        <f t="shared" si="2"/>
        <v>1</v>
      </c>
    </row>
    <row r="65" spans="1:16">
      <c r="C65" s="3" t="s">
        <v>151</v>
      </c>
      <c r="F65" s="3">
        <f t="shared" si="11"/>
        <v>2</v>
      </c>
      <c r="G65" s="14">
        <v>41166</v>
      </c>
      <c r="H65" s="14">
        <v>41168</v>
      </c>
      <c r="I65" s="6">
        <f t="shared" si="12"/>
        <v>1</v>
      </c>
      <c r="J65" s="31">
        <v>41174</v>
      </c>
      <c r="K65" s="14">
        <v>41175</v>
      </c>
      <c r="L65" s="3" t="s">
        <v>112</v>
      </c>
      <c r="P65" s="3">
        <f t="shared" si="2"/>
        <v>0.5</v>
      </c>
    </row>
    <row r="66" spans="1:16" s="6" customFormat="1">
      <c r="C66" s="6" t="s">
        <v>26</v>
      </c>
      <c r="F66" s="6">
        <f t="shared" si="11"/>
        <v>2</v>
      </c>
      <c r="G66" s="40">
        <v>41154</v>
      </c>
      <c r="H66" s="40">
        <v>41156</v>
      </c>
      <c r="I66" s="6">
        <f t="shared" si="12"/>
        <v>1</v>
      </c>
      <c r="J66" s="40">
        <v>41176</v>
      </c>
      <c r="K66" s="40">
        <v>41177</v>
      </c>
      <c r="L66" s="6" t="s">
        <v>71</v>
      </c>
      <c r="N66" s="53"/>
      <c r="P66" s="6">
        <f t="shared" si="2"/>
        <v>0.5</v>
      </c>
    </row>
    <row r="67" spans="1:16" s="5" customFormat="1">
      <c r="B67" s="8" t="s">
        <v>37</v>
      </c>
      <c r="F67" s="5">
        <f t="shared" si="11"/>
        <v>14</v>
      </c>
      <c r="G67" s="16">
        <v>41142</v>
      </c>
      <c r="H67" s="16">
        <v>41156</v>
      </c>
      <c r="J67" s="16">
        <v>41156</v>
      </c>
      <c r="K67" s="71" t="s">
        <v>184</v>
      </c>
      <c r="N67" s="45"/>
      <c r="O67" s="5" t="s">
        <v>168</v>
      </c>
      <c r="P67" s="5">
        <f t="shared" si="2"/>
        <v>0</v>
      </c>
    </row>
    <row r="68" spans="1:16">
      <c r="C68" s="3" t="s">
        <v>186</v>
      </c>
      <c r="F68" s="3">
        <f t="shared" si="11"/>
        <v>12</v>
      </c>
      <c r="G68" s="14">
        <v>41142</v>
      </c>
      <c r="H68" s="14">
        <v>41154</v>
      </c>
      <c r="I68" s="69" t="s">
        <v>184</v>
      </c>
      <c r="J68" s="14">
        <v>41156</v>
      </c>
      <c r="K68" s="70" t="s">
        <v>184</v>
      </c>
      <c r="L68" s="3" t="s">
        <v>132</v>
      </c>
      <c r="M68" s="3" t="s">
        <v>130</v>
      </c>
      <c r="O68" s="3" t="s">
        <v>191</v>
      </c>
    </row>
    <row r="69" spans="1:16">
      <c r="C69" s="3" t="s">
        <v>187</v>
      </c>
      <c r="F69" s="3">
        <f t="shared" si="11"/>
        <v>12</v>
      </c>
      <c r="G69" s="14">
        <v>41142</v>
      </c>
      <c r="H69" s="14">
        <v>41154</v>
      </c>
      <c r="I69" s="69" t="s">
        <v>184</v>
      </c>
      <c r="J69" s="14">
        <v>41156</v>
      </c>
      <c r="K69" s="70" t="s">
        <v>184</v>
      </c>
      <c r="L69" s="3" t="s">
        <v>132</v>
      </c>
      <c r="O69" s="3" t="s">
        <v>191</v>
      </c>
    </row>
    <row r="70" spans="1:16">
      <c r="C70" s="3" t="s">
        <v>145</v>
      </c>
      <c r="F70" s="3">
        <f>H70-G70</f>
        <v>4</v>
      </c>
      <c r="G70" s="14">
        <v>41163</v>
      </c>
      <c r="H70" s="14">
        <v>41167</v>
      </c>
      <c r="I70" s="69" t="s">
        <v>184</v>
      </c>
      <c r="J70" s="65">
        <v>41175</v>
      </c>
      <c r="K70" s="70" t="s">
        <v>184</v>
      </c>
      <c r="L70" s="3" t="s">
        <v>65</v>
      </c>
      <c r="O70" s="3" t="s">
        <v>191</v>
      </c>
    </row>
    <row r="71" spans="1:16" s="30" customFormat="1" ht="12.75" customHeight="1">
      <c r="A71" s="35"/>
      <c r="C71" s="30" t="s">
        <v>155</v>
      </c>
      <c r="F71" s="30">
        <f t="shared" si="11"/>
        <v>7</v>
      </c>
      <c r="G71" s="31">
        <v>41162</v>
      </c>
      <c r="H71" s="31">
        <v>41169</v>
      </c>
      <c r="I71" s="67" t="s">
        <v>184</v>
      </c>
      <c r="J71" s="68" t="s">
        <v>184</v>
      </c>
      <c r="K71" s="68" t="s">
        <v>184</v>
      </c>
      <c r="N71" s="49"/>
      <c r="O71" s="30" t="s">
        <v>190</v>
      </c>
    </row>
    <row r="72" spans="1:16" s="30" customFormat="1" ht="12.75" customHeight="1">
      <c r="A72" s="35"/>
      <c r="C72" s="30" t="s">
        <v>154</v>
      </c>
      <c r="F72" s="30">
        <f t="shared" si="11"/>
        <v>7</v>
      </c>
      <c r="G72" s="31">
        <v>41162</v>
      </c>
      <c r="H72" s="31">
        <v>41169</v>
      </c>
      <c r="I72" s="67" t="s">
        <v>184</v>
      </c>
      <c r="J72" s="68" t="s">
        <v>184</v>
      </c>
      <c r="K72" s="68" t="s">
        <v>184</v>
      </c>
      <c r="N72" s="49"/>
      <c r="O72" s="30" t="s">
        <v>190</v>
      </c>
    </row>
    <row r="73" spans="1:16">
      <c r="C73" s="3" t="s">
        <v>26</v>
      </c>
      <c r="F73" s="3">
        <f t="shared" si="11"/>
        <v>1</v>
      </c>
      <c r="G73" s="14">
        <v>41169</v>
      </c>
      <c r="H73" s="14">
        <v>41170</v>
      </c>
      <c r="I73" s="69" t="s">
        <v>184</v>
      </c>
      <c r="J73" s="14">
        <v>41177</v>
      </c>
      <c r="K73" s="70" t="s">
        <v>184</v>
      </c>
      <c r="L73" s="3" t="s">
        <v>132</v>
      </c>
      <c r="O73" s="30" t="s">
        <v>188</v>
      </c>
    </row>
    <row r="74" spans="1:16" s="5" customFormat="1">
      <c r="B74" s="8" t="s">
        <v>30</v>
      </c>
      <c r="F74" s="5">
        <f>H74-G74</f>
        <v>10</v>
      </c>
      <c r="G74" s="16">
        <v>41142</v>
      </c>
      <c r="H74" s="16">
        <v>41152</v>
      </c>
      <c r="O74" s="5" t="s">
        <v>200</v>
      </c>
      <c r="P74" s="5">
        <f t="shared" ref="P74:P107" si="13">IF(F74=0,1,I74/F74)</f>
        <v>0</v>
      </c>
    </row>
    <row r="75" spans="1:16">
      <c r="C75" s="3" t="s">
        <v>90</v>
      </c>
      <c r="F75" s="3">
        <f t="shared" ref="F75:F76" si="14">H75-G75</f>
        <v>10</v>
      </c>
      <c r="G75" s="14">
        <v>41142</v>
      </c>
      <c r="H75" s="14">
        <v>41152</v>
      </c>
      <c r="I75" s="69" t="s">
        <v>184</v>
      </c>
      <c r="J75" s="69" t="s">
        <v>184</v>
      </c>
      <c r="K75" s="69" t="s">
        <v>184</v>
      </c>
      <c r="N75" s="3"/>
    </row>
    <row r="76" spans="1:16">
      <c r="C76" s="3" t="s">
        <v>26</v>
      </c>
      <c r="F76" s="3">
        <f t="shared" si="14"/>
        <v>2</v>
      </c>
      <c r="G76" s="14">
        <v>41150</v>
      </c>
      <c r="H76" s="14">
        <v>41152</v>
      </c>
      <c r="I76" s="69" t="s">
        <v>184</v>
      </c>
      <c r="J76" s="69" t="s">
        <v>184</v>
      </c>
      <c r="K76" s="69" t="s">
        <v>184</v>
      </c>
      <c r="N76" s="3"/>
    </row>
    <row r="77" spans="1:16">
      <c r="B77" s="6" t="s">
        <v>124</v>
      </c>
      <c r="F77" s="3">
        <f t="shared" si="11"/>
        <v>2</v>
      </c>
      <c r="G77" s="14">
        <v>41156</v>
      </c>
      <c r="H77" s="14">
        <v>41158</v>
      </c>
      <c r="I77" s="3">
        <f>K77-J77</f>
        <v>2</v>
      </c>
      <c r="J77" s="14">
        <v>41180</v>
      </c>
      <c r="K77" s="14">
        <v>41182</v>
      </c>
      <c r="L77" s="3" t="s">
        <v>71</v>
      </c>
      <c r="P77" s="3">
        <f t="shared" si="13"/>
        <v>1</v>
      </c>
    </row>
    <row r="78" spans="1:16">
      <c r="B78" s="3" t="s">
        <v>86</v>
      </c>
      <c r="F78" s="3">
        <f t="shared" si="11"/>
        <v>3</v>
      </c>
      <c r="G78" s="14">
        <v>41158</v>
      </c>
      <c r="H78" s="14">
        <v>41161</v>
      </c>
      <c r="I78" s="3">
        <f>K78-J78</f>
        <v>2</v>
      </c>
      <c r="J78" s="14">
        <v>41180</v>
      </c>
      <c r="K78" s="14">
        <v>41182</v>
      </c>
      <c r="L78" s="3" t="s">
        <v>71</v>
      </c>
      <c r="M78" s="3" t="s">
        <v>70</v>
      </c>
      <c r="P78" s="3">
        <f t="shared" si="13"/>
        <v>0.66666666666666663</v>
      </c>
    </row>
    <row r="79" spans="1:16">
      <c r="B79" s="3" t="s">
        <v>192</v>
      </c>
      <c r="F79" s="6">
        <f>H79-G79</f>
        <v>5</v>
      </c>
      <c r="G79" s="14">
        <v>41170</v>
      </c>
      <c r="H79" s="14">
        <v>41175</v>
      </c>
      <c r="I79" s="69" t="s">
        <v>184</v>
      </c>
      <c r="J79" s="14">
        <v>41180</v>
      </c>
      <c r="K79" s="70" t="s">
        <v>184</v>
      </c>
      <c r="L79" s="3" t="s">
        <v>130</v>
      </c>
      <c r="O79" s="3" t="s">
        <v>169</v>
      </c>
    </row>
    <row r="80" spans="1:16">
      <c r="B80" s="3" t="s">
        <v>193</v>
      </c>
      <c r="F80" s="3">
        <f>H80-G80</f>
        <v>5</v>
      </c>
      <c r="G80" s="14">
        <v>41176</v>
      </c>
      <c r="H80" s="14">
        <v>41181</v>
      </c>
      <c r="I80" s="69" t="s">
        <v>184</v>
      </c>
      <c r="J80" s="14">
        <v>41182</v>
      </c>
      <c r="K80" s="70" t="s">
        <v>184</v>
      </c>
      <c r="L80" s="3" t="s">
        <v>65</v>
      </c>
      <c r="M80" s="3" t="s">
        <v>66</v>
      </c>
      <c r="O80" s="3" t="s">
        <v>169</v>
      </c>
    </row>
    <row r="81" spans="1:16" s="13" customFormat="1" ht="15">
      <c r="A81" s="12" t="s">
        <v>55</v>
      </c>
      <c r="F81" s="13">
        <f t="shared" si="11"/>
        <v>25</v>
      </c>
      <c r="G81" s="17">
        <v>41162</v>
      </c>
      <c r="H81" s="17">
        <v>41187</v>
      </c>
      <c r="I81" s="13">
        <f>K81-J81</f>
        <v>9</v>
      </c>
      <c r="J81" s="17">
        <v>41183</v>
      </c>
      <c r="K81" s="17">
        <v>41192</v>
      </c>
      <c r="N81" s="47"/>
      <c r="P81" s="13">
        <f t="shared" si="13"/>
        <v>0.36</v>
      </c>
    </row>
    <row r="82" spans="1:16" s="30" customFormat="1" ht="12.75" customHeight="1">
      <c r="A82" s="35"/>
      <c r="B82" s="30" t="s">
        <v>62</v>
      </c>
      <c r="F82" s="30">
        <f>H82-G82</f>
        <v>0</v>
      </c>
      <c r="G82" s="31">
        <v>41162</v>
      </c>
      <c r="H82" s="31">
        <v>41162</v>
      </c>
      <c r="I82" s="30">
        <f>K82-J82</f>
        <v>0</v>
      </c>
      <c r="J82" s="31">
        <v>41183</v>
      </c>
      <c r="K82" s="31">
        <v>41183</v>
      </c>
      <c r="L82" s="30" t="s">
        <v>64</v>
      </c>
      <c r="N82" s="49"/>
      <c r="P82" s="30">
        <f t="shared" si="13"/>
        <v>1</v>
      </c>
    </row>
    <row r="83" spans="1:16" s="5" customFormat="1">
      <c r="B83" s="8" t="s">
        <v>172</v>
      </c>
      <c r="F83" s="5">
        <f>H83-G83</f>
        <v>8</v>
      </c>
      <c r="G83" s="16">
        <v>41162</v>
      </c>
      <c r="H83" s="16">
        <v>41170</v>
      </c>
      <c r="I83" s="28">
        <f t="shared" ref="I83:I96" si="15">K83-J83</f>
        <v>5</v>
      </c>
      <c r="J83" s="16">
        <v>41184</v>
      </c>
      <c r="K83" s="16">
        <v>41189</v>
      </c>
      <c r="N83" s="45"/>
      <c r="P83" s="5">
        <f t="shared" si="13"/>
        <v>0.625</v>
      </c>
    </row>
    <row r="84" spans="1:16">
      <c r="B84" s="60"/>
      <c r="C84" s="3" t="s">
        <v>162</v>
      </c>
      <c r="F84" s="3">
        <f t="shared" ref="F84:F85" si="16">H84-G84</f>
        <v>7</v>
      </c>
      <c r="G84" s="14">
        <v>41162</v>
      </c>
      <c r="H84" s="14">
        <v>41169</v>
      </c>
      <c r="I84" s="30">
        <f t="shared" si="15"/>
        <v>1</v>
      </c>
      <c r="J84" s="14">
        <v>41184</v>
      </c>
      <c r="K84" s="14">
        <v>41185</v>
      </c>
      <c r="L84" s="3" t="s">
        <v>71</v>
      </c>
      <c r="P84" s="3">
        <f t="shared" si="13"/>
        <v>0.14285714285714285</v>
      </c>
    </row>
    <row r="85" spans="1:16">
      <c r="B85" s="60"/>
      <c r="C85" s="3" t="s">
        <v>163</v>
      </c>
      <c r="F85" s="3">
        <f t="shared" si="16"/>
        <v>7</v>
      </c>
      <c r="G85" s="14">
        <v>41162</v>
      </c>
      <c r="H85" s="14">
        <v>41169</v>
      </c>
      <c r="I85" s="30">
        <f t="shared" si="15"/>
        <v>2</v>
      </c>
      <c r="J85" s="14">
        <v>41185</v>
      </c>
      <c r="K85" s="14">
        <v>41187</v>
      </c>
      <c r="L85" s="3" t="s">
        <v>71</v>
      </c>
      <c r="P85" s="3">
        <f t="shared" si="13"/>
        <v>0.2857142857142857</v>
      </c>
    </row>
    <row r="86" spans="1:16">
      <c r="B86" s="60"/>
      <c r="C86" s="3" t="s">
        <v>161</v>
      </c>
      <c r="F86" s="3">
        <f t="shared" si="11"/>
        <v>7</v>
      </c>
      <c r="G86" s="14">
        <v>41162</v>
      </c>
      <c r="H86" s="14">
        <v>41169</v>
      </c>
      <c r="I86" s="67" t="s">
        <v>184</v>
      </c>
      <c r="J86" s="14">
        <v>41184</v>
      </c>
      <c r="K86" s="70" t="s">
        <v>184</v>
      </c>
      <c r="L86" s="3" t="s">
        <v>70</v>
      </c>
      <c r="O86" s="3" t="s">
        <v>171</v>
      </c>
    </row>
    <row r="87" spans="1:16">
      <c r="C87" s="3" t="s">
        <v>160</v>
      </c>
      <c r="F87" s="3">
        <f t="shared" si="11"/>
        <v>7</v>
      </c>
      <c r="G87" s="14">
        <v>41162</v>
      </c>
      <c r="H87" s="14">
        <v>41169</v>
      </c>
      <c r="I87" s="67" t="s">
        <v>184</v>
      </c>
      <c r="J87" s="14">
        <v>41185</v>
      </c>
      <c r="K87" s="70" t="s">
        <v>184</v>
      </c>
      <c r="L87" s="3" t="s">
        <v>70</v>
      </c>
    </row>
    <row r="88" spans="1:16">
      <c r="C88" s="3" t="s">
        <v>26</v>
      </c>
      <c r="F88" s="3">
        <f>H88-G88</f>
        <v>0</v>
      </c>
      <c r="G88" s="14">
        <v>41170</v>
      </c>
      <c r="H88" s="14">
        <v>41170</v>
      </c>
      <c r="I88" s="30">
        <f>K88-J88</f>
        <v>0</v>
      </c>
      <c r="J88" s="14">
        <v>41189</v>
      </c>
      <c r="K88" s="14">
        <v>41189</v>
      </c>
      <c r="L88" s="3" t="s">
        <v>112</v>
      </c>
      <c r="P88" s="3">
        <f t="shared" si="13"/>
        <v>1</v>
      </c>
    </row>
    <row r="89" spans="1:16" s="5" customFormat="1">
      <c r="B89" s="8" t="s">
        <v>165</v>
      </c>
      <c r="F89" s="5">
        <f>H89-G89</f>
        <v>8</v>
      </c>
      <c r="G89" s="16">
        <v>41162</v>
      </c>
      <c r="H89" s="16">
        <v>41170</v>
      </c>
      <c r="I89" s="5">
        <f>K89-J89</f>
        <v>6</v>
      </c>
      <c r="J89" s="16">
        <v>41184</v>
      </c>
      <c r="K89" s="16">
        <v>41190</v>
      </c>
      <c r="N89" s="45"/>
      <c r="P89" s="5">
        <f t="shared" si="13"/>
        <v>0.75</v>
      </c>
    </row>
    <row r="90" spans="1:16">
      <c r="C90" s="3" t="s">
        <v>155</v>
      </c>
      <c r="F90" s="3">
        <f>H90-G90</f>
        <v>7</v>
      </c>
      <c r="G90" s="14">
        <v>41162</v>
      </c>
      <c r="H90" s="14">
        <v>41169</v>
      </c>
      <c r="I90" s="3">
        <f>K90-J90</f>
        <v>6</v>
      </c>
      <c r="J90" s="14">
        <v>41184</v>
      </c>
      <c r="K90" s="14">
        <v>41190</v>
      </c>
      <c r="L90" s="3" t="s">
        <v>170</v>
      </c>
      <c r="P90" s="3">
        <f t="shared" si="13"/>
        <v>0.8571428571428571</v>
      </c>
    </row>
    <row r="91" spans="1:16">
      <c r="C91" s="3" t="s">
        <v>154</v>
      </c>
      <c r="F91" s="3">
        <f>H91-G91</f>
        <v>7</v>
      </c>
      <c r="G91" s="14">
        <v>41162</v>
      </c>
      <c r="H91" s="14">
        <v>41169</v>
      </c>
      <c r="I91" s="3">
        <f>K91-J91</f>
        <v>6</v>
      </c>
      <c r="J91" s="14">
        <v>41184</v>
      </c>
      <c r="K91" s="14">
        <v>41190</v>
      </c>
      <c r="L91" s="3" t="s">
        <v>170</v>
      </c>
      <c r="P91" s="3">
        <f t="shared" si="13"/>
        <v>0.8571428571428571</v>
      </c>
    </row>
    <row r="92" spans="1:16">
      <c r="C92" s="3" t="s">
        <v>26</v>
      </c>
      <c r="F92" s="3">
        <f>H92-G92</f>
        <v>1</v>
      </c>
      <c r="G92" s="14">
        <v>41169</v>
      </c>
      <c r="H92" s="14">
        <v>41170</v>
      </c>
      <c r="I92" s="3">
        <f>K92-J92</f>
        <v>0</v>
      </c>
      <c r="J92" s="14">
        <v>41190</v>
      </c>
      <c r="K92" s="14">
        <v>41190</v>
      </c>
      <c r="L92" s="3" t="s">
        <v>170</v>
      </c>
      <c r="P92" s="3">
        <f t="shared" si="13"/>
        <v>0</v>
      </c>
    </row>
    <row r="93" spans="1:16" s="5" customFormat="1">
      <c r="B93" s="8" t="s">
        <v>182</v>
      </c>
      <c r="F93" s="5">
        <f t="shared" ref="F93:F104" si="17">H93-G93</f>
        <v>12</v>
      </c>
      <c r="G93" s="16">
        <v>41142</v>
      </c>
      <c r="H93" s="16">
        <v>41154</v>
      </c>
      <c r="I93" s="28">
        <f t="shared" si="15"/>
        <v>2</v>
      </c>
      <c r="J93" s="16">
        <v>41187</v>
      </c>
      <c r="K93" s="16">
        <v>41189</v>
      </c>
      <c r="N93" s="45"/>
      <c r="P93" s="5">
        <f t="shared" si="13"/>
        <v>0.16666666666666666</v>
      </c>
    </row>
    <row r="94" spans="1:16">
      <c r="C94" s="3" t="s">
        <v>167</v>
      </c>
      <c r="F94" s="3">
        <f t="shared" si="17"/>
        <v>12</v>
      </c>
      <c r="G94" s="14">
        <v>41142</v>
      </c>
      <c r="H94" s="14">
        <v>41154</v>
      </c>
      <c r="I94" s="30">
        <f t="shared" si="15"/>
        <v>2</v>
      </c>
      <c r="J94" s="14">
        <v>41187</v>
      </c>
      <c r="K94" s="14">
        <v>41189</v>
      </c>
      <c r="L94" s="3" t="s">
        <v>71</v>
      </c>
      <c r="P94" s="3">
        <f t="shared" si="13"/>
        <v>0.16666666666666666</v>
      </c>
    </row>
    <row r="95" spans="1:16">
      <c r="C95" s="3" t="s">
        <v>166</v>
      </c>
      <c r="F95" s="3">
        <f t="shared" si="17"/>
        <v>12</v>
      </c>
      <c r="G95" s="14">
        <v>41142</v>
      </c>
      <c r="H95" s="14">
        <v>41154</v>
      </c>
      <c r="I95" s="30">
        <f t="shared" si="15"/>
        <v>2</v>
      </c>
      <c r="J95" s="14">
        <v>41187</v>
      </c>
      <c r="K95" s="14">
        <v>41189</v>
      </c>
      <c r="L95" s="3" t="s">
        <v>71</v>
      </c>
      <c r="P95" s="3">
        <f t="shared" si="13"/>
        <v>0.16666666666666666</v>
      </c>
    </row>
    <row r="96" spans="1:16">
      <c r="C96" s="3" t="s">
        <v>26</v>
      </c>
      <c r="F96" s="3">
        <f t="shared" si="17"/>
        <v>2</v>
      </c>
      <c r="G96" s="14">
        <v>41154</v>
      </c>
      <c r="H96" s="14">
        <v>41156</v>
      </c>
      <c r="I96" s="30">
        <f t="shared" si="15"/>
        <v>0</v>
      </c>
      <c r="J96" s="14">
        <v>41189</v>
      </c>
      <c r="K96" s="14">
        <v>41189</v>
      </c>
      <c r="L96" s="3" t="s">
        <v>71</v>
      </c>
      <c r="P96" s="3">
        <f t="shared" si="13"/>
        <v>0</v>
      </c>
    </row>
    <row r="97" spans="1:16" s="5" customFormat="1">
      <c r="B97" s="8" t="s">
        <v>133</v>
      </c>
      <c r="F97" s="5">
        <f t="shared" si="17"/>
        <v>10</v>
      </c>
      <c r="G97" s="16">
        <v>41162</v>
      </c>
      <c r="H97" s="16">
        <v>41172</v>
      </c>
      <c r="O97" s="5" t="s">
        <v>189</v>
      </c>
      <c r="P97" s="5">
        <f t="shared" si="13"/>
        <v>0</v>
      </c>
    </row>
    <row r="98" spans="1:16">
      <c r="C98" s="3" t="s">
        <v>33</v>
      </c>
      <c r="F98" s="3">
        <f>H98-G98</f>
        <v>7</v>
      </c>
      <c r="G98" s="14">
        <v>41162</v>
      </c>
      <c r="H98" s="14">
        <v>41169</v>
      </c>
      <c r="I98" s="69" t="s">
        <v>184</v>
      </c>
      <c r="J98" s="69" t="s">
        <v>184</v>
      </c>
      <c r="K98" s="69" t="s">
        <v>184</v>
      </c>
      <c r="N98" s="3"/>
    </row>
    <row r="99" spans="1:16">
      <c r="C99" s="3" t="s">
        <v>36</v>
      </c>
      <c r="F99" s="3">
        <f>H99-G99</f>
        <v>7</v>
      </c>
      <c r="G99" s="14">
        <v>41162</v>
      </c>
      <c r="H99" s="14">
        <v>41169</v>
      </c>
      <c r="I99" s="69" t="s">
        <v>184</v>
      </c>
      <c r="J99" s="69" t="s">
        <v>184</v>
      </c>
      <c r="K99" s="69" t="s">
        <v>184</v>
      </c>
      <c r="N99" s="3"/>
    </row>
    <row r="100" spans="1:16">
      <c r="C100" s="3" t="s">
        <v>26</v>
      </c>
      <c r="F100" s="3">
        <f t="shared" ref="F100" si="18">H100-G100</f>
        <v>0</v>
      </c>
      <c r="G100" s="14">
        <v>41170</v>
      </c>
      <c r="H100" s="14">
        <v>41170</v>
      </c>
      <c r="I100" s="69" t="s">
        <v>184</v>
      </c>
      <c r="J100" s="69" t="s">
        <v>184</v>
      </c>
      <c r="K100" s="69" t="s">
        <v>184</v>
      </c>
      <c r="N100" s="3"/>
      <c r="P100" s="3">
        <f t="shared" si="13"/>
        <v>1</v>
      </c>
    </row>
    <row r="101" spans="1:16">
      <c r="B101" s="6" t="s">
        <v>124</v>
      </c>
      <c r="F101" s="3">
        <f t="shared" si="17"/>
        <v>3</v>
      </c>
      <c r="G101" s="14">
        <v>41170</v>
      </c>
      <c r="H101" s="14">
        <v>41173</v>
      </c>
      <c r="I101" s="3">
        <f t="shared" ref="I101:I107" si="19">K101-J101</f>
        <v>0</v>
      </c>
      <c r="J101" s="14">
        <v>41190</v>
      </c>
      <c r="K101" s="14">
        <v>41190</v>
      </c>
      <c r="L101" s="14" t="s">
        <v>112</v>
      </c>
      <c r="P101" s="3">
        <f t="shared" si="13"/>
        <v>0</v>
      </c>
    </row>
    <row r="102" spans="1:16">
      <c r="B102" s="3" t="s">
        <v>86</v>
      </c>
      <c r="F102" s="3">
        <f t="shared" si="17"/>
        <v>3</v>
      </c>
      <c r="G102" s="14">
        <v>41173</v>
      </c>
      <c r="H102" s="14">
        <v>41176</v>
      </c>
      <c r="I102" s="3">
        <f t="shared" si="19"/>
        <v>1</v>
      </c>
      <c r="J102" s="14">
        <v>41190</v>
      </c>
      <c r="K102" s="14">
        <v>41191</v>
      </c>
      <c r="L102" s="3" t="s">
        <v>71</v>
      </c>
      <c r="P102" s="3">
        <f t="shared" si="13"/>
        <v>0.33333333333333331</v>
      </c>
    </row>
    <row r="103" spans="1:16">
      <c r="B103" s="3" t="s">
        <v>195</v>
      </c>
      <c r="F103" s="6">
        <f t="shared" si="17"/>
        <v>5</v>
      </c>
      <c r="G103" s="14">
        <v>41170</v>
      </c>
      <c r="H103" s="14">
        <v>41175</v>
      </c>
      <c r="I103" s="3">
        <f t="shared" si="19"/>
        <v>0</v>
      </c>
      <c r="J103" s="14">
        <v>41190</v>
      </c>
      <c r="K103" s="14">
        <v>41190</v>
      </c>
      <c r="L103" s="3" t="s">
        <v>130</v>
      </c>
      <c r="M103" s="3" t="s">
        <v>64</v>
      </c>
      <c r="O103" s="3" t="s">
        <v>197</v>
      </c>
      <c r="P103" s="3">
        <f t="shared" si="13"/>
        <v>0</v>
      </c>
    </row>
    <row r="104" spans="1:16">
      <c r="B104" s="3" t="s">
        <v>196</v>
      </c>
      <c r="F104" s="3">
        <f t="shared" si="17"/>
        <v>5</v>
      </c>
      <c r="G104" s="14">
        <v>41176</v>
      </c>
      <c r="H104" s="14">
        <v>41181</v>
      </c>
      <c r="I104" s="3">
        <f t="shared" si="19"/>
        <v>1</v>
      </c>
      <c r="J104" s="14">
        <v>41190</v>
      </c>
      <c r="K104" s="14">
        <v>41191</v>
      </c>
      <c r="L104" s="3" t="s">
        <v>65</v>
      </c>
      <c r="M104" s="3" t="s">
        <v>64</v>
      </c>
      <c r="O104" s="3" t="s">
        <v>197</v>
      </c>
      <c r="P104" s="3">
        <f t="shared" si="13"/>
        <v>0.2</v>
      </c>
    </row>
    <row r="105" spans="1:16" s="22" customFormat="1">
      <c r="B105" s="27" t="s">
        <v>27</v>
      </c>
      <c r="F105" s="7"/>
      <c r="I105" s="7"/>
      <c r="N105" s="51"/>
      <c r="P105" s="22">
        <f t="shared" si="13"/>
        <v>1</v>
      </c>
    </row>
    <row r="106" spans="1:16">
      <c r="B106" s="24" t="s">
        <v>178</v>
      </c>
      <c r="F106" s="3">
        <f t="shared" ref="F106:F107" si="20">H106-G106</f>
        <v>0</v>
      </c>
      <c r="G106" s="14">
        <v>41183</v>
      </c>
      <c r="H106" s="14">
        <v>41183</v>
      </c>
      <c r="I106" s="3">
        <f t="shared" si="19"/>
        <v>0</v>
      </c>
      <c r="J106" s="14">
        <v>41191</v>
      </c>
      <c r="K106" s="14">
        <v>41191</v>
      </c>
      <c r="L106" s="3" t="s">
        <v>64</v>
      </c>
      <c r="P106" s="3">
        <f t="shared" si="13"/>
        <v>1</v>
      </c>
    </row>
    <row r="107" spans="1:16">
      <c r="B107" s="24" t="s">
        <v>43</v>
      </c>
      <c r="F107" s="6">
        <f t="shared" si="20"/>
        <v>0</v>
      </c>
      <c r="G107" s="14">
        <v>41187</v>
      </c>
      <c r="H107" s="14">
        <v>41187</v>
      </c>
      <c r="I107" s="3">
        <f t="shared" si="19"/>
        <v>0</v>
      </c>
      <c r="J107" s="14">
        <v>41192</v>
      </c>
      <c r="K107" s="14">
        <v>41192</v>
      </c>
      <c r="L107" s="3" t="s">
        <v>64</v>
      </c>
      <c r="P107" s="3">
        <f t="shared" si="13"/>
        <v>1</v>
      </c>
    </row>
    <row r="108" spans="1:16" s="11" customFormat="1" ht="15">
      <c r="A108" s="12" t="s">
        <v>63</v>
      </c>
      <c r="F108" s="13">
        <f>H108-G108</f>
        <v>30</v>
      </c>
      <c r="G108" s="17">
        <v>41188</v>
      </c>
      <c r="H108" s="17">
        <v>41218</v>
      </c>
      <c r="J108" s="18"/>
      <c r="N108" s="52"/>
    </row>
    <row r="109" spans="1:16">
      <c r="B109" s="3" t="s">
        <v>198</v>
      </c>
      <c r="F109" s="3">
        <f>H109-G109</f>
        <v>1</v>
      </c>
      <c r="G109" s="14">
        <v>41188</v>
      </c>
      <c r="H109" s="14">
        <v>41189</v>
      </c>
    </row>
    <row r="110" spans="1:16" s="5" customFormat="1">
      <c r="B110" s="8" t="s">
        <v>211</v>
      </c>
      <c r="F110" s="28">
        <f>H110-G110</f>
        <v>18</v>
      </c>
      <c r="G110" s="16">
        <v>41190</v>
      </c>
      <c r="H110" s="16">
        <v>41208</v>
      </c>
      <c r="J110" s="16">
        <v>41214</v>
      </c>
      <c r="K110" s="16">
        <v>41220</v>
      </c>
      <c r="N110" s="45"/>
      <c r="O110" s="5" t="s">
        <v>208</v>
      </c>
    </row>
    <row r="111" spans="1:16">
      <c r="C111" s="3" t="s">
        <v>33</v>
      </c>
      <c r="F111" s="3">
        <f>H111-G111</f>
        <v>16</v>
      </c>
      <c r="G111" s="14">
        <v>41190</v>
      </c>
      <c r="H111" s="14">
        <v>41206</v>
      </c>
      <c r="I111" s="14"/>
      <c r="J111" s="14">
        <v>41214</v>
      </c>
      <c r="K111" s="14">
        <v>41220</v>
      </c>
      <c r="L111" s="3" t="s">
        <v>66</v>
      </c>
    </row>
    <row r="112" spans="1:16">
      <c r="C112" s="3" t="s">
        <v>136</v>
      </c>
      <c r="F112" s="3">
        <f>H112-G112</f>
        <v>16</v>
      </c>
      <c r="G112" s="14">
        <v>41190</v>
      </c>
      <c r="H112" s="14">
        <v>41206</v>
      </c>
      <c r="I112" s="14"/>
      <c r="J112" s="14">
        <v>41214</v>
      </c>
      <c r="K112" s="14">
        <v>41220</v>
      </c>
      <c r="L112" s="3" t="s">
        <v>66</v>
      </c>
    </row>
    <row r="113" spans="2:15">
      <c r="C113" s="3" t="s">
        <v>26</v>
      </c>
      <c r="F113" s="3">
        <f t="shared" ref="F113:F151" si="21">H113-G113</f>
        <v>1</v>
      </c>
      <c r="G113" s="14">
        <v>41207</v>
      </c>
      <c r="H113" s="14">
        <v>41208</v>
      </c>
    </row>
    <row r="114" spans="2:15" s="5" customFormat="1">
      <c r="B114" s="8" t="s">
        <v>134</v>
      </c>
      <c r="F114" s="5">
        <f t="shared" si="21"/>
        <v>7</v>
      </c>
      <c r="G114" s="16">
        <v>41190</v>
      </c>
      <c r="H114" s="16">
        <v>41197</v>
      </c>
      <c r="N114" s="45"/>
      <c r="O114" s="5" t="s">
        <v>201</v>
      </c>
    </row>
    <row r="115" spans="2:15">
      <c r="C115" s="3" t="s">
        <v>73</v>
      </c>
      <c r="F115" s="3">
        <f t="shared" si="21"/>
        <v>6</v>
      </c>
      <c r="G115" s="14">
        <v>41190</v>
      </c>
      <c r="H115" s="14">
        <v>41196</v>
      </c>
    </row>
    <row r="116" spans="2:15">
      <c r="C116" s="3" t="s">
        <v>26</v>
      </c>
      <c r="F116" s="3">
        <f t="shared" si="21"/>
        <v>1</v>
      </c>
      <c r="G116" s="14">
        <v>41196</v>
      </c>
      <c r="H116" s="14">
        <v>41197</v>
      </c>
    </row>
    <row r="117" spans="2:15" s="5" customFormat="1">
      <c r="B117" s="8" t="s">
        <v>164</v>
      </c>
      <c r="F117" s="5">
        <f t="shared" si="21"/>
        <v>17</v>
      </c>
      <c r="G117" s="16">
        <v>41197</v>
      </c>
      <c r="H117" s="16">
        <v>41214</v>
      </c>
      <c r="N117" s="45"/>
      <c r="O117" s="5" t="s">
        <v>201</v>
      </c>
    </row>
    <row r="118" spans="2:15">
      <c r="C118" s="3" t="s">
        <v>180</v>
      </c>
      <c r="F118" s="3">
        <f>H118-G118</f>
        <v>17</v>
      </c>
      <c r="G118" s="14">
        <v>41197</v>
      </c>
      <c r="H118" s="14">
        <v>41214</v>
      </c>
    </row>
    <row r="119" spans="2:15">
      <c r="C119" s="3" t="s">
        <v>181</v>
      </c>
      <c r="F119" s="3">
        <f>H119-G119</f>
        <v>17</v>
      </c>
      <c r="G119" s="14">
        <v>41197</v>
      </c>
      <c r="H119" s="14">
        <v>41214</v>
      </c>
    </row>
    <row r="120" spans="2:15">
      <c r="C120" s="3" t="s">
        <v>26</v>
      </c>
      <c r="F120" s="3">
        <f>H120-G120</f>
        <v>1</v>
      </c>
      <c r="G120" s="14">
        <v>41214</v>
      </c>
      <c r="H120" s="14">
        <v>41215</v>
      </c>
    </row>
    <row r="121" spans="2:15" s="5" customFormat="1">
      <c r="B121" s="8" t="s">
        <v>173</v>
      </c>
      <c r="F121" s="5">
        <f t="shared" ref="F121:F125" si="22">H121-G121</f>
        <v>20</v>
      </c>
      <c r="G121" s="16">
        <v>41197</v>
      </c>
      <c r="H121" s="16">
        <v>41217</v>
      </c>
      <c r="I121" s="5">
        <f t="shared" ref="I121" si="23">K121-J121</f>
        <v>7</v>
      </c>
      <c r="J121" s="16">
        <v>41203</v>
      </c>
      <c r="K121" s="16">
        <v>41210</v>
      </c>
      <c r="N121" s="45"/>
    </row>
    <row r="122" spans="2:15">
      <c r="C122" s="3" t="s">
        <v>174</v>
      </c>
      <c r="F122" s="3">
        <f t="shared" si="22"/>
        <v>7</v>
      </c>
      <c r="G122" s="14">
        <v>41197</v>
      </c>
      <c r="H122" s="14">
        <v>41204</v>
      </c>
      <c r="I122" s="3">
        <f>K122-J122</f>
        <v>7</v>
      </c>
      <c r="J122" s="14">
        <v>41203</v>
      </c>
      <c r="K122" s="14">
        <v>41210</v>
      </c>
      <c r="L122" s="3" t="s">
        <v>70</v>
      </c>
    </row>
    <row r="123" spans="2:15">
      <c r="C123" s="3" t="s">
        <v>176</v>
      </c>
      <c r="F123" s="3">
        <f t="shared" si="22"/>
        <v>7</v>
      </c>
      <c r="G123" s="14">
        <v>41197</v>
      </c>
      <c r="H123" s="14">
        <v>41204</v>
      </c>
      <c r="I123" s="3">
        <f t="shared" ref="I123:I132" si="24">K123-J123</f>
        <v>7</v>
      </c>
      <c r="J123" s="14">
        <v>41203</v>
      </c>
      <c r="K123" s="14">
        <v>41210</v>
      </c>
      <c r="L123" s="3" t="s">
        <v>70</v>
      </c>
    </row>
    <row r="124" spans="2:15">
      <c r="C124" s="3" t="s">
        <v>175</v>
      </c>
      <c r="F124" s="3">
        <f t="shared" si="22"/>
        <v>2</v>
      </c>
      <c r="G124" s="14">
        <v>41215</v>
      </c>
      <c r="H124" s="14">
        <v>41217</v>
      </c>
      <c r="I124" s="3">
        <f t="shared" si="24"/>
        <v>7</v>
      </c>
      <c r="J124" s="14">
        <v>41203</v>
      </c>
      <c r="K124" s="14">
        <v>41210</v>
      </c>
      <c r="L124" s="3" t="s">
        <v>70</v>
      </c>
    </row>
    <row r="125" spans="2:15">
      <c r="C125" s="3" t="s">
        <v>26</v>
      </c>
      <c r="F125" s="3">
        <f t="shared" si="22"/>
        <v>0</v>
      </c>
      <c r="G125" s="14">
        <v>41217</v>
      </c>
      <c r="H125" s="14">
        <v>41217</v>
      </c>
      <c r="I125" s="3">
        <f t="shared" si="24"/>
        <v>7</v>
      </c>
      <c r="J125" s="14">
        <v>41203</v>
      </c>
      <c r="K125" s="14">
        <v>41210</v>
      </c>
      <c r="L125" s="3" t="s">
        <v>70</v>
      </c>
    </row>
    <row r="126" spans="2:15" s="5" customFormat="1">
      <c r="B126" s="8" t="s">
        <v>204</v>
      </c>
      <c r="F126" s="5">
        <f t="shared" ref="F126:F130" si="25">H126-G126</f>
        <v>23</v>
      </c>
      <c r="G126" s="16">
        <v>41197</v>
      </c>
      <c r="H126" s="16">
        <v>41220</v>
      </c>
      <c r="I126" s="5">
        <f t="shared" ref="I126:I131" si="26">K126-J126</f>
        <v>17</v>
      </c>
      <c r="J126" s="16">
        <v>41203</v>
      </c>
      <c r="K126" s="16">
        <v>41220</v>
      </c>
      <c r="N126" s="45"/>
    </row>
    <row r="127" spans="2:15">
      <c r="C127" s="3" t="s">
        <v>206</v>
      </c>
      <c r="F127" s="3">
        <f t="shared" si="25"/>
        <v>23</v>
      </c>
      <c r="G127" s="14">
        <v>41197</v>
      </c>
      <c r="H127" s="14">
        <v>41220</v>
      </c>
      <c r="I127" s="3">
        <f t="shared" si="26"/>
        <v>17</v>
      </c>
      <c r="J127" s="14">
        <v>41203</v>
      </c>
      <c r="K127" s="14">
        <v>41220</v>
      </c>
      <c r="L127" s="3" t="s">
        <v>130</v>
      </c>
    </row>
    <row r="128" spans="2:15">
      <c r="C128" s="3" t="s">
        <v>207</v>
      </c>
      <c r="F128" s="3">
        <f t="shared" si="25"/>
        <v>23</v>
      </c>
      <c r="G128" s="14">
        <v>41197</v>
      </c>
      <c r="H128" s="14">
        <v>41220</v>
      </c>
      <c r="I128" s="3">
        <f t="shared" si="26"/>
        <v>17</v>
      </c>
      <c r="J128" s="14">
        <v>41203</v>
      </c>
      <c r="K128" s="14">
        <v>41220</v>
      </c>
      <c r="L128" s="3" t="s">
        <v>112</v>
      </c>
    </row>
    <row r="129" spans="1:14">
      <c r="C129" s="3" t="s">
        <v>209</v>
      </c>
      <c r="F129" s="3">
        <f t="shared" si="25"/>
        <v>23</v>
      </c>
      <c r="G129" s="14">
        <v>41197</v>
      </c>
      <c r="H129" s="14">
        <v>41220</v>
      </c>
      <c r="I129" s="3">
        <f t="shared" si="26"/>
        <v>17</v>
      </c>
      <c r="J129" s="14">
        <v>41203</v>
      </c>
      <c r="K129" s="14">
        <v>41220</v>
      </c>
      <c r="L129" s="3" t="s">
        <v>112</v>
      </c>
    </row>
    <row r="130" spans="1:14">
      <c r="C130" s="3" t="s">
        <v>210</v>
      </c>
      <c r="F130" s="3">
        <f t="shared" si="25"/>
        <v>23</v>
      </c>
      <c r="G130" s="14">
        <v>41197</v>
      </c>
      <c r="H130" s="14">
        <v>41220</v>
      </c>
      <c r="I130" s="3">
        <f t="shared" si="26"/>
        <v>17</v>
      </c>
      <c r="J130" s="14">
        <v>41203</v>
      </c>
      <c r="K130" s="14">
        <v>41220</v>
      </c>
      <c r="L130" s="3" t="s">
        <v>65</v>
      </c>
      <c r="M130" s="3" t="s">
        <v>212</v>
      </c>
    </row>
    <row r="131" spans="1:14">
      <c r="B131" s="6" t="s">
        <v>124</v>
      </c>
      <c r="F131" s="3">
        <f t="shared" si="21"/>
        <v>3</v>
      </c>
      <c r="G131" s="14">
        <v>41214</v>
      </c>
      <c r="H131" s="14">
        <v>41217</v>
      </c>
      <c r="I131" s="3">
        <f t="shared" si="26"/>
        <v>1</v>
      </c>
      <c r="J131" s="14">
        <v>41221</v>
      </c>
      <c r="K131" s="14">
        <v>41222</v>
      </c>
      <c r="L131" s="3" t="s">
        <v>112</v>
      </c>
    </row>
    <row r="132" spans="1:14">
      <c r="B132" s="3" t="s">
        <v>86</v>
      </c>
      <c r="F132" s="3">
        <f t="shared" si="21"/>
        <v>1</v>
      </c>
      <c r="G132" s="14">
        <v>41217</v>
      </c>
      <c r="H132" s="14">
        <v>41218</v>
      </c>
      <c r="I132" s="3">
        <f t="shared" si="24"/>
        <v>0</v>
      </c>
      <c r="J132" s="14">
        <v>41222</v>
      </c>
      <c r="K132" s="14">
        <v>41222</v>
      </c>
      <c r="L132" s="3" t="s">
        <v>71</v>
      </c>
    </row>
    <row r="133" spans="1:14" s="13" customFormat="1" ht="15">
      <c r="A133" s="12" t="s">
        <v>99</v>
      </c>
      <c r="F133" s="13">
        <f>H133-G133</f>
        <v>31</v>
      </c>
      <c r="G133" s="17">
        <v>41219</v>
      </c>
      <c r="H133" s="17">
        <v>41250</v>
      </c>
      <c r="N133" s="47"/>
    </row>
    <row r="134" spans="1:14">
      <c r="B134" s="3" t="s">
        <v>177</v>
      </c>
      <c r="F134" s="3">
        <f t="shared" si="21"/>
        <v>0</v>
      </c>
      <c r="G134" s="14">
        <v>41219</v>
      </c>
      <c r="H134" s="14">
        <v>41219</v>
      </c>
      <c r="I134" s="14"/>
      <c r="J134" s="14">
        <v>41222</v>
      </c>
      <c r="K134" s="14">
        <v>41222</v>
      </c>
      <c r="L134" s="3" t="s">
        <v>77</v>
      </c>
    </row>
    <row r="135" spans="1:14">
      <c r="B135" s="3" t="s">
        <v>53</v>
      </c>
      <c r="F135" s="3">
        <f t="shared" si="21"/>
        <v>1</v>
      </c>
      <c r="G135" s="14">
        <v>41223</v>
      </c>
      <c r="H135" s="14">
        <v>41224</v>
      </c>
      <c r="I135" s="14"/>
      <c r="J135" s="14">
        <v>41222</v>
      </c>
      <c r="K135" s="14">
        <v>41224</v>
      </c>
      <c r="L135" s="3" t="s">
        <v>66</v>
      </c>
    </row>
    <row r="136" spans="1:14">
      <c r="B136" s="3" t="s">
        <v>202</v>
      </c>
      <c r="F136" s="3">
        <f t="shared" si="21"/>
        <v>1</v>
      </c>
      <c r="G136" s="14">
        <v>41223</v>
      </c>
      <c r="H136" s="14">
        <v>41224</v>
      </c>
      <c r="J136" s="14">
        <v>41224</v>
      </c>
      <c r="K136" s="14">
        <v>41224</v>
      </c>
      <c r="L136" s="3" t="s">
        <v>77</v>
      </c>
    </row>
    <row r="137" spans="1:14" s="5" customFormat="1">
      <c r="B137" s="8" t="s">
        <v>203</v>
      </c>
      <c r="F137" s="28">
        <f>H137-G137</f>
        <v>0</v>
      </c>
      <c r="G137" s="16"/>
      <c r="H137" s="16"/>
      <c r="J137" s="16"/>
      <c r="N137" s="45"/>
    </row>
    <row r="138" spans="1:14">
      <c r="C138" s="3" t="s">
        <v>33</v>
      </c>
      <c r="F138" s="3">
        <f>H138-G138</f>
        <v>12</v>
      </c>
      <c r="G138" s="14">
        <v>41230</v>
      </c>
      <c r="H138" s="14">
        <v>41242</v>
      </c>
      <c r="I138" s="14"/>
      <c r="J138" s="14"/>
      <c r="K138" s="14"/>
      <c r="L138" s="3" t="s">
        <v>112</v>
      </c>
    </row>
    <row r="139" spans="1:14">
      <c r="C139" s="3" t="s">
        <v>136</v>
      </c>
      <c r="F139" s="3">
        <f>H139-G139</f>
        <v>12</v>
      </c>
      <c r="G139" s="14">
        <v>41230</v>
      </c>
      <c r="H139" s="14">
        <v>41242</v>
      </c>
      <c r="I139" s="14"/>
      <c r="J139" s="14"/>
      <c r="K139" s="14"/>
      <c r="L139" s="3" t="s">
        <v>112</v>
      </c>
    </row>
    <row r="140" spans="1:14">
      <c r="C140" s="3" t="s">
        <v>26</v>
      </c>
      <c r="F140" s="3">
        <f t="shared" ref="F140" si="27">H140-G140</f>
        <v>12</v>
      </c>
      <c r="G140" s="14">
        <v>41230</v>
      </c>
      <c r="H140" s="14">
        <v>41242</v>
      </c>
      <c r="L140" s="3" t="s">
        <v>112</v>
      </c>
    </row>
    <row r="141" spans="1:14" s="5" customFormat="1">
      <c r="B141" s="8" t="s">
        <v>205</v>
      </c>
      <c r="F141" s="28">
        <f>H141-G141</f>
        <v>0</v>
      </c>
      <c r="G141" s="16"/>
      <c r="H141" s="16"/>
      <c r="J141" s="16"/>
      <c r="N141" s="45"/>
    </row>
    <row r="142" spans="1:14">
      <c r="C142" s="3" t="s">
        <v>206</v>
      </c>
      <c r="F142" s="3">
        <f t="shared" ref="F142:F145" si="28">H142-G142</f>
        <v>7</v>
      </c>
      <c r="G142" s="14">
        <v>41230</v>
      </c>
      <c r="H142" s="14">
        <v>41237</v>
      </c>
      <c r="J142" s="14"/>
      <c r="K142" s="14"/>
      <c r="L142" s="3" t="s">
        <v>130</v>
      </c>
    </row>
    <row r="143" spans="1:14">
      <c r="C143" s="3" t="s">
        <v>207</v>
      </c>
      <c r="F143" s="3">
        <f t="shared" si="28"/>
        <v>7</v>
      </c>
      <c r="G143" s="14">
        <v>41230</v>
      </c>
      <c r="H143" s="14">
        <v>41237</v>
      </c>
      <c r="J143" s="14"/>
      <c r="K143" s="14"/>
      <c r="L143" s="3" t="s">
        <v>112</v>
      </c>
    </row>
    <row r="144" spans="1:14">
      <c r="C144" s="3" t="s">
        <v>209</v>
      </c>
      <c r="F144" s="3">
        <f t="shared" si="28"/>
        <v>7</v>
      </c>
      <c r="G144" s="14">
        <v>41230</v>
      </c>
      <c r="H144" s="14">
        <v>41237</v>
      </c>
      <c r="J144" s="14"/>
      <c r="K144" s="14"/>
      <c r="L144" s="3" t="s">
        <v>112</v>
      </c>
    </row>
    <row r="145" spans="2:14">
      <c r="C145" s="3" t="s">
        <v>210</v>
      </c>
      <c r="F145" s="3">
        <f t="shared" si="28"/>
        <v>7</v>
      </c>
      <c r="G145" s="14">
        <v>41230</v>
      </c>
      <c r="H145" s="14">
        <v>41237</v>
      </c>
      <c r="J145" s="14"/>
      <c r="K145" s="14"/>
      <c r="L145" s="3" t="s">
        <v>65</v>
      </c>
      <c r="M145" s="3" t="s">
        <v>130</v>
      </c>
    </row>
    <row r="146" spans="2:14">
      <c r="B146" s="3" t="s">
        <v>60</v>
      </c>
      <c r="F146" s="3">
        <f t="shared" si="21"/>
        <v>10</v>
      </c>
      <c r="G146" s="14">
        <v>41226</v>
      </c>
      <c r="H146" s="14">
        <v>41236</v>
      </c>
    </row>
    <row r="147" spans="2:14" s="7" customFormat="1">
      <c r="B147" s="9" t="s">
        <v>27</v>
      </c>
      <c r="N147" s="46"/>
    </row>
    <row r="148" spans="2:14">
      <c r="B148" s="24" t="s">
        <v>179</v>
      </c>
      <c r="F148" s="3">
        <f t="shared" si="21"/>
        <v>1</v>
      </c>
      <c r="G148" s="14">
        <v>41223</v>
      </c>
      <c r="H148" s="14">
        <v>41224</v>
      </c>
      <c r="I148" s="3">
        <f>K148-J148</f>
        <v>3</v>
      </c>
      <c r="J148" s="14">
        <v>41223</v>
      </c>
      <c r="K148" s="14">
        <v>41226</v>
      </c>
    </row>
    <row r="149" spans="2:14">
      <c r="B149" s="24" t="s">
        <v>57</v>
      </c>
      <c r="F149" s="3">
        <f t="shared" si="21"/>
        <v>0</v>
      </c>
      <c r="G149" s="14">
        <v>41225</v>
      </c>
      <c r="H149" s="26">
        <v>41225</v>
      </c>
      <c r="I149" s="3">
        <f>K149-J149</f>
        <v>0</v>
      </c>
      <c r="J149" s="14">
        <v>41225</v>
      </c>
      <c r="K149" s="14">
        <v>41225</v>
      </c>
    </row>
    <row r="150" spans="2:14">
      <c r="B150" s="24" t="s">
        <v>58</v>
      </c>
      <c r="F150" s="3">
        <f t="shared" si="21"/>
        <v>0</v>
      </c>
      <c r="G150" s="14">
        <v>41246</v>
      </c>
      <c r="H150" s="14">
        <v>41246</v>
      </c>
    </row>
    <row r="151" spans="2:14">
      <c r="B151" s="24" t="s">
        <v>59</v>
      </c>
      <c r="F151" s="3">
        <f t="shared" si="21"/>
        <v>0</v>
      </c>
      <c r="G151" s="14">
        <v>41250</v>
      </c>
      <c r="H151" s="14">
        <v>41250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Legend</vt:lpstr>
      <vt:lpstr>As of 13 July  </vt:lpstr>
      <vt:lpstr>As of 9 Aug</vt:lpstr>
      <vt:lpstr>As of 13 Aug </vt:lpstr>
      <vt:lpstr>As of 21 Aug</vt:lpstr>
      <vt:lpstr>As of 1 Sept</vt:lpstr>
      <vt:lpstr>As of 1 oct</vt:lpstr>
      <vt:lpstr>As of 10 Oct</vt:lpstr>
      <vt:lpstr>As of 13 Nov</vt:lpstr>
      <vt:lpstr>As of 28 Nov 12</vt:lpstr>
      <vt:lpstr>30 Nov 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Michelle</cp:lastModifiedBy>
  <dcterms:created xsi:type="dcterms:W3CDTF">2012-06-17T15:42:55Z</dcterms:created>
  <dcterms:modified xsi:type="dcterms:W3CDTF">2012-11-30T11:27:16Z</dcterms:modified>
</cp:coreProperties>
</file>