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C_54\Dropbox\DATA\PL169 MASTER FOLDER\Sites\AMK Hub Cluster\02 Charting (C)\"/>
    </mc:Choice>
  </mc:AlternateContent>
  <bookViews>
    <workbookView xWindow="0" yWindow="0" windowWidth="20490" windowHeight="7620" tabRatio="926" activeTab="5"/>
  </bookViews>
  <sheets>
    <sheet name="Vehicle count (RAW)" sheetId="7" r:id="rId1"/>
    <sheet name="Annex A.6 Veh Parking Occupancy" sheetId="3" r:id="rId2"/>
    <sheet name="Human Count (RAW)" sheetId="8" r:id="rId3"/>
    <sheet name="Annex A.7 Human Traffic" sheetId="4" r:id="rId4"/>
    <sheet name="Compiled Data" sheetId="10" r:id="rId5"/>
    <sheet name="Infographic" sheetId="12" r:id="rId6"/>
    <sheet name="Bar chart" sheetId="11" r:id="rId7"/>
  </sheets>
  <calcPr calcId="162913"/>
</workbook>
</file>

<file path=xl/calcChain.xml><?xml version="1.0" encoding="utf-8"?>
<calcChain xmlns="http://schemas.openxmlformats.org/spreadsheetml/2006/main">
  <c r="B12" i="11" l="1"/>
  <c r="B32" i="11" l="1"/>
  <c r="AD30" i="8"/>
  <c r="AE30" i="8"/>
  <c r="AD31" i="8"/>
  <c r="AE31" i="8"/>
  <c r="AD32" i="8"/>
  <c r="AE32" i="8"/>
  <c r="AD33" i="8"/>
  <c r="AE33" i="8"/>
  <c r="AD34" i="8"/>
  <c r="AE34" i="8"/>
  <c r="AD35" i="8"/>
  <c r="AE35" i="8"/>
  <c r="AD36" i="8"/>
  <c r="AE36" i="8"/>
  <c r="AD37" i="8"/>
  <c r="AE37" i="8"/>
  <c r="AD38" i="8"/>
  <c r="AE38" i="8"/>
  <c r="AD39" i="8"/>
  <c r="AE39" i="8"/>
  <c r="AD40" i="8"/>
  <c r="AE40" i="8"/>
  <c r="AD41" i="8"/>
  <c r="AE41" i="8"/>
  <c r="AD42" i="8"/>
  <c r="AE42" i="8"/>
  <c r="AD43" i="8"/>
  <c r="AE43" i="8"/>
  <c r="AD44" i="8"/>
  <c r="AE44" i="8"/>
  <c r="AD45" i="8"/>
  <c r="AE45" i="8"/>
  <c r="AD46" i="8"/>
  <c r="AE46" i="8"/>
  <c r="AD47" i="8"/>
  <c r="AE47" i="8"/>
  <c r="AD48" i="8"/>
  <c r="AE48" i="8"/>
  <c r="AD49" i="8"/>
  <c r="AE49" i="8"/>
  <c r="AD50" i="8"/>
  <c r="AE50" i="8"/>
  <c r="AD51" i="8"/>
  <c r="AE51" i="8"/>
  <c r="AD52" i="8"/>
  <c r="AE52" i="8"/>
  <c r="AD53" i="8"/>
  <c r="AE53" i="8"/>
  <c r="AD54" i="8"/>
  <c r="AE54" i="8"/>
  <c r="AD55" i="8"/>
  <c r="AE55" i="8"/>
  <c r="AD56" i="8"/>
  <c r="AE56" i="8"/>
  <c r="AD57" i="8"/>
  <c r="AE57" i="8"/>
  <c r="AD58" i="8"/>
  <c r="AE58" i="8"/>
  <c r="AD59" i="8"/>
  <c r="AE59" i="8"/>
  <c r="AD60" i="8"/>
  <c r="AE60" i="8"/>
  <c r="AD61" i="8"/>
  <c r="AE61" i="8"/>
  <c r="AD18" i="8"/>
  <c r="AE18" i="8"/>
  <c r="AD19" i="8"/>
  <c r="AE19" i="8"/>
  <c r="AD20" i="8"/>
  <c r="AE20" i="8"/>
  <c r="AD21" i="8"/>
  <c r="AE21" i="8"/>
  <c r="AD22" i="8"/>
  <c r="AE22" i="8"/>
  <c r="AD23" i="8"/>
  <c r="AE23" i="8"/>
  <c r="AD24" i="8"/>
  <c r="AE24" i="8"/>
  <c r="AD25" i="8"/>
  <c r="AE25" i="8"/>
  <c r="AD26" i="8"/>
  <c r="AE26" i="8"/>
  <c r="AD27" i="8"/>
  <c r="AE27" i="8"/>
  <c r="AD28" i="8"/>
  <c r="AE28" i="8"/>
  <c r="AD29" i="8"/>
  <c r="AE29" i="8"/>
  <c r="AE17" i="8"/>
  <c r="AD17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M2" i="7"/>
  <c r="A5" i="7"/>
  <c r="A6" i="7"/>
  <c r="A7" i="7"/>
  <c r="AK2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AB5" i="7"/>
  <c r="AB6" i="7"/>
  <c r="AB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97" i="7"/>
  <c r="AB98" i="7"/>
  <c r="AB99" i="7"/>
  <c r="AB100" i="7"/>
  <c r="AB101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</calcChain>
</file>

<file path=xl/sharedStrings.xml><?xml version="1.0" encoding="utf-8"?>
<sst xmlns="http://schemas.openxmlformats.org/spreadsheetml/2006/main" count="1369" uniqueCount="88">
  <si>
    <t>Bicycle</t>
  </si>
  <si>
    <t>Development :</t>
  </si>
  <si>
    <t>S/N</t>
  </si>
  <si>
    <t>Carpark/Building Name</t>
  </si>
  <si>
    <t>Carpark</t>
  </si>
  <si>
    <t>Total no of parking lots for</t>
  </si>
  <si>
    <t>Season Car Park Lot</t>
  </si>
  <si>
    <t>Are lots open to public/non-tenant</t>
  </si>
  <si>
    <t>Time(Hrs)</t>
  </si>
  <si>
    <t>Non peak day</t>
  </si>
  <si>
    <t>Peak day</t>
  </si>
  <si>
    <t xml:space="preserve">Total No Of Occupied Lots </t>
  </si>
  <si>
    <t>Total No Of Occupied Lots</t>
  </si>
  <si>
    <t>Cars</t>
  </si>
  <si>
    <t>M/C</t>
  </si>
  <si>
    <t>Cars parked in season lots</t>
  </si>
  <si>
    <t>Cars in the car park</t>
  </si>
  <si>
    <t>Overspill Car</t>
  </si>
  <si>
    <t>M/C parked in season lots</t>
  </si>
  <si>
    <t>M/C in the car park</t>
  </si>
  <si>
    <t>Overspill M/C</t>
  </si>
  <si>
    <t>CP1</t>
  </si>
  <si>
    <t>CP2</t>
  </si>
  <si>
    <t>Human Count</t>
  </si>
  <si>
    <t>Development name</t>
  </si>
  <si>
    <t>Survey Hours</t>
  </si>
  <si>
    <t>Time (Hrs)</t>
  </si>
  <si>
    <t>Base count</t>
  </si>
  <si>
    <t>CP 1 vehicle occupants</t>
  </si>
  <si>
    <t>Development Human Count (Enumerators) (Not applicable for HC)</t>
  </si>
  <si>
    <t>Development Equipment Human Count</t>
  </si>
  <si>
    <t>Development Human Sit/Stand Count (For HC only)</t>
  </si>
  <si>
    <t>Snapshot count</t>
  </si>
  <si>
    <t>Total Human Count</t>
  </si>
  <si>
    <t>Development Human Sit/Stand Count (If applicable)</t>
  </si>
  <si>
    <t>1000Hrs to 2100Hrs</t>
  </si>
  <si>
    <t>M/C overspill</t>
  </si>
  <si>
    <t>M/C in Season lots</t>
  </si>
  <si>
    <t>M/C out</t>
  </si>
  <si>
    <t>M/C in</t>
  </si>
  <si>
    <t>Car overspill</t>
  </si>
  <si>
    <t>Car in Season lots</t>
  </si>
  <si>
    <t>Car out</t>
  </si>
  <si>
    <t>Car in</t>
  </si>
  <si>
    <t>Car</t>
  </si>
  <si>
    <t>Vehicle count</t>
  </si>
  <si>
    <t>Are Lots open to public/non-tenant</t>
  </si>
  <si>
    <t>No of Season lots for</t>
  </si>
  <si>
    <t>Total number of parking lots</t>
  </si>
  <si>
    <t xml:space="preserve">Non peak day </t>
  </si>
  <si>
    <t>Vehicle Count (RAW)</t>
  </si>
  <si>
    <t>Total Stand count</t>
  </si>
  <si>
    <t>Total Sit count</t>
  </si>
  <si>
    <t>Equipment out</t>
  </si>
  <si>
    <t>Equipment in</t>
  </si>
  <si>
    <t>Enumerator out</t>
  </si>
  <si>
    <t>Enumerator in</t>
  </si>
  <si>
    <t>CP1 OUT</t>
  </si>
  <si>
    <t>CP1 IN</t>
  </si>
  <si>
    <t>Sit/Stand count (If applicable)</t>
  </si>
  <si>
    <t>Equipment footfall count</t>
  </si>
  <si>
    <t>Human counts</t>
  </si>
  <si>
    <t>Vehicle occupants</t>
  </si>
  <si>
    <t>Human Count (RAW)</t>
  </si>
  <si>
    <t>AMK Hub</t>
  </si>
  <si>
    <t>Yes</t>
  </si>
  <si>
    <t>Total Percentage</t>
  </si>
  <si>
    <t>Seldom/ Occasionally/ Once every few mths</t>
  </si>
  <si>
    <t>Once every few weeks</t>
  </si>
  <si>
    <t>Once a month</t>
  </si>
  <si>
    <t>1 - 2 times a week</t>
  </si>
  <si>
    <t>3 - 4 times a week</t>
  </si>
  <si>
    <t>5 - 6 times a week</t>
  </si>
  <si>
    <t>Daily</t>
  </si>
  <si>
    <t>Others</t>
  </si>
  <si>
    <t>Cineplex</t>
  </si>
  <si>
    <t>Supermarket</t>
  </si>
  <si>
    <t>Enrichment Class</t>
  </si>
  <si>
    <t>Window Shopping</t>
  </si>
  <si>
    <t>Food &amp; Berverage</t>
  </si>
  <si>
    <t>Shopping</t>
  </si>
  <si>
    <t>Food Court</t>
  </si>
  <si>
    <t xml:space="preserve">Social Activities </t>
  </si>
  <si>
    <t>Just Passing By</t>
  </si>
  <si>
    <t>(Actual 25)</t>
  </si>
  <si>
    <t>(actual 25.8)</t>
  </si>
  <si>
    <t>Development Carpark</t>
  </si>
  <si>
    <t>AM51, A52, A53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</si>
</sst>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h:mm:ss\ AM/PM;@"/>
    <numFmt numFmtId="165" formatCode="#,##0.0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</font>
    <font>
      <b/>
      <sz val="11"/>
      <name val="Cambria"/>
    </font>
    <font>
      <sz val="11"/>
      <name val="Cambria"/>
    </font>
    <font>
      <sz val="11"/>
      <color rgb="FFFF0000"/>
      <name val="Calibri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mbria"/>
      <family val="1"/>
    </font>
    <font>
      <sz val="10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rgb="FF008000"/>
        <bgColor rgb="FF008000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0D9"/>
      </patternFill>
    </fill>
    <fill>
      <patternFill patternType="solid">
        <fgColor rgb="FFFFFF00"/>
        <bgColor rgb="FFB6DDE8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</borders>
  <cellStyleXfs count="5">
    <xf numFmtId="0" fontId="0" fillId="0" borderId="0"/>
    <xf numFmtId="0" fontId="9" fillId="7" borderId="0" applyNumberFormat="0" applyBorder="0" applyAlignment="0" applyProtection="0"/>
    <xf numFmtId="0" fontId="3" fillId="0" borderId="0"/>
    <xf numFmtId="0" fontId="11" fillId="0" borderId="0"/>
    <xf numFmtId="0" fontId="2" fillId="0" borderId="0"/>
  </cellStyleXfs>
  <cellXfs count="239"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center" vertical="center" wrapText="1"/>
    </xf>
    <xf numFmtId="2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" fontId="7" fillId="0" borderId="9" xfId="0" applyNumberFormat="1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18" fontId="7" fillId="0" borderId="0" xfId="0" applyNumberFormat="1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" fontId="7" fillId="0" borderId="12" xfId="0" applyNumberFormat="1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20" fontId="7" fillId="6" borderId="0" xfId="0" applyNumberFormat="1" applyFont="1" applyFill="1" applyBorder="1" applyAlignment="1">
      <alignment horizontal="center"/>
    </xf>
    <xf numFmtId="18" fontId="7" fillId="6" borderId="0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0" xfId="0" applyFont="1" applyFill="1" applyBorder="1"/>
    <xf numFmtId="3" fontId="7" fillId="3" borderId="15" xfId="0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20" fontId="7" fillId="6" borderId="1" xfId="0" applyNumberFormat="1" applyFont="1" applyFill="1" applyBorder="1" applyAlignment="1">
      <alignment horizontal="center"/>
    </xf>
    <xf numFmtId="18" fontId="7" fillId="6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0" fontId="7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18" fontId="4" fillId="0" borderId="6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 wrapText="1"/>
    </xf>
    <xf numFmtId="18" fontId="4" fillId="0" borderId="9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8" fontId="4" fillId="0" borderId="0" xfId="0" applyNumberFormat="1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" fontId="4" fillId="0" borderId="12" xfId="0" applyNumberFormat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8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4" fontId="3" fillId="0" borderId="0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center"/>
    </xf>
    <xf numFmtId="0" fontId="3" fillId="9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/>
    </xf>
    <xf numFmtId="3" fontId="12" fillId="9" borderId="0" xfId="2" applyNumberFormat="1" applyFont="1" applyFill="1" applyAlignment="1">
      <alignment horizontal="center"/>
    </xf>
    <xf numFmtId="0" fontId="12" fillId="9" borderId="0" xfId="2" applyNumberFormat="1" applyFont="1" applyFill="1" applyAlignment="1">
      <alignment horizontal="center"/>
    </xf>
    <xf numFmtId="14" fontId="3" fillId="8" borderId="0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Alignment="1">
      <alignment horizontal="center"/>
    </xf>
    <xf numFmtId="0" fontId="12" fillId="0" borderId="0" xfId="2" applyNumberFormat="1" applyFont="1" applyFill="1" applyAlignment="1">
      <alignment horizontal="center"/>
    </xf>
    <xf numFmtId="0" fontId="14" fillId="0" borderId="0" xfId="2" applyFont="1" applyAlignment="1">
      <alignment horizontal="center"/>
    </xf>
    <xf numFmtId="0" fontId="12" fillId="0" borderId="0" xfId="3" applyNumberFormat="1" applyFont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12" fillId="9" borderId="0" xfId="3" applyNumberFormat="1" applyFont="1" applyFill="1" applyAlignment="1">
      <alignment horizontal="center"/>
    </xf>
    <xf numFmtId="3" fontId="10" fillId="9" borderId="0" xfId="2" applyNumberFormat="1" applyFont="1" applyFill="1" applyAlignment="1">
      <alignment horizontal="center"/>
    </xf>
    <xf numFmtId="0" fontId="10" fillId="9" borderId="0" xfId="2" applyNumberFormat="1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3" fillId="0" borderId="20" xfId="2" applyFont="1" applyFill="1" applyBorder="1" applyAlignment="1">
      <alignment horizontal="center" vertical="center" wrapText="1"/>
    </xf>
    <xf numFmtId="0" fontId="10" fillId="0" borderId="20" xfId="2" applyNumberFormat="1" applyFont="1" applyBorder="1" applyAlignment="1">
      <alignment horizontal="center" vertical="center" wrapText="1"/>
    </xf>
    <xf numFmtId="0" fontId="9" fillId="7" borderId="20" xfId="1" applyBorder="1" applyAlignment="1">
      <alignment horizontal="center" vertical="center" wrapText="1"/>
    </xf>
    <xf numFmtId="0" fontId="9" fillId="7" borderId="20" xfId="1" applyNumberFormat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164" fontId="3" fillId="0" borderId="22" xfId="2" applyNumberFormat="1" applyFont="1" applyFill="1" applyBorder="1" applyAlignment="1">
      <alignment horizontal="center" vertical="center" wrapText="1"/>
    </xf>
    <xf numFmtId="14" fontId="3" fillId="0" borderId="23" xfId="2" applyNumberFormat="1" applyFont="1" applyFill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 wrapText="1"/>
    </xf>
    <xf numFmtId="0" fontId="11" fillId="0" borderId="36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14" fontId="3" fillId="0" borderId="28" xfId="2" applyNumberFormat="1" applyFont="1" applyFill="1" applyBorder="1" applyAlignment="1">
      <alignment horizontal="center" vertical="center" wrapText="1"/>
    </xf>
    <xf numFmtId="0" fontId="11" fillId="0" borderId="37" xfId="2" applyFont="1" applyFill="1" applyBorder="1" applyAlignment="1">
      <alignment horizontal="center" vertical="center" wrapText="1"/>
    </xf>
    <xf numFmtId="0" fontId="12" fillId="9" borderId="0" xfId="2" applyNumberFormat="1" applyFont="1" applyFill="1" applyAlignment="1">
      <alignment horizontal="center" vertical="center"/>
    </xf>
    <xf numFmtId="0" fontId="11" fillId="9" borderId="0" xfId="2" applyFont="1" applyFill="1" applyBorder="1" applyAlignment="1">
      <alignment horizontal="center" vertical="center" wrapText="1"/>
    </xf>
    <xf numFmtId="0" fontId="11" fillId="0" borderId="38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14" fontId="3" fillId="0" borderId="31" xfId="2" applyNumberFormat="1" applyFont="1" applyFill="1" applyBorder="1" applyAlignment="1">
      <alignment horizontal="center" vertical="center" wrapText="1"/>
    </xf>
    <xf numFmtId="0" fontId="11" fillId="0" borderId="39" xfId="2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/>
    </xf>
    <xf numFmtId="3" fontId="7" fillId="10" borderId="0" xfId="0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3" fontId="7" fillId="11" borderId="0" xfId="0" applyNumberFormat="1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14" fillId="9" borderId="0" xfId="2" applyFont="1" applyFill="1" applyAlignment="1">
      <alignment horizont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11" fillId="9" borderId="36" xfId="2" applyFont="1" applyFill="1" applyBorder="1" applyAlignment="1">
      <alignment horizontal="center" vertical="center" wrapText="1"/>
    </xf>
    <xf numFmtId="18" fontId="3" fillId="0" borderId="30" xfId="2" applyNumberFormat="1" applyFont="1" applyFill="1" applyBorder="1" applyAlignment="1">
      <alignment horizontal="center" vertical="center" wrapText="1"/>
    </xf>
    <xf numFmtId="18" fontId="3" fillId="0" borderId="0" xfId="2" applyNumberFormat="1" applyFont="1" applyFill="1" applyBorder="1" applyAlignment="1">
      <alignment horizontal="center" vertical="center" wrapText="1"/>
    </xf>
    <xf numFmtId="18" fontId="3" fillId="0" borderId="22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3" fontId="7" fillId="0" borderId="0" xfId="0" applyNumberFormat="1" applyFont="1"/>
    <xf numFmtId="0" fontId="0" fillId="0" borderId="0" xfId="0" applyFont="1" applyAlignment="1"/>
    <xf numFmtId="0" fontId="7" fillId="0" borderId="2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2" fillId="0" borderId="0" xfId="4"/>
    <xf numFmtId="165" fontId="16" fillId="0" borderId="0" xfId="4" applyNumberFormat="1" applyFont="1"/>
    <xf numFmtId="3" fontId="17" fillId="0" borderId="40" xfId="4" applyNumberFormat="1" applyFont="1" applyFill="1" applyBorder="1" applyAlignment="1">
      <alignment horizontal="left" vertical="top" wrapText="1"/>
    </xf>
    <xf numFmtId="165" fontId="18" fillId="0" borderId="0" xfId="4" applyNumberFormat="1" applyFont="1" applyBorder="1" applyAlignment="1">
      <alignment vertical="center" wrapText="1"/>
    </xf>
    <xf numFmtId="3" fontId="18" fillId="0" borderId="0" xfId="4" applyNumberFormat="1" applyFont="1" applyBorder="1" applyAlignment="1">
      <alignment horizontal="left" vertical="top" wrapText="1"/>
    </xf>
    <xf numFmtId="165" fontId="18" fillId="0" borderId="41" xfId="4" applyNumberFormat="1" applyFont="1" applyBorder="1" applyAlignment="1">
      <alignment vertical="center" wrapText="1"/>
    </xf>
    <xf numFmtId="3" fontId="18" fillId="0" borderId="40" xfId="4" applyNumberFormat="1" applyFont="1" applyBorder="1" applyAlignment="1">
      <alignment horizontal="left" vertical="top" wrapText="1"/>
    </xf>
    <xf numFmtId="165" fontId="18" fillId="0" borderId="42" xfId="4" applyNumberFormat="1" applyFont="1" applyBorder="1" applyAlignment="1">
      <alignment vertical="center" wrapText="1"/>
    </xf>
    <xf numFmtId="3" fontId="18" fillId="0" borderId="43" xfId="4" applyNumberFormat="1" applyFont="1" applyBorder="1" applyAlignment="1">
      <alignment horizontal="left" vertical="top" wrapText="1"/>
    </xf>
    <xf numFmtId="0" fontId="16" fillId="0" borderId="0" xfId="4" applyFont="1"/>
    <xf numFmtId="3" fontId="6" fillId="0" borderId="0" xfId="0" applyNumberFormat="1" applyFont="1" applyAlignment="1">
      <alignment horizontal="center" wrapText="1"/>
    </xf>
    <xf numFmtId="0" fontId="1" fillId="0" borderId="0" xfId="4" applyFont="1"/>
    <xf numFmtId="0" fontId="7" fillId="0" borderId="22" xfId="0" applyFont="1" applyBorder="1" applyAlignment="1">
      <alignment horizontal="center" vertical="center" wrapText="1"/>
    </xf>
    <xf numFmtId="20" fontId="7" fillId="0" borderId="22" xfId="0" applyNumberFormat="1" applyFont="1" applyBorder="1" applyAlignment="1">
      <alignment horizontal="center"/>
    </xf>
    <xf numFmtId="0" fontId="19" fillId="9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right" vertical="center" wrapText="1"/>
    </xf>
    <xf numFmtId="0" fontId="3" fillId="0" borderId="24" xfId="2" applyFont="1" applyFill="1" applyBorder="1" applyAlignment="1">
      <alignment horizontal="right" vertical="center" wrapText="1"/>
    </xf>
    <xf numFmtId="14" fontId="3" fillId="0" borderId="24" xfId="2" applyNumberFormat="1" applyFont="1" applyFill="1" applyBorder="1" applyAlignment="1">
      <alignment horizontal="left" vertical="center" wrapText="1"/>
    </xf>
    <xf numFmtId="14" fontId="3" fillId="0" borderId="32" xfId="2" applyNumberFormat="1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15" fillId="0" borderId="31" xfId="2" applyFont="1" applyFill="1" applyBorder="1" applyAlignment="1">
      <alignment horizontal="center" vertical="center" wrapText="1"/>
    </xf>
    <xf numFmtId="0" fontId="15" fillId="0" borderId="30" xfId="2" applyFont="1" applyFill="1" applyBorder="1" applyAlignment="1">
      <alignment horizontal="center" vertical="center" wrapText="1"/>
    </xf>
    <xf numFmtId="0" fontId="15" fillId="0" borderId="29" xfId="2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15" fillId="0" borderId="22" xfId="2" applyFont="1" applyFill="1" applyBorder="1" applyAlignment="1">
      <alignment horizontal="center" vertical="center" wrapText="1"/>
    </xf>
    <xf numFmtId="0" fontId="15" fillId="0" borderId="21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10" fillId="0" borderId="26" xfId="2" applyNumberFormat="1" applyFont="1" applyBorder="1" applyAlignment="1">
      <alignment horizontal="center" vertical="center" wrapText="1"/>
    </xf>
    <xf numFmtId="14" fontId="3" fillId="0" borderId="25" xfId="2" applyNumberFormat="1" applyFont="1" applyFill="1" applyBorder="1" applyAlignment="1">
      <alignment horizontal="center" vertical="center" wrapText="1"/>
    </xf>
    <xf numFmtId="14" fontId="3" fillId="0" borderId="24" xfId="2" applyNumberFormat="1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3" xfId="0" applyFont="1" applyBorder="1"/>
    <xf numFmtId="14" fontId="6" fillId="4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/>
    <xf numFmtId="0" fontId="5" fillId="0" borderId="14" xfId="0" applyFont="1" applyBorder="1"/>
    <xf numFmtId="0" fontId="6" fillId="3" borderId="2" xfId="0" applyFont="1" applyFill="1" applyBorder="1" applyAlignment="1">
      <alignment horizontal="right" vertical="center" wrapText="1"/>
    </xf>
    <xf numFmtId="14" fontId="6" fillId="3" borderId="3" xfId="0" applyNumberFormat="1" applyFont="1" applyFill="1" applyBorder="1" applyAlignment="1">
      <alignment horizontal="left" vertical="center" wrapText="1"/>
    </xf>
    <xf numFmtId="20" fontId="6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0" fontId="3" fillId="0" borderId="32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</cellXfs>
  <cellStyles count="5">
    <cellStyle name="Good" xfId="1" builtinId="26"/>
    <cellStyle name="Normal" xfId="0" builtinId="0"/>
    <cellStyle name="Normal 2" xfId="2"/>
    <cellStyle name="Normal 3" xfId="3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CCCC"/>
      <color rgb="FF008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Occupancy'!$Q$17:$Q$61</c:f>
              <c:numCache>
                <c:formatCode>#,##0</c:formatCode>
                <c:ptCount val="45"/>
                <c:pt idx="0">
                  <c:v>136</c:v>
                </c:pt>
                <c:pt idx="1">
                  <c:v>134</c:v>
                </c:pt>
                <c:pt idx="2">
                  <c:v>136</c:v>
                </c:pt>
                <c:pt idx="3">
                  <c:v>183</c:v>
                </c:pt>
                <c:pt idx="4">
                  <c:v>241</c:v>
                </c:pt>
                <c:pt idx="5">
                  <c:v>230</c:v>
                </c:pt>
                <c:pt idx="6">
                  <c:v>240</c:v>
                </c:pt>
                <c:pt idx="7">
                  <c:v>256</c:v>
                </c:pt>
                <c:pt idx="8">
                  <c:v>277</c:v>
                </c:pt>
                <c:pt idx="9">
                  <c:v>327</c:v>
                </c:pt>
                <c:pt idx="10">
                  <c:v>360</c:v>
                </c:pt>
                <c:pt idx="11">
                  <c:v>438</c:v>
                </c:pt>
                <c:pt idx="12">
                  <c:v>401</c:v>
                </c:pt>
                <c:pt idx="13">
                  <c:v>392</c:v>
                </c:pt>
                <c:pt idx="14">
                  <c:v>314</c:v>
                </c:pt>
                <c:pt idx="15">
                  <c:v>320</c:v>
                </c:pt>
                <c:pt idx="16">
                  <c:v>325</c:v>
                </c:pt>
                <c:pt idx="17">
                  <c:v>327</c:v>
                </c:pt>
                <c:pt idx="18">
                  <c:v>307</c:v>
                </c:pt>
                <c:pt idx="19">
                  <c:v>303</c:v>
                </c:pt>
                <c:pt idx="20">
                  <c:v>313</c:v>
                </c:pt>
                <c:pt idx="21">
                  <c:v>300</c:v>
                </c:pt>
                <c:pt idx="22">
                  <c:v>317</c:v>
                </c:pt>
                <c:pt idx="23">
                  <c:v>316</c:v>
                </c:pt>
                <c:pt idx="24">
                  <c:v>305</c:v>
                </c:pt>
                <c:pt idx="25">
                  <c:v>311</c:v>
                </c:pt>
                <c:pt idx="26">
                  <c:v>314</c:v>
                </c:pt>
                <c:pt idx="27">
                  <c:v>345</c:v>
                </c:pt>
                <c:pt idx="28">
                  <c:v>365</c:v>
                </c:pt>
                <c:pt idx="29">
                  <c:v>330</c:v>
                </c:pt>
                <c:pt idx="30">
                  <c:v>318</c:v>
                </c:pt>
                <c:pt idx="31">
                  <c:v>299</c:v>
                </c:pt>
                <c:pt idx="32">
                  <c:v>341</c:v>
                </c:pt>
                <c:pt idx="33">
                  <c:v>379</c:v>
                </c:pt>
                <c:pt idx="34">
                  <c:v>374</c:v>
                </c:pt>
                <c:pt idx="35">
                  <c:v>380</c:v>
                </c:pt>
                <c:pt idx="36">
                  <c:v>380</c:v>
                </c:pt>
                <c:pt idx="37">
                  <c:v>410</c:v>
                </c:pt>
                <c:pt idx="38">
                  <c:v>405</c:v>
                </c:pt>
                <c:pt idx="39">
                  <c:v>430</c:v>
                </c:pt>
                <c:pt idx="40">
                  <c:v>440</c:v>
                </c:pt>
                <c:pt idx="41">
                  <c:v>445</c:v>
                </c:pt>
                <c:pt idx="42">
                  <c:v>426</c:v>
                </c:pt>
                <c:pt idx="43">
                  <c:v>405</c:v>
                </c:pt>
                <c:pt idx="44">
                  <c:v>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C-4CC3-A470-67F0959A476A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Occupancy'!$Y$17:$Y$61</c:f>
              <c:numCache>
                <c:formatCode>#,##0</c:formatCode>
                <c:ptCount val="45"/>
                <c:pt idx="0">
                  <c:v>329</c:v>
                </c:pt>
                <c:pt idx="1">
                  <c:v>352</c:v>
                </c:pt>
                <c:pt idx="2">
                  <c:v>380</c:v>
                </c:pt>
                <c:pt idx="3">
                  <c:v>437</c:v>
                </c:pt>
                <c:pt idx="4">
                  <c:v>456</c:v>
                </c:pt>
                <c:pt idx="5">
                  <c:v>461</c:v>
                </c:pt>
                <c:pt idx="6">
                  <c:v>458</c:v>
                </c:pt>
                <c:pt idx="7">
                  <c:v>446</c:v>
                </c:pt>
                <c:pt idx="8">
                  <c:v>444</c:v>
                </c:pt>
                <c:pt idx="9">
                  <c:v>429</c:v>
                </c:pt>
                <c:pt idx="10">
                  <c:v>421</c:v>
                </c:pt>
                <c:pt idx="11">
                  <c:v>406</c:v>
                </c:pt>
                <c:pt idx="12">
                  <c:v>409</c:v>
                </c:pt>
                <c:pt idx="13">
                  <c:v>408</c:v>
                </c:pt>
                <c:pt idx="14">
                  <c:v>410</c:v>
                </c:pt>
                <c:pt idx="15">
                  <c:v>403</c:v>
                </c:pt>
                <c:pt idx="16">
                  <c:v>410</c:v>
                </c:pt>
                <c:pt idx="17">
                  <c:v>404</c:v>
                </c:pt>
                <c:pt idx="18">
                  <c:v>408</c:v>
                </c:pt>
                <c:pt idx="19">
                  <c:v>411</c:v>
                </c:pt>
                <c:pt idx="20">
                  <c:v>410</c:v>
                </c:pt>
                <c:pt idx="21">
                  <c:v>405</c:v>
                </c:pt>
                <c:pt idx="22">
                  <c:v>392</c:v>
                </c:pt>
                <c:pt idx="23">
                  <c:v>371</c:v>
                </c:pt>
                <c:pt idx="24">
                  <c:v>372</c:v>
                </c:pt>
                <c:pt idx="25">
                  <c:v>364</c:v>
                </c:pt>
                <c:pt idx="26">
                  <c:v>373</c:v>
                </c:pt>
                <c:pt idx="27">
                  <c:v>357</c:v>
                </c:pt>
                <c:pt idx="28">
                  <c:v>337</c:v>
                </c:pt>
                <c:pt idx="29">
                  <c:v>355</c:v>
                </c:pt>
                <c:pt idx="30">
                  <c:v>380</c:v>
                </c:pt>
                <c:pt idx="31">
                  <c:v>379</c:v>
                </c:pt>
                <c:pt idx="32">
                  <c:v>343</c:v>
                </c:pt>
                <c:pt idx="33">
                  <c:v>313</c:v>
                </c:pt>
                <c:pt idx="34">
                  <c:v>292</c:v>
                </c:pt>
                <c:pt idx="35">
                  <c:v>311</c:v>
                </c:pt>
                <c:pt idx="36">
                  <c:v>298</c:v>
                </c:pt>
                <c:pt idx="37">
                  <c:v>292</c:v>
                </c:pt>
                <c:pt idx="38">
                  <c:v>291</c:v>
                </c:pt>
                <c:pt idx="39">
                  <c:v>293</c:v>
                </c:pt>
                <c:pt idx="40">
                  <c:v>291</c:v>
                </c:pt>
                <c:pt idx="41">
                  <c:v>286</c:v>
                </c:pt>
                <c:pt idx="42">
                  <c:v>271</c:v>
                </c:pt>
                <c:pt idx="43">
                  <c:v>245</c:v>
                </c:pt>
                <c:pt idx="44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C-4CC3-A470-67F0959A476A}"/>
            </c:ext>
          </c:extLst>
        </c:ser>
        <c:ser>
          <c:idx val="4"/>
          <c:order val="2"/>
          <c:tx>
            <c:v>Weekday Car Overspill</c:v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Occupancy'!$R$17:$R$61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</c:v>
                </c:pt>
                <c:pt idx="40">
                  <c:v>20</c:v>
                </c:pt>
                <c:pt idx="41">
                  <c:v>25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8C-4CC3-A470-67F0959A476A}"/>
            </c:ext>
          </c:extLst>
        </c:ser>
        <c:ser>
          <c:idx val="6"/>
          <c:order val="3"/>
          <c:tx>
            <c:v>Weekend Car Overspill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EF8C-4CC3-A470-67F0959A476A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EF8C-4CC3-A470-67F0959A476A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EF8C-4CC3-A470-67F0959A476A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EF8C-4CC3-A470-67F0959A476A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EF8C-4CC3-A470-67F0959A476A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EF8C-4CC3-A470-67F0959A476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EF8C-4CC3-A470-67F0959A476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EF8C-4CC3-A470-67F0959A476A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EF8C-4CC3-A470-67F0959A476A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EF8C-4CC3-A470-67F0959A476A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EF8C-4CC3-A470-67F0959A476A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EF8C-4CC3-A470-67F0959A476A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EF8C-4CC3-A470-67F0959A476A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EF8C-4CC3-A470-67F0959A476A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EF8C-4CC3-A470-67F0959A476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EF8C-4CC3-A470-67F0959A476A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EF8C-4CC3-A470-67F0959A476A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EF8C-4CC3-A470-67F0959A476A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EF8C-4CC3-A470-67F0959A476A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EF8C-4CC3-A470-67F0959A476A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EF8C-4CC3-A470-67F0959A476A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EF8C-4CC3-A470-67F0959A476A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EF8C-4CC3-A470-67F0959A476A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EF8C-4CC3-A470-67F0959A476A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EF8C-4CC3-A470-67F0959A476A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EF8C-4CC3-A470-67F0959A476A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EF8C-4CC3-A470-67F0959A476A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EF8C-4CC3-A470-67F0959A476A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EF8C-4CC3-A470-67F0959A476A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Occupancy'!$Z$17:$Z$61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34</c:v>
                </c:pt>
                <c:pt idx="8">
                  <c:v>34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F8C-4CC3-A470-67F0959A476A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EF8C-4CC3-A470-67F0959A476A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EF8C-4CC3-A470-67F0959A476A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EF8C-4CC3-A470-67F0959A476A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EF8C-4CC3-A470-67F0959A476A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EF8C-4CC3-A470-67F0959A476A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EF8C-4CC3-A470-67F0959A476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EF8C-4CC3-A470-67F0959A476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EF8C-4CC3-A470-67F0959A476A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EF8C-4CC3-A470-67F0959A476A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EF8C-4CC3-A470-67F0959A476A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EF8C-4CC3-A470-67F0959A476A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EF8C-4CC3-A470-67F0959A476A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EF8C-4CC3-A470-67F0959A476A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EF8C-4CC3-A470-67F0959A476A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EF8C-4CC3-A470-67F0959A476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EF8C-4CC3-A470-67F0959A476A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EF8C-4CC3-A470-67F0959A476A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EF8C-4CC3-A470-67F0959A476A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EF8C-4CC3-A470-67F0959A476A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EF8C-4CC3-A470-67F0959A476A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EF8C-4CC3-A470-67F0959A476A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EF8C-4CC3-A470-67F0959A476A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EF8C-4CC3-A470-67F0959A476A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EF8C-4CC3-A470-67F0959A476A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EF8C-4CC3-A470-67F0959A476A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EF8C-4CC3-A470-67F0959A476A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EF8C-4CC3-A470-67F0959A476A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EF8C-4CC3-A470-67F0959A476A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EF8C-4CC3-A470-67F0959A476A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Occupancy'!$F$17:$F$61</c:f>
              <c:numCache>
                <c:formatCode>General</c:formatCode>
                <c:ptCount val="45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  <c:pt idx="4">
                  <c:v>420</c:v>
                </c:pt>
                <c:pt idx="5">
                  <c:v>420</c:v>
                </c:pt>
                <c:pt idx="6">
                  <c:v>420</c:v>
                </c:pt>
                <c:pt idx="7">
                  <c:v>420</c:v>
                </c:pt>
                <c:pt idx="8">
                  <c:v>420</c:v>
                </c:pt>
                <c:pt idx="9">
                  <c:v>420</c:v>
                </c:pt>
                <c:pt idx="10">
                  <c:v>420</c:v>
                </c:pt>
                <c:pt idx="11">
                  <c:v>420</c:v>
                </c:pt>
                <c:pt idx="12">
                  <c:v>420</c:v>
                </c:pt>
                <c:pt idx="13">
                  <c:v>420</c:v>
                </c:pt>
                <c:pt idx="14">
                  <c:v>420</c:v>
                </c:pt>
                <c:pt idx="15">
                  <c:v>420</c:v>
                </c:pt>
                <c:pt idx="16">
                  <c:v>420</c:v>
                </c:pt>
                <c:pt idx="17">
                  <c:v>420</c:v>
                </c:pt>
                <c:pt idx="18">
                  <c:v>420</c:v>
                </c:pt>
                <c:pt idx="19">
                  <c:v>420</c:v>
                </c:pt>
                <c:pt idx="20">
                  <c:v>420</c:v>
                </c:pt>
                <c:pt idx="21">
                  <c:v>420</c:v>
                </c:pt>
                <c:pt idx="22">
                  <c:v>420</c:v>
                </c:pt>
                <c:pt idx="23">
                  <c:v>420</c:v>
                </c:pt>
                <c:pt idx="24">
                  <c:v>420</c:v>
                </c:pt>
                <c:pt idx="25">
                  <c:v>420</c:v>
                </c:pt>
                <c:pt idx="26">
                  <c:v>420</c:v>
                </c:pt>
                <c:pt idx="27">
                  <c:v>420</c:v>
                </c:pt>
                <c:pt idx="28">
                  <c:v>420</c:v>
                </c:pt>
                <c:pt idx="29">
                  <c:v>420</c:v>
                </c:pt>
                <c:pt idx="30">
                  <c:v>420</c:v>
                </c:pt>
                <c:pt idx="31">
                  <c:v>420</c:v>
                </c:pt>
                <c:pt idx="32">
                  <c:v>420</c:v>
                </c:pt>
                <c:pt idx="33">
                  <c:v>420</c:v>
                </c:pt>
                <c:pt idx="34">
                  <c:v>420</c:v>
                </c:pt>
                <c:pt idx="35">
                  <c:v>420</c:v>
                </c:pt>
                <c:pt idx="36">
                  <c:v>420</c:v>
                </c:pt>
                <c:pt idx="37">
                  <c:v>420</c:v>
                </c:pt>
                <c:pt idx="38">
                  <c:v>420</c:v>
                </c:pt>
                <c:pt idx="39">
                  <c:v>420</c:v>
                </c:pt>
                <c:pt idx="40">
                  <c:v>420</c:v>
                </c:pt>
                <c:pt idx="41">
                  <c:v>420</c:v>
                </c:pt>
                <c:pt idx="42">
                  <c:v>420</c:v>
                </c:pt>
                <c:pt idx="43">
                  <c:v>420</c:v>
                </c:pt>
                <c:pt idx="44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EF8C-4CC3-A470-67F0959A4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3872"/>
        <c:axId val="99111296"/>
      </c:lineChart>
      <c:catAx>
        <c:axId val="9910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11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11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03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(RAW)'!$Z$17:$Z$61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(RAW)'!$AR$17:$AR$61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E-403D-9153-BDC5D63D53E1}"/>
            </c:ext>
          </c:extLst>
        </c:ser>
        <c:ser>
          <c:idx val="3"/>
          <c:order val="1"/>
          <c:tx>
            <c:v>Weekend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(RAW)'!$Z$17:$Z$61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(RAW)'!$AS$17:$AS$61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E-403D-9153-BDC5D63D5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65152"/>
        <c:axId val="117676672"/>
      </c:lineChart>
      <c:catAx>
        <c:axId val="11766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76672"/>
        <c:crosses val="autoZero"/>
        <c:auto val="1"/>
        <c:lblAlgn val="ctr"/>
        <c:lblOffset val="100"/>
        <c:tickLblSkip val="2"/>
        <c:noMultiLvlLbl val="0"/>
      </c:catAx>
      <c:valAx>
        <c:axId val="11767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65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Weekend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(RAW)'!$Z$79:$Z$123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(RAW)'!$AN$79:$AN$123</c:f>
              <c:numCache>
                <c:formatCode>General</c:formatCode>
                <c:ptCount val="45"/>
                <c:pt idx="0">
                  <c:v>0</c:v>
                </c:pt>
                <c:pt idx="1">
                  <c:v>101</c:v>
                </c:pt>
                <c:pt idx="2">
                  <c:v>105</c:v>
                </c:pt>
                <c:pt idx="3">
                  <c:v>89</c:v>
                </c:pt>
                <c:pt idx="4">
                  <c:v>177</c:v>
                </c:pt>
                <c:pt idx="5">
                  <c:v>184</c:v>
                </c:pt>
                <c:pt idx="6">
                  <c:v>172</c:v>
                </c:pt>
                <c:pt idx="7">
                  <c:v>120</c:v>
                </c:pt>
                <c:pt idx="8">
                  <c:v>124</c:v>
                </c:pt>
                <c:pt idx="9">
                  <c:v>156</c:v>
                </c:pt>
                <c:pt idx="10">
                  <c:v>123</c:v>
                </c:pt>
                <c:pt idx="11">
                  <c:v>215</c:v>
                </c:pt>
                <c:pt idx="12">
                  <c:v>121</c:v>
                </c:pt>
                <c:pt idx="13">
                  <c:v>237</c:v>
                </c:pt>
                <c:pt idx="14">
                  <c:v>154</c:v>
                </c:pt>
                <c:pt idx="15">
                  <c:v>186</c:v>
                </c:pt>
                <c:pt idx="16">
                  <c:v>167</c:v>
                </c:pt>
                <c:pt idx="17">
                  <c:v>138</c:v>
                </c:pt>
                <c:pt idx="18">
                  <c:v>114</c:v>
                </c:pt>
                <c:pt idx="19">
                  <c:v>96</c:v>
                </c:pt>
                <c:pt idx="20">
                  <c:v>98</c:v>
                </c:pt>
                <c:pt idx="21">
                  <c:v>112</c:v>
                </c:pt>
                <c:pt idx="22">
                  <c:v>71</c:v>
                </c:pt>
                <c:pt idx="23">
                  <c:v>125</c:v>
                </c:pt>
                <c:pt idx="24">
                  <c:v>105</c:v>
                </c:pt>
                <c:pt idx="25">
                  <c:v>107</c:v>
                </c:pt>
                <c:pt idx="26">
                  <c:v>102</c:v>
                </c:pt>
                <c:pt idx="27">
                  <c:v>94</c:v>
                </c:pt>
                <c:pt idx="28">
                  <c:v>93</c:v>
                </c:pt>
                <c:pt idx="29">
                  <c:v>133</c:v>
                </c:pt>
                <c:pt idx="30">
                  <c:v>67</c:v>
                </c:pt>
                <c:pt idx="31">
                  <c:v>71</c:v>
                </c:pt>
                <c:pt idx="32">
                  <c:v>139</c:v>
                </c:pt>
                <c:pt idx="33">
                  <c:v>116</c:v>
                </c:pt>
                <c:pt idx="34">
                  <c:v>98</c:v>
                </c:pt>
                <c:pt idx="35">
                  <c:v>113</c:v>
                </c:pt>
                <c:pt idx="36">
                  <c:v>113</c:v>
                </c:pt>
                <c:pt idx="37">
                  <c:v>86</c:v>
                </c:pt>
                <c:pt idx="38">
                  <c:v>112</c:v>
                </c:pt>
                <c:pt idx="39">
                  <c:v>67</c:v>
                </c:pt>
                <c:pt idx="40">
                  <c:v>89</c:v>
                </c:pt>
                <c:pt idx="41">
                  <c:v>73</c:v>
                </c:pt>
                <c:pt idx="42">
                  <c:v>88</c:v>
                </c:pt>
                <c:pt idx="43">
                  <c:v>73</c:v>
                </c:pt>
                <c:pt idx="44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F-447E-9A5F-54E6B2A3CB0B}"/>
            </c:ext>
          </c:extLst>
        </c:ser>
        <c:ser>
          <c:idx val="3"/>
          <c:order val="1"/>
          <c:tx>
            <c:v>Weekend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(RAW)'!$Z$79:$Z$123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(RAW)'!$AO$79:$AO$123</c:f>
              <c:numCache>
                <c:formatCode>General</c:formatCode>
                <c:ptCount val="45"/>
                <c:pt idx="0">
                  <c:v>0</c:v>
                </c:pt>
                <c:pt idx="1">
                  <c:v>78</c:v>
                </c:pt>
                <c:pt idx="2">
                  <c:v>73</c:v>
                </c:pt>
                <c:pt idx="3">
                  <c:v>81</c:v>
                </c:pt>
                <c:pt idx="4">
                  <c:v>141</c:v>
                </c:pt>
                <c:pt idx="5">
                  <c:v>154</c:v>
                </c:pt>
                <c:pt idx="6">
                  <c:v>125</c:v>
                </c:pt>
                <c:pt idx="7">
                  <c:v>94</c:v>
                </c:pt>
                <c:pt idx="8">
                  <c:v>88</c:v>
                </c:pt>
                <c:pt idx="9">
                  <c:v>124</c:v>
                </c:pt>
                <c:pt idx="10">
                  <c:v>87</c:v>
                </c:pt>
                <c:pt idx="11">
                  <c:v>138</c:v>
                </c:pt>
                <c:pt idx="12">
                  <c:v>164</c:v>
                </c:pt>
                <c:pt idx="13">
                  <c:v>99</c:v>
                </c:pt>
                <c:pt idx="14">
                  <c:v>150</c:v>
                </c:pt>
                <c:pt idx="15">
                  <c:v>137</c:v>
                </c:pt>
                <c:pt idx="16">
                  <c:v>165</c:v>
                </c:pt>
                <c:pt idx="17">
                  <c:v>150</c:v>
                </c:pt>
                <c:pt idx="18">
                  <c:v>163</c:v>
                </c:pt>
                <c:pt idx="19">
                  <c:v>107</c:v>
                </c:pt>
                <c:pt idx="20">
                  <c:v>98</c:v>
                </c:pt>
                <c:pt idx="21">
                  <c:v>75</c:v>
                </c:pt>
                <c:pt idx="22">
                  <c:v>87</c:v>
                </c:pt>
                <c:pt idx="23">
                  <c:v>66</c:v>
                </c:pt>
                <c:pt idx="24">
                  <c:v>92</c:v>
                </c:pt>
                <c:pt idx="25">
                  <c:v>106</c:v>
                </c:pt>
                <c:pt idx="26">
                  <c:v>102</c:v>
                </c:pt>
                <c:pt idx="27">
                  <c:v>93</c:v>
                </c:pt>
                <c:pt idx="28">
                  <c:v>115</c:v>
                </c:pt>
                <c:pt idx="29">
                  <c:v>115</c:v>
                </c:pt>
                <c:pt idx="30">
                  <c:v>86</c:v>
                </c:pt>
                <c:pt idx="31">
                  <c:v>67</c:v>
                </c:pt>
                <c:pt idx="32">
                  <c:v>106</c:v>
                </c:pt>
                <c:pt idx="33">
                  <c:v>108</c:v>
                </c:pt>
                <c:pt idx="34">
                  <c:v>81</c:v>
                </c:pt>
                <c:pt idx="35">
                  <c:v>92</c:v>
                </c:pt>
                <c:pt idx="36">
                  <c:v>110</c:v>
                </c:pt>
                <c:pt idx="37">
                  <c:v>77</c:v>
                </c:pt>
                <c:pt idx="38">
                  <c:v>84</c:v>
                </c:pt>
                <c:pt idx="39">
                  <c:v>69</c:v>
                </c:pt>
                <c:pt idx="40">
                  <c:v>80</c:v>
                </c:pt>
                <c:pt idx="41">
                  <c:v>63</c:v>
                </c:pt>
                <c:pt idx="42">
                  <c:v>99</c:v>
                </c:pt>
                <c:pt idx="43">
                  <c:v>106</c:v>
                </c:pt>
                <c:pt idx="4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F-447E-9A5F-54E6B2A3C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26976"/>
        <c:axId val="117330304"/>
      </c:lineChart>
      <c:catAx>
        <c:axId val="11732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30304"/>
        <c:crosses val="autoZero"/>
        <c:auto val="1"/>
        <c:lblAlgn val="ctr"/>
        <c:lblOffset val="100"/>
        <c:tickLblSkip val="2"/>
        <c:noMultiLvlLbl val="0"/>
      </c:catAx>
      <c:valAx>
        <c:axId val="11733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26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Weekend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(RAW)'!$Z$79:$Z$123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(RAW)'!$AR$79:$AR$123</c:f>
              <c:numCache>
                <c:formatCode>General</c:formatCode>
                <c:ptCount val="45"/>
                <c:pt idx="0">
                  <c:v>0</c:v>
                </c:pt>
                <c:pt idx="1">
                  <c:v>14</c:v>
                </c:pt>
                <c:pt idx="2">
                  <c:v>19</c:v>
                </c:pt>
                <c:pt idx="3">
                  <c:v>17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8</c:v>
                </c:pt>
                <c:pt idx="8">
                  <c:v>14</c:v>
                </c:pt>
                <c:pt idx="9">
                  <c:v>7</c:v>
                </c:pt>
                <c:pt idx="10">
                  <c:v>9</c:v>
                </c:pt>
                <c:pt idx="11">
                  <c:v>16</c:v>
                </c:pt>
                <c:pt idx="12">
                  <c:v>9</c:v>
                </c:pt>
                <c:pt idx="13">
                  <c:v>19</c:v>
                </c:pt>
                <c:pt idx="14">
                  <c:v>10</c:v>
                </c:pt>
                <c:pt idx="15">
                  <c:v>12</c:v>
                </c:pt>
                <c:pt idx="16">
                  <c:v>23</c:v>
                </c:pt>
                <c:pt idx="17">
                  <c:v>22</c:v>
                </c:pt>
                <c:pt idx="18">
                  <c:v>10</c:v>
                </c:pt>
                <c:pt idx="19">
                  <c:v>7</c:v>
                </c:pt>
                <c:pt idx="20">
                  <c:v>17</c:v>
                </c:pt>
                <c:pt idx="21">
                  <c:v>12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16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10</c:v>
                </c:pt>
                <c:pt idx="32">
                  <c:v>13</c:v>
                </c:pt>
                <c:pt idx="33">
                  <c:v>14</c:v>
                </c:pt>
                <c:pt idx="34">
                  <c:v>16</c:v>
                </c:pt>
                <c:pt idx="35">
                  <c:v>7</c:v>
                </c:pt>
                <c:pt idx="36">
                  <c:v>19</c:v>
                </c:pt>
                <c:pt idx="37">
                  <c:v>17</c:v>
                </c:pt>
                <c:pt idx="38">
                  <c:v>13</c:v>
                </c:pt>
                <c:pt idx="39">
                  <c:v>10</c:v>
                </c:pt>
                <c:pt idx="40">
                  <c:v>9</c:v>
                </c:pt>
                <c:pt idx="41">
                  <c:v>7</c:v>
                </c:pt>
                <c:pt idx="42">
                  <c:v>11</c:v>
                </c:pt>
                <c:pt idx="43">
                  <c:v>13</c:v>
                </c:pt>
                <c:pt idx="4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29-4106-A271-7F8718B8F650}"/>
            </c:ext>
          </c:extLst>
        </c:ser>
        <c:ser>
          <c:idx val="3"/>
          <c:order val="1"/>
          <c:tx>
            <c:v>Weekend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(RAW)'!$Z$79:$Z$123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(RAW)'!$AS$79:$AS$123</c:f>
              <c:numCache>
                <c:formatCode>General</c:formatCode>
                <c:ptCount val="45"/>
                <c:pt idx="0">
                  <c:v>0</c:v>
                </c:pt>
                <c:pt idx="1">
                  <c:v>2</c:v>
                </c:pt>
                <c:pt idx="2">
                  <c:v>15</c:v>
                </c:pt>
                <c:pt idx="3">
                  <c:v>6</c:v>
                </c:pt>
                <c:pt idx="4">
                  <c:v>10</c:v>
                </c:pt>
                <c:pt idx="5">
                  <c:v>23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14</c:v>
                </c:pt>
                <c:pt idx="11">
                  <c:v>4</c:v>
                </c:pt>
                <c:pt idx="12">
                  <c:v>16</c:v>
                </c:pt>
                <c:pt idx="13">
                  <c:v>17</c:v>
                </c:pt>
                <c:pt idx="14">
                  <c:v>10</c:v>
                </c:pt>
                <c:pt idx="15">
                  <c:v>17</c:v>
                </c:pt>
                <c:pt idx="16">
                  <c:v>12</c:v>
                </c:pt>
                <c:pt idx="17">
                  <c:v>12</c:v>
                </c:pt>
                <c:pt idx="18">
                  <c:v>18</c:v>
                </c:pt>
                <c:pt idx="19">
                  <c:v>12</c:v>
                </c:pt>
                <c:pt idx="20">
                  <c:v>17</c:v>
                </c:pt>
                <c:pt idx="21">
                  <c:v>21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9</c:v>
                </c:pt>
                <c:pt idx="26">
                  <c:v>12</c:v>
                </c:pt>
                <c:pt idx="27">
                  <c:v>6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16</c:v>
                </c:pt>
                <c:pt idx="34">
                  <c:v>23</c:v>
                </c:pt>
                <c:pt idx="35">
                  <c:v>15</c:v>
                </c:pt>
                <c:pt idx="36">
                  <c:v>13</c:v>
                </c:pt>
                <c:pt idx="37">
                  <c:v>10</c:v>
                </c:pt>
                <c:pt idx="38">
                  <c:v>17</c:v>
                </c:pt>
                <c:pt idx="39">
                  <c:v>15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14</c:v>
                </c:pt>
                <c:pt idx="4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9-4106-A271-7F8718B8F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81760"/>
        <c:axId val="117385088"/>
      </c:lineChart>
      <c:catAx>
        <c:axId val="117381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85088"/>
        <c:crosses val="autoZero"/>
        <c:auto val="1"/>
        <c:lblAlgn val="ctr"/>
        <c:lblOffset val="100"/>
        <c:tickLblSkip val="2"/>
        <c:noMultiLvlLbl val="0"/>
      </c:catAx>
      <c:valAx>
        <c:axId val="11738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81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Human In and Out</a:t>
            </a:r>
            <a:br>
              <a:rPr lang="en-SG" b="1"/>
            </a:br>
            <a:r>
              <a:rPr lang="en-SG" b="1"/>
              <a:t>(10AM</a:t>
            </a:r>
            <a:r>
              <a:rPr lang="en-SG" b="1" baseline="0"/>
              <a:t> - 1PM)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(RAW)'!$AD$17:$AD$29</c:f>
              <c:numCache>
                <c:formatCode>General</c:formatCode>
                <c:ptCount val="13"/>
                <c:pt idx="0">
                  <c:v>1172</c:v>
                </c:pt>
                <c:pt idx="1">
                  <c:v>1345</c:v>
                </c:pt>
                <c:pt idx="2">
                  <c:v>1475</c:v>
                </c:pt>
                <c:pt idx="3">
                  <c:v>1513</c:v>
                </c:pt>
                <c:pt idx="4">
                  <c:v>1564</c:v>
                </c:pt>
                <c:pt idx="5">
                  <c:v>1646</c:v>
                </c:pt>
                <c:pt idx="6">
                  <c:v>1832</c:v>
                </c:pt>
                <c:pt idx="7">
                  <c:v>1644</c:v>
                </c:pt>
                <c:pt idx="8">
                  <c:v>1964</c:v>
                </c:pt>
                <c:pt idx="9">
                  <c:v>2242</c:v>
                </c:pt>
                <c:pt idx="10">
                  <c:v>2036</c:v>
                </c:pt>
                <c:pt idx="11">
                  <c:v>2324</c:v>
                </c:pt>
                <c:pt idx="12">
                  <c:v>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F-4758-BD82-A45995C8C460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(RAW)'!$AE$17:$AE$29</c:f>
              <c:numCache>
                <c:formatCode>General</c:formatCode>
                <c:ptCount val="13"/>
                <c:pt idx="0">
                  <c:v>785</c:v>
                </c:pt>
                <c:pt idx="1">
                  <c:v>948</c:v>
                </c:pt>
                <c:pt idx="2">
                  <c:v>1019</c:v>
                </c:pt>
                <c:pt idx="3">
                  <c:v>1161</c:v>
                </c:pt>
                <c:pt idx="4">
                  <c:v>1189</c:v>
                </c:pt>
                <c:pt idx="5">
                  <c:v>1253</c:v>
                </c:pt>
                <c:pt idx="6">
                  <c:v>1599</c:v>
                </c:pt>
                <c:pt idx="7">
                  <c:v>1473</c:v>
                </c:pt>
                <c:pt idx="8">
                  <c:v>1564</c:v>
                </c:pt>
                <c:pt idx="9">
                  <c:v>1601</c:v>
                </c:pt>
                <c:pt idx="10">
                  <c:v>1529</c:v>
                </c:pt>
                <c:pt idx="11">
                  <c:v>1696</c:v>
                </c:pt>
                <c:pt idx="12">
                  <c:v>1730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F-4758-BD82-A45995C8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31680"/>
        <c:axId val="117438336"/>
      </c:lineChart>
      <c:catAx>
        <c:axId val="11743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38336"/>
        <c:crosses val="autoZero"/>
        <c:auto val="1"/>
        <c:lblAlgn val="ctr"/>
        <c:lblOffset val="100"/>
        <c:tickLblSkip val="2"/>
        <c:noMultiLvlLbl val="0"/>
      </c:catAx>
      <c:valAx>
        <c:axId val="11743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31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Human In and Out</a:t>
            </a:r>
            <a:br>
              <a:rPr lang="en-SG" b="1"/>
            </a:br>
            <a:r>
              <a:rPr lang="en-SG" b="1"/>
              <a:t>(6PM</a:t>
            </a:r>
            <a:r>
              <a:rPr lang="en-SG" b="1" baseline="0"/>
              <a:t> - 9PM)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(RAW)'!$AD$49:$AD$61</c:f>
              <c:numCache>
                <c:formatCode>General</c:formatCode>
                <c:ptCount val="13"/>
                <c:pt idx="0">
                  <c:v>1970</c:v>
                </c:pt>
                <c:pt idx="1">
                  <c:v>2131</c:v>
                </c:pt>
                <c:pt idx="2">
                  <c:v>2535</c:v>
                </c:pt>
                <c:pt idx="3">
                  <c:v>2665</c:v>
                </c:pt>
                <c:pt idx="4">
                  <c:v>2737</c:v>
                </c:pt>
                <c:pt idx="5">
                  <c:v>2863</c:v>
                </c:pt>
                <c:pt idx="6">
                  <c:v>2261</c:v>
                </c:pt>
                <c:pt idx="7">
                  <c:v>2556</c:v>
                </c:pt>
                <c:pt idx="8">
                  <c:v>2288</c:v>
                </c:pt>
                <c:pt idx="9">
                  <c:v>2049</c:v>
                </c:pt>
                <c:pt idx="10">
                  <c:v>1871</c:v>
                </c:pt>
                <c:pt idx="11">
                  <c:v>1566</c:v>
                </c:pt>
                <c:pt idx="12">
                  <c:v>1820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2-410E-8A56-ED5CFB2FE70B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(RAW)'!$AE$49:$AE$61</c:f>
              <c:numCache>
                <c:formatCode>General</c:formatCode>
                <c:ptCount val="13"/>
                <c:pt idx="0">
                  <c:v>1884</c:v>
                </c:pt>
                <c:pt idx="1">
                  <c:v>1969</c:v>
                </c:pt>
                <c:pt idx="2">
                  <c:v>1948</c:v>
                </c:pt>
                <c:pt idx="3">
                  <c:v>2093</c:v>
                </c:pt>
                <c:pt idx="4">
                  <c:v>2128</c:v>
                </c:pt>
                <c:pt idx="5">
                  <c:v>2213</c:v>
                </c:pt>
                <c:pt idx="6">
                  <c:v>1740</c:v>
                </c:pt>
                <c:pt idx="7">
                  <c:v>1918</c:v>
                </c:pt>
                <c:pt idx="8">
                  <c:v>1930</c:v>
                </c:pt>
                <c:pt idx="9">
                  <c:v>1924</c:v>
                </c:pt>
                <c:pt idx="10">
                  <c:v>1945</c:v>
                </c:pt>
                <c:pt idx="11">
                  <c:v>1648</c:v>
                </c:pt>
                <c:pt idx="12">
                  <c:v>1591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2-410E-8A56-ED5CFB2FE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73280"/>
        <c:axId val="117475584"/>
      </c:lineChart>
      <c:catAx>
        <c:axId val="117473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75584"/>
        <c:crosses val="autoZero"/>
        <c:auto val="1"/>
        <c:lblAlgn val="ctr"/>
        <c:lblOffset val="100"/>
        <c:tickLblSkip val="2"/>
        <c:noMultiLvlLbl val="0"/>
      </c:catAx>
      <c:valAx>
        <c:axId val="11747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73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Vehicle</a:t>
            </a:r>
            <a:r>
              <a:rPr lang="en-SG" b="1" baseline="0"/>
              <a:t> Occupant</a:t>
            </a:r>
            <a:r>
              <a:rPr lang="en-SG" b="1"/>
              <a:t>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Vehicle Occupant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(RAW)'!$S$17:$S$29</c:f>
              <c:numCache>
                <c:formatCode>General</c:formatCode>
                <c:ptCount val="13"/>
                <c:pt idx="0">
                  <c:v>97</c:v>
                </c:pt>
                <c:pt idx="1">
                  <c:v>114</c:v>
                </c:pt>
                <c:pt idx="2">
                  <c:v>141</c:v>
                </c:pt>
                <c:pt idx="3">
                  <c:v>211</c:v>
                </c:pt>
                <c:pt idx="4">
                  <c:v>147</c:v>
                </c:pt>
                <c:pt idx="5">
                  <c:v>114</c:v>
                </c:pt>
                <c:pt idx="6">
                  <c:v>158</c:v>
                </c:pt>
                <c:pt idx="7">
                  <c:v>132</c:v>
                </c:pt>
                <c:pt idx="8">
                  <c:v>86</c:v>
                </c:pt>
                <c:pt idx="9">
                  <c:v>98</c:v>
                </c:pt>
                <c:pt idx="10">
                  <c:v>74</c:v>
                </c:pt>
                <c:pt idx="11">
                  <c:v>98</c:v>
                </c:pt>
                <c:pt idx="12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1-4A8D-9D36-EE03520AB4AC}"/>
            </c:ext>
          </c:extLst>
        </c:ser>
        <c:ser>
          <c:idx val="3"/>
          <c:order val="1"/>
          <c:tx>
            <c:v>Total Vehicle Occupant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(RAW)'!$T$17:$T$29</c:f>
              <c:numCache>
                <c:formatCode>General</c:formatCode>
                <c:ptCount val="13"/>
                <c:pt idx="0">
                  <c:v>23</c:v>
                </c:pt>
                <c:pt idx="1">
                  <c:v>57</c:v>
                </c:pt>
                <c:pt idx="2">
                  <c:v>72</c:v>
                </c:pt>
                <c:pt idx="3">
                  <c:v>104</c:v>
                </c:pt>
                <c:pt idx="4">
                  <c:v>89</c:v>
                </c:pt>
                <c:pt idx="5">
                  <c:v>79</c:v>
                </c:pt>
                <c:pt idx="6">
                  <c:v>139</c:v>
                </c:pt>
                <c:pt idx="7">
                  <c:v>151</c:v>
                </c:pt>
                <c:pt idx="8">
                  <c:v>87</c:v>
                </c:pt>
                <c:pt idx="9">
                  <c:v>69</c:v>
                </c:pt>
                <c:pt idx="10">
                  <c:v>141</c:v>
                </c:pt>
                <c:pt idx="11">
                  <c:v>116</c:v>
                </c:pt>
                <c:pt idx="12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1-4A8D-9D36-EE03520AB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8528"/>
        <c:axId val="118040832"/>
      </c:lineChart>
      <c:catAx>
        <c:axId val="11803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40832"/>
        <c:crosses val="autoZero"/>
        <c:auto val="1"/>
        <c:lblAlgn val="ctr"/>
        <c:lblOffset val="100"/>
        <c:tickLblSkip val="2"/>
        <c:noMultiLvlLbl val="0"/>
      </c:catAx>
      <c:valAx>
        <c:axId val="11804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38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Enumerators Count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Enumerators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(RAW)'!$V$17:$V$29</c:f>
              <c:numCache>
                <c:formatCode>General</c:formatCode>
                <c:ptCount val="13"/>
                <c:pt idx="0">
                  <c:v>1067</c:v>
                </c:pt>
                <c:pt idx="1">
                  <c:v>1216</c:v>
                </c:pt>
                <c:pt idx="2">
                  <c:v>1302</c:v>
                </c:pt>
                <c:pt idx="3">
                  <c:v>1276</c:v>
                </c:pt>
                <c:pt idx="4">
                  <c:v>1417</c:v>
                </c:pt>
                <c:pt idx="5">
                  <c:v>1532</c:v>
                </c:pt>
                <c:pt idx="6">
                  <c:v>1648</c:v>
                </c:pt>
                <c:pt idx="7">
                  <c:v>1447</c:v>
                </c:pt>
                <c:pt idx="8">
                  <c:v>1738</c:v>
                </c:pt>
                <c:pt idx="9">
                  <c:v>1996</c:v>
                </c:pt>
                <c:pt idx="10">
                  <c:v>1806</c:v>
                </c:pt>
                <c:pt idx="11">
                  <c:v>2075</c:v>
                </c:pt>
                <c:pt idx="12">
                  <c:v>1920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4-45C4-A05E-54D2A61D093F}"/>
            </c:ext>
          </c:extLst>
        </c:ser>
        <c:ser>
          <c:idx val="3"/>
          <c:order val="1"/>
          <c:tx>
            <c:v>Total Enumerators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(RAW)'!$W$17:$W$29</c:f>
              <c:numCache>
                <c:formatCode>General</c:formatCode>
                <c:ptCount val="13"/>
                <c:pt idx="0">
                  <c:v>745</c:v>
                </c:pt>
                <c:pt idx="1">
                  <c:v>879</c:v>
                </c:pt>
                <c:pt idx="2">
                  <c:v>910</c:v>
                </c:pt>
                <c:pt idx="3">
                  <c:v>1029</c:v>
                </c:pt>
                <c:pt idx="4">
                  <c:v>1100</c:v>
                </c:pt>
                <c:pt idx="5">
                  <c:v>1174</c:v>
                </c:pt>
                <c:pt idx="6">
                  <c:v>1431</c:v>
                </c:pt>
                <c:pt idx="7">
                  <c:v>1235</c:v>
                </c:pt>
                <c:pt idx="8">
                  <c:v>1338</c:v>
                </c:pt>
                <c:pt idx="9">
                  <c:v>1364</c:v>
                </c:pt>
                <c:pt idx="10">
                  <c:v>1220</c:v>
                </c:pt>
                <c:pt idx="11">
                  <c:v>1428</c:v>
                </c:pt>
                <c:pt idx="12">
                  <c:v>1410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4-45C4-A05E-54D2A61D0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99968"/>
        <c:axId val="118102272"/>
      </c:lineChart>
      <c:catAx>
        <c:axId val="11809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02272"/>
        <c:crosses val="autoZero"/>
        <c:auto val="1"/>
        <c:lblAlgn val="ctr"/>
        <c:lblOffset val="100"/>
        <c:tickLblSkip val="2"/>
        <c:noMultiLvlLbl val="0"/>
      </c:catAx>
      <c:valAx>
        <c:axId val="1181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99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Equipment Count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Equipment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(RAW)'!$Y$17:$Y$29</c:f>
              <c:numCache>
                <c:formatCode>General</c:formatCode>
                <c:ptCount val="13"/>
                <c:pt idx="0">
                  <c:v>8</c:v>
                </c:pt>
                <c:pt idx="1">
                  <c:v>15</c:v>
                </c:pt>
                <c:pt idx="2">
                  <c:v>32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26</c:v>
                </c:pt>
                <c:pt idx="7">
                  <c:v>65</c:v>
                </c:pt>
                <c:pt idx="8">
                  <c:v>140</c:v>
                </c:pt>
                <c:pt idx="9">
                  <c:v>148</c:v>
                </c:pt>
                <c:pt idx="10">
                  <c:v>156</c:v>
                </c:pt>
                <c:pt idx="11">
                  <c:v>151</c:v>
                </c:pt>
                <c:pt idx="12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9A-46A1-9E87-69463D503EAC}"/>
            </c:ext>
          </c:extLst>
        </c:ser>
        <c:ser>
          <c:idx val="3"/>
          <c:order val="1"/>
          <c:tx>
            <c:v>Total Equipment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(RAW)'!$Z$17:$Z$29</c:f>
              <c:numCache>
                <c:formatCode>General</c:formatCode>
                <c:ptCount val="13"/>
                <c:pt idx="0">
                  <c:v>17</c:v>
                </c:pt>
                <c:pt idx="1">
                  <c:v>12</c:v>
                </c:pt>
                <c:pt idx="2">
                  <c:v>37</c:v>
                </c:pt>
                <c:pt idx="3">
                  <c:v>28</c:v>
                </c:pt>
                <c:pt idx="4">
                  <c:v>0</c:v>
                </c:pt>
                <c:pt idx="5">
                  <c:v>0</c:v>
                </c:pt>
                <c:pt idx="6">
                  <c:v>29</c:v>
                </c:pt>
                <c:pt idx="7">
                  <c:v>87</c:v>
                </c:pt>
                <c:pt idx="8">
                  <c:v>139</c:v>
                </c:pt>
                <c:pt idx="9">
                  <c:v>168</c:v>
                </c:pt>
                <c:pt idx="10">
                  <c:v>168</c:v>
                </c:pt>
                <c:pt idx="11">
                  <c:v>152</c:v>
                </c:pt>
                <c:pt idx="12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9A-46A1-9E87-69463D503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49120"/>
        <c:axId val="118151424"/>
      </c:lineChart>
      <c:catAx>
        <c:axId val="11814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51424"/>
        <c:crosses val="autoZero"/>
        <c:auto val="1"/>
        <c:lblAlgn val="ctr"/>
        <c:lblOffset val="100"/>
        <c:tickLblSkip val="2"/>
        <c:noMultiLvlLbl val="0"/>
      </c:catAx>
      <c:valAx>
        <c:axId val="11815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49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Vehicle</a:t>
            </a:r>
            <a:r>
              <a:rPr lang="en-SG" b="1" baseline="0"/>
              <a:t> Occupant</a:t>
            </a:r>
            <a:r>
              <a:rPr lang="en-SG" b="1"/>
              <a:t>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Vehicle Occupant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(RAW)'!$S$49:$S$61</c:f>
              <c:numCache>
                <c:formatCode>General</c:formatCode>
                <c:ptCount val="13"/>
                <c:pt idx="0">
                  <c:v>61</c:v>
                </c:pt>
                <c:pt idx="1">
                  <c:v>38</c:v>
                </c:pt>
                <c:pt idx="2">
                  <c:v>77</c:v>
                </c:pt>
                <c:pt idx="3">
                  <c:v>36</c:v>
                </c:pt>
                <c:pt idx="4">
                  <c:v>81</c:v>
                </c:pt>
                <c:pt idx="5">
                  <c:v>145</c:v>
                </c:pt>
                <c:pt idx="6">
                  <c:v>109</c:v>
                </c:pt>
                <c:pt idx="7">
                  <c:v>122</c:v>
                </c:pt>
                <c:pt idx="8">
                  <c:v>116</c:v>
                </c:pt>
                <c:pt idx="9">
                  <c:v>75</c:v>
                </c:pt>
                <c:pt idx="10">
                  <c:v>103</c:v>
                </c:pt>
                <c:pt idx="11">
                  <c:v>65</c:v>
                </c:pt>
                <c:pt idx="1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C-49DA-A79D-A82F0E514B25}"/>
            </c:ext>
          </c:extLst>
        </c:ser>
        <c:ser>
          <c:idx val="3"/>
          <c:order val="1"/>
          <c:tx>
            <c:v>Total Vehicle Occupant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(RAW)'!$T$49:$T$61</c:f>
              <c:numCache>
                <c:formatCode>General</c:formatCode>
                <c:ptCount val="13"/>
                <c:pt idx="0">
                  <c:v>155</c:v>
                </c:pt>
                <c:pt idx="1">
                  <c:v>134</c:v>
                </c:pt>
                <c:pt idx="2">
                  <c:v>118</c:v>
                </c:pt>
                <c:pt idx="3">
                  <c:v>91</c:v>
                </c:pt>
                <c:pt idx="4">
                  <c:v>95</c:v>
                </c:pt>
                <c:pt idx="5">
                  <c:v>134</c:v>
                </c:pt>
                <c:pt idx="6">
                  <c:v>79</c:v>
                </c:pt>
                <c:pt idx="7">
                  <c:v>107</c:v>
                </c:pt>
                <c:pt idx="8">
                  <c:v>102</c:v>
                </c:pt>
                <c:pt idx="9">
                  <c:v>96</c:v>
                </c:pt>
                <c:pt idx="10">
                  <c:v>142</c:v>
                </c:pt>
                <c:pt idx="11">
                  <c:v>156</c:v>
                </c:pt>
                <c:pt idx="12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C-49DA-A79D-A82F0E51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94176"/>
        <c:axId val="118196480"/>
      </c:lineChart>
      <c:catAx>
        <c:axId val="118194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96480"/>
        <c:crosses val="autoZero"/>
        <c:auto val="1"/>
        <c:lblAlgn val="ctr"/>
        <c:lblOffset val="100"/>
        <c:tickLblSkip val="2"/>
        <c:noMultiLvlLbl val="0"/>
      </c:catAx>
      <c:valAx>
        <c:axId val="1181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94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Enumerators Count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Enumerators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(RAW)'!$V$49:$V$61</c:f>
              <c:numCache>
                <c:formatCode>General</c:formatCode>
                <c:ptCount val="13"/>
                <c:pt idx="0">
                  <c:v>1792</c:v>
                </c:pt>
                <c:pt idx="1">
                  <c:v>1997</c:v>
                </c:pt>
                <c:pt idx="2">
                  <c:v>2328</c:v>
                </c:pt>
                <c:pt idx="3">
                  <c:v>2488</c:v>
                </c:pt>
                <c:pt idx="4">
                  <c:v>2528</c:v>
                </c:pt>
                <c:pt idx="5">
                  <c:v>2617</c:v>
                </c:pt>
                <c:pt idx="6">
                  <c:v>2041</c:v>
                </c:pt>
                <c:pt idx="7">
                  <c:v>2338</c:v>
                </c:pt>
                <c:pt idx="8">
                  <c:v>2086</c:v>
                </c:pt>
                <c:pt idx="9">
                  <c:v>1871</c:v>
                </c:pt>
                <c:pt idx="10">
                  <c:v>1671</c:v>
                </c:pt>
                <c:pt idx="11">
                  <c:v>1438</c:v>
                </c:pt>
                <c:pt idx="12">
                  <c:v>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FF-4BD8-A580-D62BF6409048}"/>
            </c:ext>
          </c:extLst>
        </c:ser>
        <c:ser>
          <c:idx val="3"/>
          <c:order val="1"/>
          <c:tx>
            <c:v>Total Enumerators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(RAW)'!$W$49:$W$61</c:f>
              <c:numCache>
                <c:formatCode>General</c:formatCode>
                <c:ptCount val="13"/>
                <c:pt idx="0">
                  <c:v>1567</c:v>
                </c:pt>
                <c:pt idx="1">
                  <c:v>1679</c:v>
                </c:pt>
                <c:pt idx="2">
                  <c:v>1677</c:v>
                </c:pt>
                <c:pt idx="3">
                  <c:v>1843</c:v>
                </c:pt>
                <c:pt idx="4">
                  <c:v>1855</c:v>
                </c:pt>
                <c:pt idx="5">
                  <c:v>1946</c:v>
                </c:pt>
                <c:pt idx="6">
                  <c:v>1554</c:v>
                </c:pt>
                <c:pt idx="7">
                  <c:v>1675</c:v>
                </c:pt>
                <c:pt idx="8">
                  <c:v>1672</c:v>
                </c:pt>
                <c:pt idx="9">
                  <c:v>1726</c:v>
                </c:pt>
                <c:pt idx="10">
                  <c:v>1714</c:v>
                </c:pt>
                <c:pt idx="11">
                  <c:v>1374</c:v>
                </c:pt>
                <c:pt idx="12">
                  <c:v>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F-4BD8-A580-D62BF640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4768"/>
        <c:axId val="118307072"/>
      </c:lineChart>
      <c:catAx>
        <c:axId val="118304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07072"/>
        <c:crosses val="autoZero"/>
        <c:auto val="1"/>
        <c:lblAlgn val="ctr"/>
        <c:lblOffset val="100"/>
        <c:tickLblSkip val="2"/>
        <c:noMultiLvlLbl val="0"/>
      </c:catAx>
      <c:valAx>
        <c:axId val="11830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0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Occupancy'!$T$17:$T$61</c:f>
              <c:numCache>
                <c:formatCode>#,##0</c:formatCode>
                <c:ptCount val="4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E1-48B3-B71E-A98987835011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Occupancy'!$AB$17:$AB$61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1-48B3-B71E-A98987835011}"/>
            </c:ext>
          </c:extLst>
        </c:ser>
        <c:ser>
          <c:idx val="0"/>
          <c:order val="2"/>
          <c:tx>
            <c:v>Maximum M/C Occupancy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DE1-48B3-B71E-A9898783501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0DE1-48B3-B71E-A9898783501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DE1-48B3-B71E-A98987835011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0DE1-48B3-B71E-A98987835011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0DE1-48B3-B71E-A98987835011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0DE1-48B3-B71E-A98987835011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0DE1-48B3-B71E-A98987835011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0DE1-48B3-B71E-A98987835011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0DE1-48B3-B71E-A98987835011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0DE1-48B3-B71E-A98987835011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0DE1-48B3-B71E-A98987835011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0DE1-48B3-B71E-A98987835011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0DE1-48B3-B71E-A98987835011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0DE1-48B3-B71E-A98987835011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0DE1-48B3-B71E-A98987835011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0DE1-48B3-B71E-A98987835011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0DE1-48B3-B71E-A98987835011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0DE1-48B3-B71E-A98987835011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0DE1-48B3-B71E-A98987835011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0DE1-48B3-B71E-A98987835011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0DE1-48B3-B71E-A98987835011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0DE1-48B3-B71E-A98987835011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0DE1-48B3-B71E-A98987835011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0DE1-48B3-B71E-A98987835011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0DE1-48B3-B71E-A98987835011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0DE1-48B3-B71E-A9898783501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0DE1-48B3-B71E-A98987835011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0DE1-48B3-B71E-A98987835011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0DE1-48B3-B71E-A98987835011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Occupancy'!$G$17:$G$61</c:f>
              <c:numCache>
                <c:formatCode>General</c:formatCode>
                <c:ptCount val="4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DE1-48B3-B71E-A98987835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38432"/>
        <c:axId val="110341504"/>
      </c:lineChart>
      <c:catAx>
        <c:axId val="11033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41504"/>
        <c:crosses val="autoZero"/>
        <c:auto val="1"/>
        <c:lblAlgn val="ctr"/>
        <c:lblOffset val="100"/>
        <c:tickLblSkip val="2"/>
        <c:noMultiLvlLbl val="0"/>
      </c:catAx>
      <c:valAx>
        <c:axId val="11034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3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Equipment Count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Equipment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(RAW)'!$Y$49:$Y$61</c:f>
              <c:numCache>
                <c:formatCode>General</c:formatCode>
                <c:ptCount val="13"/>
                <c:pt idx="0">
                  <c:v>117</c:v>
                </c:pt>
                <c:pt idx="1">
                  <c:v>96</c:v>
                </c:pt>
                <c:pt idx="2">
                  <c:v>130</c:v>
                </c:pt>
                <c:pt idx="3">
                  <c:v>141</c:v>
                </c:pt>
                <c:pt idx="4">
                  <c:v>128</c:v>
                </c:pt>
                <c:pt idx="5">
                  <c:v>101</c:v>
                </c:pt>
                <c:pt idx="6">
                  <c:v>111</c:v>
                </c:pt>
                <c:pt idx="7">
                  <c:v>96</c:v>
                </c:pt>
                <c:pt idx="8">
                  <c:v>86</c:v>
                </c:pt>
                <c:pt idx="9">
                  <c:v>103</c:v>
                </c:pt>
                <c:pt idx="10">
                  <c:v>97</c:v>
                </c:pt>
                <c:pt idx="11">
                  <c:v>63</c:v>
                </c:pt>
                <c:pt idx="1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0-4A85-BD3E-46D0FB177BA0}"/>
            </c:ext>
          </c:extLst>
        </c:ser>
        <c:ser>
          <c:idx val="3"/>
          <c:order val="1"/>
          <c:tx>
            <c:v>Total Equipment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(RAW)'!$Z$49:$Z$61</c:f>
              <c:numCache>
                <c:formatCode>General</c:formatCode>
                <c:ptCount val="13"/>
                <c:pt idx="0">
                  <c:v>162</c:v>
                </c:pt>
                <c:pt idx="1">
                  <c:v>156</c:v>
                </c:pt>
                <c:pt idx="2">
                  <c:v>153</c:v>
                </c:pt>
                <c:pt idx="3">
                  <c:v>159</c:v>
                </c:pt>
                <c:pt idx="4">
                  <c:v>178</c:v>
                </c:pt>
                <c:pt idx="5">
                  <c:v>133</c:v>
                </c:pt>
                <c:pt idx="6">
                  <c:v>107</c:v>
                </c:pt>
                <c:pt idx="7">
                  <c:v>136</c:v>
                </c:pt>
                <c:pt idx="8">
                  <c:v>156</c:v>
                </c:pt>
                <c:pt idx="9">
                  <c:v>102</c:v>
                </c:pt>
                <c:pt idx="10">
                  <c:v>89</c:v>
                </c:pt>
                <c:pt idx="11">
                  <c:v>118</c:v>
                </c:pt>
                <c:pt idx="12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0-4A85-BD3E-46D0FB177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8016"/>
        <c:axId val="118360320"/>
      </c:lineChart>
      <c:catAx>
        <c:axId val="118358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60320"/>
        <c:crosses val="autoZero"/>
        <c:auto val="1"/>
        <c:lblAlgn val="ctr"/>
        <c:lblOffset val="100"/>
        <c:tickLblSkip val="2"/>
        <c:noMultiLvlLbl val="0"/>
      </c:catAx>
      <c:valAx>
        <c:axId val="11836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58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 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Occupancy'!$Q$17:$Q$61</c:f>
              <c:numCache>
                <c:formatCode>#,##0</c:formatCode>
                <c:ptCount val="45"/>
                <c:pt idx="0">
                  <c:v>136</c:v>
                </c:pt>
                <c:pt idx="1">
                  <c:v>134</c:v>
                </c:pt>
                <c:pt idx="2">
                  <c:v>136</c:v>
                </c:pt>
                <c:pt idx="3">
                  <c:v>183</c:v>
                </c:pt>
                <c:pt idx="4">
                  <c:v>241</c:v>
                </c:pt>
                <c:pt idx="5">
                  <c:v>230</c:v>
                </c:pt>
                <c:pt idx="6">
                  <c:v>240</c:v>
                </c:pt>
                <c:pt idx="7">
                  <c:v>256</c:v>
                </c:pt>
                <c:pt idx="8">
                  <c:v>277</c:v>
                </c:pt>
                <c:pt idx="9">
                  <c:v>327</c:v>
                </c:pt>
                <c:pt idx="10">
                  <c:v>360</c:v>
                </c:pt>
                <c:pt idx="11">
                  <c:v>438</c:v>
                </c:pt>
                <c:pt idx="12">
                  <c:v>401</c:v>
                </c:pt>
                <c:pt idx="13">
                  <c:v>392</c:v>
                </c:pt>
                <c:pt idx="14">
                  <c:v>314</c:v>
                </c:pt>
                <c:pt idx="15">
                  <c:v>320</c:v>
                </c:pt>
                <c:pt idx="16">
                  <c:v>325</c:v>
                </c:pt>
                <c:pt idx="17">
                  <c:v>327</c:v>
                </c:pt>
                <c:pt idx="18">
                  <c:v>307</c:v>
                </c:pt>
                <c:pt idx="19">
                  <c:v>303</c:v>
                </c:pt>
                <c:pt idx="20">
                  <c:v>313</c:v>
                </c:pt>
                <c:pt idx="21">
                  <c:v>300</c:v>
                </c:pt>
                <c:pt idx="22">
                  <c:v>317</c:v>
                </c:pt>
                <c:pt idx="23">
                  <c:v>316</c:v>
                </c:pt>
                <c:pt idx="24">
                  <c:v>305</c:v>
                </c:pt>
                <c:pt idx="25">
                  <c:v>311</c:v>
                </c:pt>
                <c:pt idx="26">
                  <c:v>314</c:v>
                </c:pt>
                <c:pt idx="27">
                  <c:v>345</c:v>
                </c:pt>
                <c:pt idx="28">
                  <c:v>365</c:v>
                </c:pt>
                <c:pt idx="29">
                  <c:v>330</c:v>
                </c:pt>
                <c:pt idx="30">
                  <c:v>318</c:v>
                </c:pt>
                <c:pt idx="31">
                  <c:v>299</c:v>
                </c:pt>
                <c:pt idx="32">
                  <c:v>341</c:v>
                </c:pt>
                <c:pt idx="33">
                  <c:v>379</c:v>
                </c:pt>
                <c:pt idx="34">
                  <c:v>374</c:v>
                </c:pt>
                <c:pt idx="35">
                  <c:v>380</c:v>
                </c:pt>
                <c:pt idx="36">
                  <c:v>380</c:v>
                </c:pt>
                <c:pt idx="37">
                  <c:v>410</c:v>
                </c:pt>
                <c:pt idx="38">
                  <c:v>405</c:v>
                </c:pt>
                <c:pt idx="39">
                  <c:v>430</c:v>
                </c:pt>
                <c:pt idx="40">
                  <c:v>440</c:v>
                </c:pt>
                <c:pt idx="41">
                  <c:v>445</c:v>
                </c:pt>
                <c:pt idx="42">
                  <c:v>426</c:v>
                </c:pt>
                <c:pt idx="43">
                  <c:v>405</c:v>
                </c:pt>
                <c:pt idx="44">
                  <c:v>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0D-4136-A90C-845394152FCB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Occupancy'!$Y$17:$Y$61</c:f>
              <c:numCache>
                <c:formatCode>#,##0</c:formatCode>
                <c:ptCount val="45"/>
                <c:pt idx="0">
                  <c:v>329</c:v>
                </c:pt>
                <c:pt idx="1">
                  <c:v>352</c:v>
                </c:pt>
                <c:pt idx="2">
                  <c:v>380</c:v>
                </c:pt>
                <c:pt idx="3">
                  <c:v>437</c:v>
                </c:pt>
                <c:pt idx="4">
                  <c:v>456</c:v>
                </c:pt>
                <c:pt idx="5">
                  <c:v>461</c:v>
                </c:pt>
                <c:pt idx="6">
                  <c:v>458</c:v>
                </c:pt>
                <c:pt idx="7">
                  <c:v>446</c:v>
                </c:pt>
                <c:pt idx="8">
                  <c:v>444</c:v>
                </c:pt>
                <c:pt idx="9">
                  <c:v>429</c:v>
                </c:pt>
                <c:pt idx="10">
                  <c:v>421</c:v>
                </c:pt>
                <c:pt idx="11">
                  <c:v>406</c:v>
                </c:pt>
                <c:pt idx="12">
                  <c:v>409</c:v>
                </c:pt>
                <c:pt idx="13">
                  <c:v>408</c:v>
                </c:pt>
                <c:pt idx="14">
                  <c:v>410</c:v>
                </c:pt>
                <c:pt idx="15">
                  <c:v>403</c:v>
                </c:pt>
                <c:pt idx="16">
                  <c:v>410</c:v>
                </c:pt>
                <c:pt idx="17">
                  <c:v>404</c:v>
                </c:pt>
                <c:pt idx="18">
                  <c:v>408</c:v>
                </c:pt>
                <c:pt idx="19">
                  <c:v>411</c:v>
                </c:pt>
                <c:pt idx="20">
                  <c:v>410</c:v>
                </c:pt>
                <c:pt idx="21">
                  <c:v>405</c:v>
                </c:pt>
                <c:pt idx="22">
                  <c:v>392</c:v>
                </c:pt>
                <c:pt idx="23">
                  <c:v>371</c:v>
                </c:pt>
                <c:pt idx="24">
                  <c:v>372</c:v>
                </c:pt>
                <c:pt idx="25">
                  <c:v>364</c:v>
                </c:pt>
                <c:pt idx="26">
                  <c:v>373</c:v>
                </c:pt>
                <c:pt idx="27">
                  <c:v>357</c:v>
                </c:pt>
                <c:pt idx="28">
                  <c:v>337</c:v>
                </c:pt>
                <c:pt idx="29">
                  <c:v>355</c:v>
                </c:pt>
                <c:pt idx="30">
                  <c:v>380</c:v>
                </c:pt>
                <c:pt idx="31">
                  <c:v>379</c:v>
                </c:pt>
                <c:pt idx="32">
                  <c:v>343</c:v>
                </c:pt>
                <c:pt idx="33">
                  <c:v>313</c:v>
                </c:pt>
                <c:pt idx="34">
                  <c:v>292</c:v>
                </c:pt>
                <c:pt idx="35">
                  <c:v>311</c:v>
                </c:pt>
                <c:pt idx="36">
                  <c:v>298</c:v>
                </c:pt>
                <c:pt idx="37">
                  <c:v>292</c:v>
                </c:pt>
                <c:pt idx="38">
                  <c:v>291</c:v>
                </c:pt>
                <c:pt idx="39">
                  <c:v>293</c:v>
                </c:pt>
                <c:pt idx="40">
                  <c:v>291</c:v>
                </c:pt>
                <c:pt idx="41">
                  <c:v>286</c:v>
                </c:pt>
                <c:pt idx="42">
                  <c:v>271</c:v>
                </c:pt>
                <c:pt idx="43">
                  <c:v>245</c:v>
                </c:pt>
                <c:pt idx="44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D-4136-A90C-845394152FCB}"/>
            </c:ext>
          </c:extLst>
        </c:ser>
        <c:ser>
          <c:idx val="4"/>
          <c:order val="2"/>
          <c:tx>
            <c:v>Weekday Car Overspill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Occupancy'!$R$17:$R$61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</c:v>
                </c:pt>
                <c:pt idx="40">
                  <c:v>20</c:v>
                </c:pt>
                <c:pt idx="41">
                  <c:v>25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0D-4136-A90C-845394152FCB}"/>
            </c:ext>
          </c:extLst>
        </c:ser>
        <c:ser>
          <c:idx val="6"/>
          <c:order val="3"/>
          <c:tx>
            <c:v>Weekend Car Overspill</c:v>
          </c:tx>
          <c:spPr>
            <a:ln w="22225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030D-4136-A90C-845394152FCB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30D-4136-A90C-845394152FCB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030D-4136-A90C-845394152FCB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030D-4136-A90C-845394152FCB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030D-4136-A90C-845394152FCB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030D-4136-A90C-845394152FCB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030D-4136-A90C-845394152FCB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030D-4136-A90C-845394152FCB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030D-4136-A90C-845394152FCB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030D-4136-A90C-845394152FCB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030D-4136-A90C-845394152FCB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030D-4136-A90C-845394152FCB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030D-4136-A90C-845394152FCB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030D-4136-A90C-845394152FCB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030D-4136-A90C-845394152FCB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030D-4136-A90C-845394152FCB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030D-4136-A90C-845394152FCB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030D-4136-A90C-845394152FCB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030D-4136-A90C-845394152FCB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030D-4136-A90C-845394152FCB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030D-4136-A90C-845394152FCB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030D-4136-A90C-845394152FCB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030D-4136-A90C-845394152FCB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030D-4136-A90C-845394152FCB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030D-4136-A90C-845394152FCB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030D-4136-A90C-845394152FCB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030D-4136-A90C-845394152FCB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030D-4136-A90C-845394152FCB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030D-4136-A90C-845394152FCB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A67D-45F5-9B6F-70F8DDA5D59D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Occupancy'!$Z$17:$Z$61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34</c:v>
                </c:pt>
                <c:pt idx="8">
                  <c:v>34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30D-4136-A90C-845394152FCB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030D-4136-A90C-845394152FCB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030D-4136-A90C-845394152FCB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030D-4136-A90C-845394152FCB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030D-4136-A90C-845394152FCB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030D-4136-A90C-845394152FCB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030D-4136-A90C-845394152FCB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030D-4136-A90C-845394152FCB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030D-4136-A90C-845394152FCB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030D-4136-A90C-845394152FCB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030D-4136-A90C-845394152FCB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030D-4136-A90C-845394152FCB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030D-4136-A90C-845394152FCB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030D-4136-A90C-845394152FCB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030D-4136-A90C-845394152FCB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030D-4136-A90C-845394152FCB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030D-4136-A90C-845394152FCB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030D-4136-A90C-845394152FCB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030D-4136-A90C-845394152FCB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030D-4136-A90C-845394152FCB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030D-4136-A90C-845394152FCB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030D-4136-A90C-845394152FCB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030D-4136-A90C-845394152FCB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030D-4136-A90C-845394152FCB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030D-4136-A90C-845394152FCB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030D-4136-A90C-845394152FCB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030D-4136-A90C-845394152FCB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030D-4136-A90C-845394152FCB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030D-4136-A90C-845394152FCB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030D-4136-A90C-845394152FCB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A67D-45F5-9B6F-70F8DDA5D59D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Occupancy'!$F$17:$F$61</c:f>
              <c:numCache>
                <c:formatCode>General</c:formatCode>
                <c:ptCount val="45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  <c:pt idx="4">
                  <c:v>420</c:v>
                </c:pt>
                <c:pt idx="5">
                  <c:v>420</c:v>
                </c:pt>
                <c:pt idx="6">
                  <c:v>420</c:v>
                </c:pt>
                <c:pt idx="7">
                  <c:v>420</c:v>
                </c:pt>
                <c:pt idx="8">
                  <c:v>420</c:v>
                </c:pt>
                <c:pt idx="9">
                  <c:v>420</c:v>
                </c:pt>
                <c:pt idx="10">
                  <c:v>420</c:v>
                </c:pt>
                <c:pt idx="11">
                  <c:v>420</c:v>
                </c:pt>
                <c:pt idx="12">
                  <c:v>420</c:v>
                </c:pt>
                <c:pt idx="13">
                  <c:v>420</c:v>
                </c:pt>
                <c:pt idx="14">
                  <c:v>420</c:v>
                </c:pt>
                <c:pt idx="15">
                  <c:v>420</c:v>
                </c:pt>
                <c:pt idx="16">
                  <c:v>420</c:v>
                </c:pt>
                <c:pt idx="17">
                  <c:v>420</c:v>
                </c:pt>
                <c:pt idx="18">
                  <c:v>420</c:v>
                </c:pt>
                <c:pt idx="19">
                  <c:v>420</c:v>
                </c:pt>
                <c:pt idx="20">
                  <c:v>420</c:v>
                </c:pt>
                <c:pt idx="21">
                  <c:v>420</c:v>
                </c:pt>
                <c:pt idx="22">
                  <c:v>420</c:v>
                </c:pt>
                <c:pt idx="23">
                  <c:v>420</c:v>
                </c:pt>
                <c:pt idx="24">
                  <c:v>420</c:v>
                </c:pt>
                <c:pt idx="25">
                  <c:v>420</c:v>
                </c:pt>
                <c:pt idx="26">
                  <c:v>420</c:v>
                </c:pt>
                <c:pt idx="27">
                  <c:v>420</c:v>
                </c:pt>
                <c:pt idx="28">
                  <c:v>420</c:v>
                </c:pt>
                <c:pt idx="29">
                  <c:v>420</c:v>
                </c:pt>
                <c:pt idx="30">
                  <c:v>420</c:v>
                </c:pt>
                <c:pt idx="31">
                  <c:v>420</c:v>
                </c:pt>
                <c:pt idx="32">
                  <c:v>420</c:v>
                </c:pt>
                <c:pt idx="33">
                  <c:v>420</c:v>
                </c:pt>
                <c:pt idx="34">
                  <c:v>420</c:v>
                </c:pt>
                <c:pt idx="35">
                  <c:v>420</c:v>
                </c:pt>
                <c:pt idx="36">
                  <c:v>420</c:v>
                </c:pt>
                <c:pt idx="37">
                  <c:v>420</c:v>
                </c:pt>
                <c:pt idx="38">
                  <c:v>420</c:v>
                </c:pt>
                <c:pt idx="39">
                  <c:v>420</c:v>
                </c:pt>
                <c:pt idx="40">
                  <c:v>420</c:v>
                </c:pt>
                <c:pt idx="41">
                  <c:v>420</c:v>
                </c:pt>
                <c:pt idx="42">
                  <c:v>420</c:v>
                </c:pt>
                <c:pt idx="43">
                  <c:v>420</c:v>
                </c:pt>
                <c:pt idx="44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030D-4136-A90C-845394152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9568"/>
        <c:axId val="117881088"/>
      </c:lineChart>
      <c:catAx>
        <c:axId val="11786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81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88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69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Occupancy'!$T$17:$T$61</c:f>
              <c:numCache>
                <c:formatCode>#,##0</c:formatCode>
                <c:ptCount val="4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4-48D8-A0F1-8079FB0D5A2E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Occupancy'!$AB$17:$AB$61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34-48D8-A0F1-8079FB0D5A2E}"/>
            </c:ext>
          </c:extLst>
        </c:ser>
        <c:ser>
          <c:idx val="0"/>
          <c:order val="2"/>
          <c:tx>
            <c:v>Maximum M/C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4134-48D8-A0F1-8079FB0D5A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4134-48D8-A0F1-8079FB0D5A2E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4134-48D8-A0F1-8079FB0D5A2E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4134-48D8-A0F1-8079FB0D5A2E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4134-48D8-A0F1-8079FB0D5A2E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4134-48D8-A0F1-8079FB0D5A2E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4134-48D8-A0F1-8079FB0D5A2E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4134-48D8-A0F1-8079FB0D5A2E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4134-48D8-A0F1-8079FB0D5A2E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4134-48D8-A0F1-8079FB0D5A2E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4134-48D8-A0F1-8079FB0D5A2E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4134-48D8-A0F1-8079FB0D5A2E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4134-48D8-A0F1-8079FB0D5A2E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4134-48D8-A0F1-8079FB0D5A2E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4134-48D8-A0F1-8079FB0D5A2E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4134-48D8-A0F1-8079FB0D5A2E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4134-48D8-A0F1-8079FB0D5A2E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4134-48D8-A0F1-8079FB0D5A2E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4134-48D8-A0F1-8079FB0D5A2E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4134-48D8-A0F1-8079FB0D5A2E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4134-48D8-A0F1-8079FB0D5A2E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4134-48D8-A0F1-8079FB0D5A2E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4134-48D8-A0F1-8079FB0D5A2E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4134-48D8-A0F1-8079FB0D5A2E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4134-48D8-A0F1-8079FB0D5A2E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4134-48D8-A0F1-8079FB0D5A2E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4134-48D8-A0F1-8079FB0D5A2E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4134-48D8-A0F1-8079FB0D5A2E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4134-48D8-A0F1-8079FB0D5A2E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B53D-4692-AD21-B3A202CDCADA}"/>
              </c:ext>
            </c:extLst>
          </c:dPt>
          <c:cat>
            <c:numRef>
              <c:f>'Annex A.6 Veh Parking Occupancy'!$N$17:$N$61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Occupancy'!$G$17:$G$61</c:f>
              <c:numCache>
                <c:formatCode>General</c:formatCode>
                <c:ptCount val="4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134-48D8-A0F1-8079FB0D5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6320"/>
        <c:axId val="117827840"/>
      </c:lineChart>
      <c:catAx>
        <c:axId val="117816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27840"/>
        <c:crosses val="autoZero"/>
        <c:auto val="1"/>
        <c:lblAlgn val="ctr"/>
        <c:lblOffset val="100"/>
        <c:tickLblSkip val="2"/>
        <c:noMultiLvlLbl val="0"/>
      </c:catAx>
      <c:valAx>
        <c:axId val="11782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16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Public</a:t>
            </a:r>
            <a:r>
              <a:rPr lang="en-SG" b="1" baseline="0"/>
              <a:t> Carpark (AM51, A52, A53) </a:t>
            </a:r>
            <a:r>
              <a:rPr lang="en-SG" b="1"/>
              <a:t>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Occupancy'!$Q$79:$Q$123</c:f>
              <c:numCache>
                <c:formatCode>#,##0</c:formatCode>
                <c:ptCount val="45"/>
                <c:pt idx="0">
                  <c:v>485</c:v>
                </c:pt>
                <c:pt idx="1">
                  <c:v>514</c:v>
                </c:pt>
                <c:pt idx="2">
                  <c:v>521</c:v>
                </c:pt>
                <c:pt idx="3">
                  <c:v>535</c:v>
                </c:pt>
                <c:pt idx="4">
                  <c:v>554</c:v>
                </c:pt>
                <c:pt idx="5">
                  <c:v>555</c:v>
                </c:pt>
                <c:pt idx="6">
                  <c:v>558</c:v>
                </c:pt>
                <c:pt idx="7">
                  <c:v>617</c:v>
                </c:pt>
                <c:pt idx="8">
                  <c:v>637</c:v>
                </c:pt>
                <c:pt idx="9">
                  <c:v>657</c:v>
                </c:pt>
                <c:pt idx="10">
                  <c:v>677</c:v>
                </c:pt>
                <c:pt idx="11">
                  <c:v>672</c:v>
                </c:pt>
                <c:pt idx="12">
                  <c:v>659</c:v>
                </c:pt>
                <c:pt idx="13">
                  <c:v>654</c:v>
                </c:pt>
                <c:pt idx="14">
                  <c:v>670</c:v>
                </c:pt>
                <c:pt idx="15">
                  <c:v>674</c:v>
                </c:pt>
                <c:pt idx="16">
                  <c:v>672</c:v>
                </c:pt>
                <c:pt idx="17">
                  <c:v>676</c:v>
                </c:pt>
                <c:pt idx="18">
                  <c:v>637</c:v>
                </c:pt>
                <c:pt idx="19">
                  <c:v>786</c:v>
                </c:pt>
                <c:pt idx="20">
                  <c:v>786</c:v>
                </c:pt>
                <c:pt idx="21">
                  <c:v>768</c:v>
                </c:pt>
                <c:pt idx="22">
                  <c:v>768</c:v>
                </c:pt>
                <c:pt idx="23">
                  <c:v>770</c:v>
                </c:pt>
                <c:pt idx="24">
                  <c:v>785</c:v>
                </c:pt>
                <c:pt idx="25">
                  <c:v>793</c:v>
                </c:pt>
                <c:pt idx="26">
                  <c:v>771</c:v>
                </c:pt>
                <c:pt idx="27">
                  <c:v>783</c:v>
                </c:pt>
                <c:pt idx="28">
                  <c:v>754</c:v>
                </c:pt>
                <c:pt idx="29">
                  <c:v>727</c:v>
                </c:pt>
                <c:pt idx="30">
                  <c:v>721</c:v>
                </c:pt>
                <c:pt idx="31">
                  <c:v>717</c:v>
                </c:pt>
                <c:pt idx="32">
                  <c:v>711</c:v>
                </c:pt>
                <c:pt idx="33">
                  <c:v>691</c:v>
                </c:pt>
                <c:pt idx="34">
                  <c:v>727</c:v>
                </c:pt>
                <c:pt idx="35">
                  <c:v>680</c:v>
                </c:pt>
                <c:pt idx="36">
                  <c:v>790</c:v>
                </c:pt>
                <c:pt idx="37">
                  <c:v>811</c:v>
                </c:pt>
                <c:pt idx="38">
                  <c:v>814</c:v>
                </c:pt>
                <c:pt idx="39">
                  <c:v>866</c:v>
                </c:pt>
                <c:pt idx="40">
                  <c:v>859</c:v>
                </c:pt>
                <c:pt idx="41">
                  <c:v>831</c:v>
                </c:pt>
                <c:pt idx="42">
                  <c:v>829</c:v>
                </c:pt>
                <c:pt idx="43">
                  <c:v>811</c:v>
                </c:pt>
                <c:pt idx="44">
                  <c:v>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87-453F-B08B-0A3DE25BB056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Occupancy'!$Y$79:$Y$123</c:f>
              <c:numCache>
                <c:formatCode>#,##0</c:formatCode>
                <c:ptCount val="45"/>
                <c:pt idx="0">
                  <c:v>550</c:v>
                </c:pt>
                <c:pt idx="1">
                  <c:v>573</c:v>
                </c:pt>
                <c:pt idx="2">
                  <c:v>605</c:v>
                </c:pt>
                <c:pt idx="3">
                  <c:v>613</c:v>
                </c:pt>
                <c:pt idx="4">
                  <c:v>649</c:v>
                </c:pt>
                <c:pt idx="5">
                  <c:v>679</c:v>
                </c:pt>
                <c:pt idx="6">
                  <c:v>726</c:v>
                </c:pt>
                <c:pt idx="7">
                  <c:v>752</c:v>
                </c:pt>
                <c:pt idx="8">
                  <c:v>788</c:v>
                </c:pt>
                <c:pt idx="9">
                  <c:v>820</c:v>
                </c:pt>
                <c:pt idx="10">
                  <c:v>856</c:v>
                </c:pt>
                <c:pt idx="11">
                  <c:v>933</c:v>
                </c:pt>
                <c:pt idx="12">
                  <c:v>890</c:v>
                </c:pt>
                <c:pt idx="13">
                  <c:v>1028</c:v>
                </c:pt>
                <c:pt idx="14">
                  <c:v>1032</c:v>
                </c:pt>
                <c:pt idx="15">
                  <c:v>1081</c:v>
                </c:pt>
                <c:pt idx="16">
                  <c:v>1083</c:v>
                </c:pt>
                <c:pt idx="17">
                  <c:v>1071</c:v>
                </c:pt>
                <c:pt idx="18">
                  <c:v>1022</c:v>
                </c:pt>
                <c:pt idx="19">
                  <c:v>1011</c:v>
                </c:pt>
                <c:pt idx="20">
                  <c:v>1011</c:v>
                </c:pt>
                <c:pt idx="21">
                  <c:v>1048</c:v>
                </c:pt>
                <c:pt idx="22">
                  <c:v>1032</c:v>
                </c:pt>
                <c:pt idx="23">
                  <c:v>1091</c:v>
                </c:pt>
                <c:pt idx="24">
                  <c:v>1104</c:v>
                </c:pt>
                <c:pt idx="25">
                  <c:v>1105</c:v>
                </c:pt>
                <c:pt idx="26">
                  <c:v>1105</c:v>
                </c:pt>
                <c:pt idx="27">
                  <c:v>1106</c:v>
                </c:pt>
                <c:pt idx="28">
                  <c:v>1084</c:v>
                </c:pt>
                <c:pt idx="29">
                  <c:v>1102</c:v>
                </c:pt>
                <c:pt idx="30">
                  <c:v>1083</c:v>
                </c:pt>
                <c:pt idx="31">
                  <c:v>1087</c:v>
                </c:pt>
                <c:pt idx="32">
                  <c:v>1120</c:v>
                </c:pt>
                <c:pt idx="33">
                  <c:v>1128</c:v>
                </c:pt>
                <c:pt idx="34">
                  <c:v>1145</c:v>
                </c:pt>
                <c:pt idx="35">
                  <c:v>1166</c:v>
                </c:pt>
                <c:pt idx="36">
                  <c:v>1169</c:v>
                </c:pt>
                <c:pt idx="37">
                  <c:v>1178</c:v>
                </c:pt>
                <c:pt idx="38">
                  <c:v>1206</c:v>
                </c:pt>
                <c:pt idx="39">
                  <c:v>1204</c:v>
                </c:pt>
                <c:pt idx="40">
                  <c:v>1213</c:v>
                </c:pt>
                <c:pt idx="41">
                  <c:v>1223</c:v>
                </c:pt>
                <c:pt idx="42">
                  <c:v>1212</c:v>
                </c:pt>
                <c:pt idx="43">
                  <c:v>1179</c:v>
                </c:pt>
                <c:pt idx="44">
                  <c:v>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7-453F-B08B-0A3DE25BB056}"/>
            </c:ext>
          </c:extLst>
        </c:ser>
        <c:ser>
          <c:idx val="2"/>
          <c:order val="2"/>
          <c:tx>
            <c:v>Weekday Season Car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Occupancy'!$P$79:$P$123</c:f>
              <c:numCache>
                <c:formatCode>General</c:formatCode>
                <c:ptCount val="45"/>
                <c:pt idx="0">
                  <c:v>179</c:v>
                </c:pt>
                <c:pt idx="1">
                  <c:v>185</c:v>
                </c:pt>
                <c:pt idx="2">
                  <c:v>190</c:v>
                </c:pt>
                <c:pt idx="3">
                  <c:v>198</c:v>
                </c:pt>
                <c:pt idx="4">
                  <c:v>206</c:v>
                </c:pt>
                <c:pt idx="5">
                  <c:v>209</c:v>
                </c:pt>
                <c:pt idx="6">
                  <c:v>212</c:v>
                </c:pt>
                <c:pt idx="7">
                  <c:v>217</c:v>
                </c:pt>
                <c:pt idx="8">
                  <c:v>221</c:v>
                </c:pt>
                <c:pt idx="9">
                  <c:v>219</c:v>
                </c:pt>
                <c:pt idx="10">
                  <c:v>217</c:v>
                </c:pt>
                <c:pt idx="11">
                  <c:v>228</c:v>
                </c:pt>
                <c:pt idx="12">
                  <c:v>239</c:v>
                </c:pt>
                <c:pt idx="13">
                  <c:v>222</c:v>
                </c:pt>
                <c:pt idx="14">
                  <c:v>204</c:v>
                </c:pt>
                <c:pt idx="15">
                  <c:v>204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205</c:v>
                </c:pt>
                <c:pt idx="20">
                  <c:v>208</c:v>
                </c:pt>
                <c:pt idx="21">
                  <c:v>212</c:v>
                </c:pt>
                <c:pt idx="22">
                  <c:v>216</c:v>
                </c:pt>
                <c:pt idx="23">
                  <c:v>209</c:v>
                </c:pt>
                <c:pt idx="24">
                  <c:v>201</c:v>
                </c:pt>
                <c:pt idx="25">
                  <c:v>201</c:v>
                </c:pt>
                <c:pt idx="26">
                  <c:v>202</c:v>
                </c:pt>
                <c:pt idx="27">
                  <c:v>216</c:v>
                </c:pt>
                <c:pt idx="28">
                  <c:v>230</c:v>
                </c:pt>
                <c:pt idx="29">
                  <c:v>226</c:v>
                </c:pt>
                <c:pt idx="30">
                  <c:v>222</c:v>
                </c:pt>
                <c:pt idx="31">
                  <c:v>226</c:v>
                </c:pt>
                <c:pt idx="32">
                  <c:v>233</c:v>
                </c:pt>
                <c:pt idx="33">
                  <c:v>230</c:v>
                </c:pt>
                <c:pt idx="34">
                  <c:v>227</c:v>
                </c:pt>
                <c:pt idx="35">
                  <c:v>228</c:v>
                </c:pt>
                <c:pt idx="36">
                  <c:v>230</c:v>
                </c:pt>
                <c:pt idx="37">
                  <c:v>250</c:v>
                </c:pt>
                <c:pt idx="38">
                  <c:v>270</c:v>
                </c:pt>
                <c:pt idx="39">
                  <c:v>276</c:v>
                </c:pt>
                <c:pt idx="40">
                  <c:v>283</c:v>
                </c:pt>
                <c:pt idx="41">
                  <c:v>279</c:v>
                </c:pt>
                <c:pt idx="42">
                  <c:v>274</c:v>
                </c:pt>
                <c:pt idx="43">
                  <c:v>274</c:v>
                </c:pt>
                <c:pt idx="44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87-453F-B08B-0A3DE25BB056}"/>
            </c:ext>
          </c:extLst>
        </c:ser>
        <c:ser>
          <c:idx val="7"/>
          <c:order val="3"/>
          <c:tx>
            <c:v>Weekend Season Car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Occupancy'!$X$79:$X$123</c:f>
              <c:numCache>
                <c:formatCode>General</c:formatCode>
                <c:ptCount val="45"/>
                <c:pt idx="0">
                  <c:v>233</c:v>
                </c:pt>
                <c:pt idx="1">
                  <c:v>233</c:v>
                </c:pt>
                <c:pt idx="2">
                  <c:v>232</c:v>
                </c:pt>
                <c:pt idx="3">
                  <c:v>231</c:v>
                </c:pt>
                <c:pt idx="4">
                  <c:v>235</c:v>
                </c:pt>
                <c:pt idx="5">
                  <c:v>239</c:v>
                </c:pt>
                <c:pt idx="6">
                  <c:v>241</c:v>
                </c:pt>
                <c:pt idx="7">
                  <c:v>242</c:v>
                </c:pt>
                <c:pt idx="8">
                  <c:v>242</c:v>
                </c:pt>
                <c:pt idx="9">
                  <c:v>242</c:v>
                </c:pt>
                <c:pt idx="10">
                  <c:v>244</c:v>
                </c:pt>
                <c:pt idx="11">
                  <c:v>246</c:v>
                </c:pt>
                <c:pt idx="12">
                  <c:v>247</c:v>
                </c:pt>
                <c:pt idx="13">
                  <c:v>248</c:v>
                </c:pt>
                <c:pt idx="14">
                  <c:v>265</c:v>
                </c:pt>
                <c:pt idx="15">
                  <c:v>277</c:v>
                </c:pt>
                <c:pt idx="16">
                  <c:v>265</c:v>
                </c:pt>
                <c:pt idx="17">
                  <c:v>256</c:v>
                </c:pt>
                <c:pt idx="18">
                  <c:v>250</c:v>
                </c:pt>
                <c:pt idx="19">
                  <c:v>243</c:v>
                </c:pt>
                <c:pt idx="20">
                  <c:v>243</c:v>
                </c:pt>
                <c:pt idx="21">
                  <c:v>243</c:v>
                </c:pt>
                <c:pt idx="22">
                  <c:v>244</c:v>
                </c:pt>
                <c:pt idx="23">
                  <c:v>245</c:v>
                </c:pt>
                <c:pt idx="24">
                  <c:v>247</c:v>
                </c:pt>
                <c:pt idx="25">
                  <c:v>248</c:v>
                </c:pt>
                <c:pt idx="26">
                  <c:v>248</c:v>
                </c:pt>
                <c:pt idx="27">
                  <c:v>247</c:v>
                </c:pt>
                <c:pt idx="28">
                  <c:v>247</c:v>
                </c:pt>
                <c:pt idx="29">
                  <c:v>246</c:v>
                </c:pt>
                <c:pt idx="30">
                  <c:v>241</c:v>
                </c:pt>
                <c:pt idx="31">
                  <c:v>236</c:v>
                </c:pt>
                <c:pt idx="32">
                  <c:v>245</c:v>
                </c:pt>
                <c:pt idx="33">
                  <c:v>254</c:v>
                </c:pt>
                <c:pt idx="34">
                  <c:v>251</c:v>
                </c:pt>
                <c:pt idx="35">
                  <c:v>248</c:v>
                </c:pt>
                <c:pt idx="36">
                  <c:v>249</c:v>
                </c:pt>
                <c:pt idx="37">
                  <c:v>250</c:v>
                </c:pt>
                <c:pt idx="38">
                  <c:v>244</c:v>
                </c:pt>
                <c:pt idx="39">
                  <c:v>238</c:v>
                </c:pt>
                <c:pt idx="40">
                  <c:v>245</c:v>
                </c:pt>
                <c:pt idx="41">
                  <c:v>252</c:v>
                </c:pt>
                <c:pt idx="42">
                  <c:v>253</c:v>
                </c:pt>
                <c:pt idx="43">
                  <c:v>255</c:v>
                </c:pt>
                <c:pt idx="44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87-453F-B08B-0A3DE25BB056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FA87-453F-B08B-0A3DE25BB056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FA87-453F-B08B-0A3DE25BB056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FA87-453F-B08B-0A3DE25BB056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FA87-453F-B08B-0A3DE25BB056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FA87-453F-B08B-0A3DE25BB056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FA87-453F-B08B-0A3DE25BB056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FA87-453F-B08B-0A3DE25BB056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FA87-453F-B08B-0A3DE25BB056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FA87-453F-B08B-0A3DE25BB056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FA87-453F-B08B-0A3DE25BB056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FA87-453F-B08B-0A3DE25BB056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FA87-453F-B08B-0A3DE25BB056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FA87-453F-B08B-0A3DE25BB056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FA87-453F-B08B-0A3DE25BB056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FA87-453F-B08B-0A3DE25BB056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FA87-453F-B08B-0A3DE25BB056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FA87-453F-B08B-0A3DE25BB056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FA87-453F-B08B-0A3DE25BB056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FA87-453F-B08B-0A3DE25BB056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FA87-453F-B08B-0A3DE25BB056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FA87-453F-B08B-0A3DE25BB056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FA87-453F-B08B-0A3DE25BB056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FA87-453F-B08B-0A3DE25BB056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FA87-453F-B08B-0A3DE25BB056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FA87-453F-B08B-0A3DE25BB056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FA87-453F-B08B-0A3DE25BB056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FA87-453F-B08B-0A3DE25BB056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FA87-453F-B08B-0A3DE25BB056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FA87-453F-B08B-0A3DE25BB056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F5AD-4883-8DF5-3055E4B546F9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Occupancy'!$F$79:$F$123</c:f>
              <c:numCache>
                <c:formatCode>General</c:formatCode>
                <c:ptCount val="45"/>
                <c:pt idx="0">
                  <c:v>1451</c:v>
                </c:pt>
                <c:pt idx="1">
                  <c:v>1451</c:v>
                </c:pt>
                <c:pt idx="2">
                  <c:v>1451</c:v>
                </c:pt>
                <c:pt idx="3">
                  <c:v>1451</c:v>
                </c:pt>
                <c:pt idx="4">
                  <c:v>1451</c:v>
                </c:pt>
                <c:pt idx="5">
                  <c:v>1451</c:v>
                </c:pt>
                <c:pt idx="6">
                  <c:v>1451</c:v>
                </c:pt>
                <c:pt idx="7">
                  <c:v>1451</c:v>
                </c:pt>
                <c:pt idx="8">
                  <c:v>1451</c:v>
                </c:pt>
                <c:pt idx="9">
                  <c:v>1451</c:v>
                </c:pt>
                <c:pt idx="10">
                  <c:v>1451</c:v>
                </c:pt>
                <c:pt idx="11">
                  <c:v>1451</c:v>
                </c:pt>
                <c:pt idx="12">
                  <c:v>1451</c:v>
                </c:pt>
                <c:pt idx="13">
                  <c:v>1451</c:v>
                </c:pt>
                <c:pt idx="14">
                  <c:v>1451</c:v>
                </c:pt>
                <c:pt idx="15">
                  <c:v>1451</c:v>
                </c:pt>
                <c:pt idx="16">
                  <c:v>1451</c:v>
                </c:pt>
                <c:pt idx="17">
                  <c:v>1451</c:v>
                </c:pt>
                <c:pt idx="18">
                  <c:v>1451</c:v>
                </c:pt>
                <c:pt idx="19">
                  <c:v>1451</c:v>
                </c:pt>
                <c:pt idx="20">
                  <c:v>1451</c:v>
                </c:pt>
                <c:pt idx="21">
                  <c:v>1451</c:v>
                </c:pt>
                <c:pt idx="22">
                  <c:v>1451</c:v>
                </c:pt>
                <c:pt idx="23">
                  <c:v>1451</c:v>
                </c:pt>
                <c:pt idx="24">
                  <c:v>1451</c:v>
                </c:pt>
                <c:pt idx="25">
                  <c:v>1451</c:v>
                </c:pt>
                <c:pt idx="26">
                  <c:v>1451</c:v>
                </c:pt>
                <c:pt idx="27">
                  <c:v>1451</c:v>
                </c:pt>
                <c:pt idx="28">
                  <c:v>1451</c:v>
                </c:pt>
                <c:pt idx="29">
                  <c:v>1451</c:v>
                </c:pt>
                <c:pt idx="30">
                  <c:v>1451</c:v>
                </c:pt>
                <c:pt idx="31">
                  <c:v>1451</c:v>
                </c:pt>
                <c:pt idx="32">
                  <c:v>1451</c:v>
                </c:pt>
                <c:pt idx="33">
                  <c:v>1451</c:v>
                </c:pt>
                <c:pt idx="34">
                  <c:v>1451</c:v>
                </c:pt>
                <c:pt idx="35">
                  <c:v>1451</c:v>
                </c:pt>
                <c:pt idx="36">
                  <c:v>1451</c:v>
                </c:pt>
                <c:pt idx="37">
                  <c:v>1451</c:v>
                </c:pt>
                <c:pt idx="38">
                  <c:v>1451</c:v>
                </c:pt>
                <c:pt idx="39">
                  <c:v>1451</c:v>
                </c:pt>
                <c:pt idx="40">
                  <c:v>1451</c:v>
                </c:pt>
                <c:pt idx="41">
                  <c:v>1451</c:v>
                </c:pt>
                <c:pt idx="42">
                  <c:v>1451</c:v>
                </c:pt>
                <c:pt idx="43">
                  <c:v>1451</c:v>
                </c:pt>
                <c:pt idx="44">
                  <c:v>1451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A87-453F-B08B-0A3DE25BB056}"/>
            </c:ext>
          </c:extLst>
        </c:ser>
        <c:ser>
          <c:idx val="1"/>
          <c:order val="5"/>
          <c:tx>
            <c:v>Maximum Season Car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FA87-453F-B08B-0A3DE25BB056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FA87-453F-B08B-0A3DE25BB056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FA87-453F-B08B-0A3DE25BB056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FA87-453F-B08B-0A3DE25BB056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FA87-453F-B08B-0A3DE25BB056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FA87-453F-B08B-0A3DE25BB056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FA87-453F-B08B-0A3DE25BB056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FA87-453F-B08B-0A3DE25BB056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FA87-453F-B08B-0A3DE25BB056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FA87-453F-B08B-0A3DE25BB056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FA87-453F-B08B-0A3DE25BB056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FA87-453F-B08B-0A3DE25BB056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FA87-453F-B08B-0A3DE25BB056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FA87-453F-B08B-0A3DE25BB056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FA87-453F-B08B-0A3DE25BB056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FA87-453F-B08B-0A3DE25BB056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FA87-453F-B08B-0A3DE25BB056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FA87-453F-B08B-0A3DE25BB056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FA87-453F-B08B-0A3DE25BB056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FA87-453F-B08B-0A3DE25BB056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FA87-453F-B08B-0A3DE25BB056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FA87-453F-B08B-0A3DE25BB056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FA87-453F-B08B-0A3DE25BB056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FA87-453F-B08B-0A3DE25BB056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FA87-453F-B08B-0A3DE25BB056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FA87-453F-B08B-0A3DE25BB056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FA87-453F-B08B-0A3DE25BB056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FA87-453F-B08B-0A3DE25BB056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FA87-453F-B08B-0A3DE25BB056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Occupancy'!$I$79:$I$123</c:f>
              <c:numCache>
                <c:formatCode>General</c:formatCode>
                <c:ptCount val="45"/>
                <c:pt idx="0">
                  <c:v>419</c:v>
                </c:pt>
                <c:pt idx="1">
                  <c:v>419</c:v>
                </c:pt>
                <c:pt idx="2">
                  <c:v>419</c:v>
                </c:pt>
                <c:pt idx="3">
                  <c:v>419</c:v>
                </c:pt>
                <c:pt idx="4">
                  <c:v>419</c:v>
                </c:pt>
                <c:pt idx="5">
                  <c:v>419</c:v>
                </c:pt>
                <c:pt idx="6">
                  <c:v>419</c:v>
                </c:pt>
                <c:pt idx="7">
                  <c:v>419</c:v>
                </c:pt>
                <c:pt idx="8">
                  <c:v>419</c:v>
                </c:pt>
                <c:pt idx="9">
                  <c:v>419</c:v>
                </c:pt>
                <c:pt idx="10">
                  <c:v>419</c:v>
                </c:pt>
                <c:pt idx="11">
                  <c:v>419</c:v>
                </c:pt>
                <c:pt idx="12">
                  <c:v>419</c:v>
                </c:pt>
                <c:pt idx="13">
                  <c:v>419</c:v>
                </c:pt>
                <c:pt idx="14">
                  <c:v>419</c:v>
                </c:pt>
                <c:pt idx="15">
                  <c:v>419</c:v>
                </c:pt>
                <c:pt idx="16">
                  <c:v>419</c:v>
                </c:pt>
                <c:pt idx="17">
                  <c:v>419</c:v>
                </c:pt>
                <c:pt idx="18">
                  <c:v>419</c:v>
                </c:pt>
                <c:pt idx="19">
                  <c:v>419</c:v>
                </c:pt>
                <c:pt idx="20">
                  <c:v>419</c:v>
                </c:pt>
                <c:pt idx="21">
                  <c:v>419</c:v>
                </c:pt>
                <c:pt idx="22">
                  <c:v>419</c:v>
                </c:pt>
                <c:pt idx="23">
                  <c:v>419</c:v>
                </c:pt>
                <c:pt idx="24">
                  <c:v>419</c:v>
                </c:pt>
                <c:pt idx="25">
                  <c:v>419</c:v>
                </c:pt>
                <c:pt idx="26">
                  <c:v>419</c:v>
                </c:pt>
                <c:pt idx="27">
                  <c:v>419</c:v>
                </c:pt>
                <c:pt idx="28">
                  <c:v>419</c:v>
                </c:pt>
                <c:pt idx="29">
                  <c:v>419</c:v>
                </c:pt>
                <c:pt idx="30">
                  <c:v>419</c:v>
                </c:pt>
                <c:pt idx="31">
                  <c:v>419</c:v>
                </c:pt>
                <c:pt idx="32">
                  <c:v>419</c:v>
                </c:pt>
                <c:pt idx="33">
                  <c:v>419</c:v>
                </c:pt>
                <c:pt idx="34">
                  <c:v>419</c:v>
                </c:pt>
                <c:pt idx="35">
                  <c:v>419</c:v>
                </c:pt>
                <c:pt idx="36">
                  <c:v>419</c:v>
                </c:pt>
                <c:pt idx="37">
                  <c:v>419</c:v>
                </c:pt>
                <c:pt idx="38">
                  <c:v>419</c:v>
                </c:pt>
                <c:pt idx="39">
                  <c:v>419</c:v>
                </c:pt>
                <c:pt idx="40">
                  <c:v>419</c:v>
                </c:pt>
                <c:pt idx="41">
                  <c:v>419</c:v>
                </c:pt>
                <c:pt idx="42">
                  <c:v>419</c:v>
                </c:pt>
                <c:pt idx="43">
                  <c:v>419</c:v>
                </c:pt>
                <c:pt idx="44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FA87-453F-B08B-0A3DE25BB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81440"/>
        <c:axId val="118783360"/>
      </c:lineChart>
      <c:catAx>
        <c:axId val="11878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83360"/>
        <c:crosses val="autoZero"/>
        <c:auto val="1"/>
        <c:lblAlgn val="ctr"/>
        <c:lblOffset val="100"/>
        <c:tickLblSkip val="2"/>
        <c:noMultiLvlLbl val="0"/>
      </c:catAx>
      <c:valAx>
        <c:axId val="11878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81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400" b="1" i="0" u="none" strike="noStrike" baseline="0">
                <a:effectLst/>
              </a:rPr>
              <a:t>Public Carpark (AM51, A52, A53) </a:t>
            </a:r>
            <a:r>
              <a:rPr lang="en-SG" b="1"/>
              <a:t>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Occupancy'!$T$79:$T$123</c:f>
              <c:numCache>
                <c:formatCode>#,##0</c:formatCode>
                <c:ptCount val="45"/>
                <c:pt idx="0">
                  <c:v>86</c:v>
                </c:pt>
                <c:pt idx="1">
                  <c:v>92</c:v>
                </c:pt>
                <c:pt idx="2">
                  <c:v>93</c:v>
                </c:pt>
                <c:pt idx="3">
                  <c:v>95</c:v>
                </c:pt>
                <c:pt idx="4">
                  <c:v>91</c:v>
                </c:pt>
                <c:pt idx="5">
                  <c:v>92</c:v>
                </c:pt>
                <c:pt idx="6">
                  <c:v>99</c:v>
                </c:pt>
                <c:pt idx="7">
                  <c:v>97</c:v>
                </c:pt>
                <c:pt idx="8">
                  <c:v>102</c:v>
                </c:pt>
                <c:pt idx="9">
                  <c:v>103</c:v>
                </c:pt>
                <c:pt idx="10">
                  <c:v>107</c:v>
                </c:pt>
                <c:pt idx="11">
                  <c:v>97</c:v>
                </c:pt>
                <c:pt idx="12">
                  <c:v>104</c:v>
                </c:pt>
                <c:pt idx="13">
                  <c:v>106</c:v>
                </c:pt>
                <c:pt idx="14">
                  <c:v>112</c:v>
                </c:pt>
                <c:pt idx="15">
                  <c:v>113</c:v>
                </c:pt>
                <c:pt idx="16">
                  <c:v>110</c:v>
                </c:pt>
                <c:pt idx="17">
                  <c:v>108</c:v>
                </c:pt>
                <c:pt idx="18">
                  <c:v>107</c:v>
                </c:pt>
                <c:pt idx="19">
                  <c:v>105</c:v>
                </c:pt>
                <c:pt idx="20">
                  <c:v>111</c:v>
                </c:pt>
                <c:pt idx="21">
                  <c:v>111</c:v>
                </c:pt>
                <c:pt idx="22">
                  <c:v>109</c:v>
                </c:pt>
                <c:pt idx="23">
                  <c:v>104</c:v>
                </c:pt>
                <c:pt idx="24">
                  <c:v>102</c:v>
                </c:pt>
                <c:pt idx="25">
                  <c:v>107</c:v>
                </c:pt>
                <c:pt idx="26">
                  <c:v>110</c:v>
                </c:pt>
                <c:pt idx="27">
                  <c:v>108</c:v>
                </c:pt>
                <c:pt idx="28">
                  <c:v>109</c:v>
                </c:pt>
                <c:pt idx="29">
                  <c:v>105</c:v>
                </c:pt>
                <c:pt idx="30">
                  <c:v>102</c:v>
                </c:pt>
                <c:pt idx="31">
                  <c:v>101</c:v>
                </c:pt>
                <c:pt idx="32">
                  <c:v>97</c:v>
                </c:pt>
                <c:pt idx="33">
                  <c:v>100</c:v>
                </c:pt>
                <c:pt idx="34">
                  <c:v>102</c:v>
                </c:pt>
                <c:pt idx="35">
                  <c:v>108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119</c:v>
                </c:pt>
                <c:pt idx="40">
                  <c:v>124</c:v>
                </c:pt>
                <c:pt idx="41">
                  <c:v>118</c:v>
                </c:pt>
                <c:pt idx="42">
                  <c:v>132</c:v>
                </c:pt>
                <c:pt idx="43">
                  <c:v>138</c:v>
                </c:pt>
                <c:pt idx="44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9-4CF4-B89A-8F45A06D8D57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Occupancy'!$AB$79:$AB$123</c:f>
              <c:numCache>
                <c:formatCode>General</c:formatCode>
                <c:ptCount val="45"/>
                <c:pt idx="0">
                  <c:v>105</c:v>
                </c:pt>
                <c:pt idx="1">
                  <c:v>117</c:v>
                </c:pt>
                <c:pt idx="2">
                  <c:v>121</c:v>
                </c:pt>
                <c:pt idx="3">
                  <c:v>132</c:v>
                </c:pt>
                <c:pt idx="4">
                  <c:v>132</c:v>
                </c:pt>
                <c:pt idx="5">
                  <c:v>130</c:v>
                </c:pt>
                <c:pt idx="6">
                  <c:v>142</c:v>
                </c:pt>
                <c:pt idx="7">
                  <c:v>141</c:v>
                </c:pt>
                <c:pt idx="8">
                  <c:v>143</c:v>
                </c:pt>
                <c:pt idx="9">
                  <c:v>135</c:v>
                </c:pt>
                <c:pt idx="10">
                  <c:v>130</c:v>
                </c:pt>
                <c:pt idx="11">
                  <c:v>142</c:v>
                </c:pt>
                <c:pt idx="12">
                  <c:v>135</c:v>
                </c:pt>
                <c:pt idx="13">
                  <c:v>137</c:v>
                </c:pt>
                <c:pt idx="14">
                  <c:v>137</c:v>
                </c:pt>
                <c:pt idx="15">
                  <c:v>132</c:v>
                </c:pt>
                <c:pt idx="16">
                  <c:v>143</c:v>
                </c:pt>
                <c:pt idx="17">
                  <c:v>153</c:v>
                </c:pt>
                <c:pt idx="18">
                  <c:v>145</c:v>
                </c:pt>
                <c:pt idx="19">
                  <c:v>140</c:v>
                </c:pt>
                <c:pt idx="20">
                  <c:v>140</c:v>
                </c:pt>
                <c:pt idx="21">
                  <c:v>131</c:v>
                </c:pt>
                <c:pt idx="22">
                  <c:v>133</c:v>
                </c:pt>
                <c:pt idx="23">
                  <c:v>133</c:v>
                </c:pt>
                <c:pt idx="24">
                  <c:v>133</c:v>
                </c:pt>
                <c:pt idx="25">
                  <c:v>140</c:v>
                </c:pt>
                <c:pt idx="26">
                  <c:v>138</c:v>
                </c:pt>
                <c:pt idx="27">
                  <c:v>142</c:v>
                </c:pt>
                <c:pt idx="28">
                  <c:v>140</c:v>
                </c:pt>
                <c:pt idx="29">
                  <c:v>140</c:v>
                </c:pt>
                <c:pt idx="30">
                  <c:v>139</c:v>
                </c:pt>
                <c:pt idx="31">
                  <c:v>140</c:v>
                </c:pt>
                <c:pt idx="32">
                  <c:v>145</c:v>
                </c:pt>
                <c:pt idx="33">
                  <c:v>143</c:v>
                </c:pt>
                <c:pt idx="34">
                  <c:v>136</c:v>
                </c:pt>
                <c:pt idx="35">
                  <c:v>128</c:v>
                </c:pt>
                <c:pt idx="36">
                  <c:v>134</c:v>
                </c:pt>
                <c:pt idx="37">
                  <c:v>141</c:v>
                </c:pt>
                <c:pt idx="38">
                  <c:v>137</c:v>
                </c:pt>
                <c:pt idx="39">
                  <c:v>132</c:v>
                </c:pt>
                <c:pt idx="40">
                  <c:v>133</c:v>
                </c:pt>
                <c:pt idx="41">
                  <c:v>132</c:v>
                </c:pt>
                <c:pt idx="42">
                  <c:v>135</c:v>
                </c:pt>
                <c:pt idx="43">
                  <c:v>134</c:v>
                </c:pt>
                <c:pt idx="44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9-4CF4-B89A-8F45A06D8D57}"/>
            </c:ext>
          </c:extLst>
        </c:ser>
        <c:ser>
          <c:idx val="2"/>
          <c:order val="2"/>
          <c:tx>
            <c:v>Weekday Season M/C Occupancy</c:v>
          </c:tx>
          <c:spPr>
            <a:ln w="222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Occupancy'!$S$79:$S$123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9-4CF4-B89A-8F45A06D8D57}"/>
            </c:ext>
          </c:extLst>
        </c:ser>
        <c:ser>
          <c:idx val="7"/>
          <c:order val="3"/>
          <c:tx>
            <c:v>Weekend Season M/C Occupancy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Occupancy'!$AA$79:$AA$123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9-4CF4-B89A-8F45A06D8D57}"/>
            </c:ext>
          </c:extLst>
        </c:ser>
        <c:ser>
          <c:idx val="0"/>
          <c:order val="4"/>
          <c:tx>
            <c:v>Maximum M/C Occupancy</c:v>
          </c:tx>
          <c:spPr>
            <a:ln w="22225" cap="rnd">
              <a:solidFill>
                <a:srgbClr val="00808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5AC9-4CF4-B89A-8F45A06D8D57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5AC9-4CF4-B89A-8F45A06D8D57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5AC9-4CF4-B89A-8F45A06D8D57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5AC9-4CF4-B89A-8F45A06D8D57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5AC9-4CF4-B89A-8F45A06D8D57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5AC9-4CF4-B89A-8F45A06D8D57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5AC9-4CF4-B89A-8F45A06D8D57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5AC9-4CF4-B89A-8F45A06D8D57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5AC9-4CF4-B89A-8F45A06D8D57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5AC9-4CF4-B89A-8F45A06D8D57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5AC9-4CF4-B89A-8F45A06D8D57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5AC9-4CF4-B89A-8F45A06D8D57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5AC9-4CF4-B89A-8F45A06D8D57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5AC9-4CF4-B89A-8F45A06D8D57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5AC9-4CF4-B89A-8F45A06D8D57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5AC9-4CF4-B89A-8F45A06D8D57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5AC9-4CF4-B89A-8F45A06D8D57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5AC9-4CF4-B89A-8F45A06D8D57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5AC9-4CF4-B89A-8F45A06D8D57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5AC9-4CF4-B89A-8F45A06D8D57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5AC9-4CF4-B89A-8F45A06D8D57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5AC9-4CF4-B89A-8F45A06D8D57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5AC9-4CF4-B89A-8F45A06D8D57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5AC9-4CF4-B89A-8F45A06D8D57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5AC9-4CF4-B89A-8F45A06D8D57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5AC9-4CF4-B89A-8F45A06D8D57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5AC9-4CF4-B89A-8F45A06D8D57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5AC9-4CF4-B89A-8F45A06D8D57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5AC9-4CF4-B89A-8F45A06D8D57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C399-4B4A-8766-A08D1F278ED4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Occupancy'!$G$79:$G$123</c:f>
              <c:numCache>
                <c:formatCode>General</c:formatCode>
                <c:ptCount val="45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220</c:v>
                </c:pt>
                <c:pt idx="21">
                  <c:v>220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AC9-4CF4-B89A-8F45A06D8D57}"/>
            </c:ext>
          </c:extLst>
        </c:ser>
        <c:ser>
          <c:idx val="1"/>
          <c:order val="5"/>
          <c:tx>
            <c:v>Maximum Season M/C Occupancy</c:v>
          </c:tx>
          <c:spPr>
            <a:ln w="22225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5AC9-4CF4-B89A-8F45A06D8D57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5AC9-4CF4-B89A-8F45A06D8D57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5AC9-4CF4-B89A-8F45A06D8D57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5AC9-4CF4-B89A-8F45A06D8D57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5AC9-4CF4-B89A-8F45A06D8D57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5AC9-4CF4-B89A-8F45A06D8D57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5AC9-4CF4-B89A-8F45A06D8D57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5AC9-4CF4-B89A-8F45A06D8D57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5AC9-4CF4-B89A-8F45A06D8D57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5AC9-4CF4-B89A-8F45A06D8D57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5AC9-4CF4-B89A-8F45A06D8D57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5AC9-4CF4-B89A-8F45A06D8D57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5AC9-4CF4-B89A-8F45A06D8D57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5AC9-4CF4-B89A-8F45A06D8D57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5AC9-4CF4-B89A-8F45A06D8D57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5AC9-4CF4-B89A-8F45A06D8D57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5AC9-4CF4-B89A-8F45A06D8D57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5AC9-4CF4-B89A-8F45A06D8D57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5AC9-4CF4-B89A-8F45A06D8D57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5AC9-4CF4-B89A-8F45A06D8D57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5AC9-4CF4-B89A-8F45A06D8D57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5AC9-4CF4-B89A-8F45A06D8D57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5AC9-4CF4-B89A-8F45A06D8D57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5AC9-4CF4-B89A-8F45A06D8D57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5AC9-4CF4-B89A-8F45A06D8D57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5AC9-4CF4-B89A-8F45A06D8D57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5AC9-4CF4-B89A-8F45A06D8D57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5AC9-4CF4-B89A-8F45A06D8D57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5AC9-4CF4-B89A-8F45A06D8D57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Occupancy'!$J$79:$J$123</c:f>
              <c:numCache>
                <c:formatCode>General</c:formatCode>
                <c:ptCount val="4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5AC9-4CF4-B89A-8F45A06D8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12640"/>
        <c:axId val="118514816"/>
      </c:lineChart>
      <c:catAx>
        <c:axId val="118512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14816"/>
        <c:crosses val="autoZero"/>
        <c:auto val="1"/>
        <c:lblAlgn val="ctr"/>
        <c:lblOffset val="100"/>
        <c:tickLblSkip val="2"/>
        <c:noMultiLvlLbl val="0"/>
      </c:catAx>
      <c:valAx>
        <c:axId val="11851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12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Human In and Out</a:t>
            </a:r>
            <a:br>
              <a:rPr lang="en-SG" b="1"/>
            </a:br>
            <a:r>
              <a:rPr lang="en-SG" b="1"/>
              <a:t>(10AM</a:t>
            </a:r>
            <a:r>
              <a:rPr lang="en-SG" b="1" baseline="0"/>
              <a:t> - 1PM)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(RAW)'!$AD$17:$AD$29</c:f>
              <c:numCache>
                <c:formatCode>General</c:formatCode>
                <c:ptCount val="13"/>
                <c:pt idx="0">
                  <c:v>1172</c:v>
                </c:pt>
                <c:pt idx="1">
                  <c:v>1345</c:v>
                </c:pt>
                <c:pt idx="2">
                  <c:v>1475</c:v>
                </c:pt>
                <c:pt idx="3">
                  <c:v>1513</c:v>
                </c:pt>
                <c:pt idx="4">
                  <c:v>1564</c:v>
                </c:pt>
                <c:pt idx="5">
                  <c:v>1646</c:v>
                </c:pt>
                <c:pt idx="6">
                  <c:v>1832</c:v>
                </c:pt>
                <c:pt idx="7">
                  <c:v>1644</c:v>
                </c:pt>
                <c:pt idx="8">
                  <c:v>1964</c:v>
                </c:pt>
                <c:pt idx="9">
                  <c:v>2242</c:v>
                </c:pt>
                <c:pt idx="10">
                  <c:v>2036</c:v>
                </c:pt>
                <c:pt idx="11">
                  <c:v>2324</c:v>
                </c:pt>
                <c:pt idx="12">
                  <c:v>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D-49A0-9CFD-70B2B7A5B487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'Human Count (RAW)'!$Q$17:$Q$29</c:f>
              <c:numCache>
                <c:formatCode>h:mm\ AM/PM</c:formatCode>
                <c:ptCount val="13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</c:numCache>
            </c:numRef>
          </c:cat>
          <c:val>
            <c:numRef>
              <c:f>'Human Count (RAW)'!$AE$17:$AE$29</c:f>
              <c:numCache>
                <c:formatCode>General</c:formatCode>
                <c:ptCount val="13"/>
                <c:pt idx="0">
                  <c:v>785</c:v>
                </c:pt>
                <c:pt idx="1">
                  <c:v>948</c:v>
                </c:pt>
                <c:pt idx="2">
                  <c:v>1019</c:v>
                </c:pt>
                <c:pt idx="3">
                  <c:v>1161</c:v>
                </c:pt>
                <c:pt idx="4">
                  <c:v>1189</c:v>
                </c:pt>
                <c:pt idx="5">
                  <c:v>1253</c:v>
                </c:pt>
                <c:pt idx="6">
                  <c:v>1599</c:v>
                </c:pt>
                <c:pt idx="7">
                  <c:v>1473</c:v>
                </c:pt>
                <c:pt idx="8">
                  <c:v>1564</c:v>
                </c:pt>
                <c:pt idx="9">
                  <c:v>1601</c:v>
                </c:pt>
                <c:pt idx="10">
                  <c:v>1529</c:v>
                </c:pt>
                <c:pt idx="11">
                  <c:v>1696</c:v>
                </c:pt>
                <c:pt idx="12">
                  <c:v>1730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D-49A0-9CFD-70B2B7A5B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97600"/>
        <c:axId val="119104256"/>
      </c:lineChart>
      <c:catAx>
        <c:axId val="119097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04256"/>
        <c:crosses val="autoZero"/>
        <c:auto val="1"/>
        <c:lblAlgn val="ctr"/>
        <c:lblOffset val="100"/>
        <c:tickLblSkip val="2"/>
        <c:noMultiLvlLbl val="0"/>
      </c:catAx>
      <c:valAx>
        <c:axId val="11910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97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Total Human In and Out</a:t>
            </a:r>
            <a:br>
              <a:rPr lang="en-SG" b="1"/>
            </a:br>
            <a:r>
              <a:rPr lang="en-SG" b="1"/>
              <a:t>(6PM</a:t>
            </a:r>
            <a:r>
              <a:rPr lang="en-SG" b="1" baseline="0"/>
              <a:t> - 9PM)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(RAW)'!$AD$49:$AD$61</c:f>
              <c:numCache>
                <c:formatCode>General</c:formatCode>
                <c:ptCount val="13"/>
                <c:pt idx="0">
                  <c:v>1970</c:v>
                </c:pt>
                <c:pt idx="1">
                  <c:v>2131</c:v>
                </c:pt>
                <c:pt idx="2">
                  <c:v>2535</c:v>
                </c:pt>
                <c:pt idx="3">
                  <c:v>2665</c:v>
                </c:pt>
                <c:pt idx="4">
                  <c:v>2737</c:v>
                </c:pt>
                <c:pt idx="5">
                  <c:v>2863</c:v>
                </c:pt>
                <c:pt idx="6">
                  <c:v>2261</c:v>
                </c:pt>
                <c:pt idx="7">
                  <c:v>2556</c:v>
                </c:pt>
                <c:pt idx="8">
                  <c:v>2288</c:v>
                </c:pt>
                <c:pt idx="9">
                  <c:v>2049</c:v>
                </c:pt>
                <c:pt idx="10">
                  <c:v>1871</c:v>
                </c:pt>
                <c:pt idx="11">
                  <c:v>1566</c:v>
                </c:pt>
                <c:pt idx="12">
                  <c:v>1820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A1-4332-99C9-2FCDC31EAF86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rgbClr val="00206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'Human Count (RAW)'!$Q$49:$Q$61</c:f>
              <c:numCache>
                <c:formatCode>h:mm\ AM/PM</c:formatCode>
                <c:ptCount val="13"/>
                <c:pt idx="0">
                  <c:v>0.75</c:v>
                </c:pt>
                <c:pt idx="1">
                  <c:v>0.76041666666666663</c:v>
                </c:pt>
                <c:pt idx="2">
                  <c:v>0.77083333333333337</c:v>
                </c:pt>
                <c:pt idx="3">
                  <c:v>0.78125</c:v>
                </c:pt>
                <c:pt idx="4">
                  <c:v>0.79166666666666663</c:v>
                </c:pt>
                <c:pt idx="5">
                  <c:v>0.80208333333333337</c:v>
                </c:pt>
                <c:pt idx="6">
                  <c:v>0.8125</c:v>
                </c:pt>
                <c:pt idx="7">
                  <c:v>0.82291666666666663</c:v>
                </c:pt>
                <c:pt idx="8">
                  <c:v>0.83333333333333337</c:v>
                </c:pt>
                <c:pt idx="9">
                  <c:v>0.84375</c:v>
                </c:pt>
                <c:pt idx="10">
                  <c:v>0.85416666666666663</c:v>
                </c:pt>
                <c:pt idx="11">
                  <c:v>0.86458333333333337</c:v>
                </c:pt>
                <c:pt idx="12">
                  <c:v>0.875</c:v>
                </c:pt>
              </c:numCache>
            </c:numRef>
          </c:cat>
          <c:val>
            <c:numRef>
              <c:f>'Human Count (RAW)'!$AE$49:$AE$61</c:f>
              <c:numCache>
                <c:formatCode>General</c:formatCode>
                <c:ptCount val="13"/>
                <c:pt idx="0">
                  <c:v>1884</c:v>
                </c:pt>
                <c:pt idx="1">
                  <c:v>1969</c:v>
                </c:pt>
                <c:pt idx="2">
                  <c:v>1948</c:v>
                </c:pt>
                <c:pt idx="3">
                  <c:v>2093</c:v>
                </c:pt>
                <c:pt idx="4">
                  <c:v>2128</c:v>
                </c:pt>
                <c:pt idx="5">
                  <c:v>2213</c:v>
                </c:pt>
                <c:pt idx="6">
                  <c:v>1740</c:v>
                </c:pt>
                <c:pt idx="7">
                  <c:v>1918</c:v>
                </c:pt>
                <c:pt idx="8">
                  <c:v>1930</c:v>
                </c:pt>
                <c:pt idx="9">
                  <c:v>1924</c:v>
                </c:pt>
                <c:pt idx="10">
                  <c:v>1945</c:v>
                </c:pt>
                <c:pt idx="11">
                  <c:v>1648</c:v>
                </c:pt>
                <c:pt idx="12">
                  <c:v>1591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1-4332-99C9-2FCDC31EA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38560"/>
        <c:axId val="119141120"/>
      </c:lineChart>
      <c:catAx>
        <c:axId val="119138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41120"/>
        <c:crosses val="autoZero"/>
        <c:auto val="1"/>
        <c:lblAlgn val="ctr"/>
        <c:lblOffset val="100"/>
        <c:tickLblSkip val="2"/>
        <c:noMultiLvlLbl val="0"/>
      </c:catAx>
      <c:valAx>
        <c:axId val="1191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38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Main Purpose</a:t>
            </a:r>
            <a:r>
              <a:rPr lang="en-SG" b="1" baseline="0"/>
              <a:t> of Visit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4-4D61-94CD-7045F1D42E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D4-4D61-94CD-7045F1D42E1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D4-4D61-94CD-7045F1D42E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D4-4D61-94CD-7045F1D42E18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6D4-4D61-94CD-7045F1D42E18}"/>
              </c:ext>
            </c:extLst>
          </c:dPt>
          <c:dPt>
            <c:idx val="6"/>
            <c:invertIfNegative val="0"/>
            <c:bubble3D val="0"/>
            <c:spPr>
              <a:solidFill>
                <a:srgbClr val="99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6D4-4D61-94CD-7045F1D42E1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6D4-4D61-94CD-7045F1D42E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chart'!$A$2:$A$11</c:f>
              <c:strCache>
                <c:ptCount val="10"/>
                <c:pt idx="0">
                  <c:v>Shopping</c:v>
                </c:pt>
                <c:pt idx="1">
                  <c:v>Food &amp; Berverage</c:v>
                </c:pt>
                <c:pt idx="2">
                  <c:v>Social Activities </c:v>
                </c:pt>
                <c:pt idx="3">
                  <c:v>Window Shopping</c:v>
                </c:pt>
                <c:pt idx="4">
                  <c:v>Supermarket</c:v>
                </c:pt>
                <c:pt idx="5">
                  <c:v>Cineplex</c:v>
                </c:pt>
                <c:pt idx="6">
                  <c:v>Enrichment Class</c:v>
                </c:pt>
                <c:pt idx="7">
                  <c:v>Food Court</c:v>
                </c:pt>
                <c:pt idx="8">
                  <c:v>Just Passing By</c:v>
                </c:pt>
                <c:pt idx="9">
                  <c:v>Others</c:v>
                </c:pt>
              </c:strCache>
            </c:strRef>
          </c:cat>
          <c:val>
            <c:numRef>
              <c:f>'Bar chart'!$B$2:$B$11</c:f>
              <c:numCache>
                <c:formatCode>General</c:formatCode>
                <c:ptCount val="10"/>
                <c:pt idx="0">
                  <c:v>25.1</c:v>
                </c:pt>
                <c:pt idx="1">
                  <c:v>16.399999999999999</c:v>
                </c:pt>
                <c:pt idx="2">
                  <c:v>14.7</c:v>
                </c:pt>
                <c:pt idx="3">
                  <c:v>13.7</c:v>
                </c:pt>
                <c:pt idx="4">
                  <c:v>5.6</c:v>
                </c:pt>
                <c:pt idx="5">
                  <c:v>5.0999999999999996</c:v>
                </c:pt>
                <c:pt idx="6">
                  <c:v>4.7</c:v>
                </c:pt>
                <c:pt idx="7">
                  <c:v>3.9</c:v>
                </c:pt>
                <c:pt idx="8">
                  <c:v>2.7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6D4-4D61-94CD-7045F1D42E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118669312"/>
        <c:axId val="118822784"/>
      </c:barChart>
      <c:catAx>
        <c:axId val="11866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Type</a:t>
                </a:r>
                <a:r>
                  <a:rPr lang="en-SG" b="1" baseline="0"/>
                  <a:t> of Activities</a:t>
                </a:r>
                <a:endParaRPr lang="en-SG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22784"/>
        <c:crosses val="autoZero"/>
        <c:auto val="1"/>
        <c:lblAlgn val="ctr"/>
        <c:lblOffset val="100"/>
        <c:noMultiLvlLbl val="0"/>
      </c:catAx>
      <c:valAx>
        <c:axId val="1188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6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Frequency</a:t>
            </a:r>
            <a:r>
              <a:rPr lang="en-SG" b="1" baseline="0"/>
              <a:t> of Visit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86-4779-BE8B-6520D406C23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86-4779-BE8B-6520D406C23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86-4779-BE8B-6520D406C23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86-4779-BE8B-6520D406C23E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86-4779-BE8B-6520D406C23E}"/>
              </c:ext>
            </c:extLst>
          </c:dPt>
          <c:dPt>
            <c:idx val="6"/>
            <c:invertIfNegative val="0"/>
            <c:bubble3D val="0"/>
            <c:spPr>
              <a:solidFill>
                <a:srgbClr val="99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86-4779-BE8B-6520D406C2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chart'!$A$24:$A$30</c:f>
              <c:strCache>
                <c:ptCount val="7"/>
                <c:pt idx="0">
                  <c:v>Daily</c:v>
                </c:pt>
                <c:pt idx="1">
                  <c:v>5 - 6 times a week</c:v>
                </c:pt>
                <c:pt idx="2">
                  <c:v>3 - 4 times a week</c:v>
                </c:pt>
                <c:pt idx="3">
                  <c:v>1 - 2 times a week</c:v>
                </c:pt>
                <c:pt idx="4">
                  <c:v>Once a month</c:v>
                </c:pt>
                <c:pt idx="5">
                  <c:v>Once every few weeks</c:v>
                </c:pt>
                <c:pt idx="6">
                  <c:v>Seldom/ Occasionally/ Once every few mths</c:v>
                </c:pt>
              </c:strCache>
            </c:strRef>
          </c:cat>
          <c:val>
            <c:numRef>
              <c:f>'Bar chart'!$B$24:$B$30</c:f>
              <c:numCache>
                <c:formatCode>#,##0.0</c:formatCode>
                <c:ptCount val="7"/>
                <c:pt idx="0">
                  <c:v>7.4</c:v>
                </c:pt>
                <c:pt idx="1">
                  <c:v>2</c:v>
                </c:pt>
                <c:pt idx="2">
                  <c:v>8.1</c:v>
                </c:pt>
                <c:pt idx="3">
                  <c:v>35.700000000000003</c:v>
                </c:pt>
                <c:pt idx="4">
                  <c:v>19.600000000000001</c:v>
                </c:pt>
                <c:pt idx="5">
                  <c:v>8.3000000000000007</c:v>
                </c:pt>
                <c:pt idx="6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86-4779-BE8B-6520D406C23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118861824"/>
        <c:axId val="118871552"/>
      </c:barChart>
      <c:catAx>
        <c:axId val="118861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71552"/>
        <c:crosses val="autoZero"/>
        <c:auto val="1"/>
        <c:lblAlgn val="ctr"/>
        <c:lblOffset val="100"/>
        <c:noMultiLvlLbl val="0"/>
      </c:catAx>
      <c:valAx>
        <c:axId val="1188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6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Car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Occupancy'!$Q$79:$Q$123</c:f>
              <c:numCache>
                <c:formatCode>#,##0</c:formatCode>
                <c:ptCount val="45"/>
                <c:pt idx="0">
                  <c:v>485</c:v>
                </c:pt>
                <c:pt idx="1">
                  <c:v>514</c:v>
                </c:pt>
                <c:pt idx="2">
                  <c:v>521</c:v>
                </c:pt>
                <c:pt idx="3">
                  <c:v>535</c:v>
                </c:pt>
                <c:pt idx="4">
                  <c:v>554</c:v>
                </c:pt>
                <c:pt idx="5">
                  <c:v>555</c:v>
                </c:pt>
                <c:pt idx="6">
                  <c:v>558</c:v>
                </c:pt>
                <c:pt idx="7">
                  <c:v>617</c:v>
                </c:pt>
                <c:pt idx="8">
                  <c:v>637</c:v>
                </c:pt>
                <c:pt idx="9">
                  <c:v>657</c:v>
                </c:pt>
                <c:pt idx="10">
                  <c:v>677</c:v>
                </c:pt>
                <c:pt idx="11">
                  <c:v>672</c:v>
                </c:pt>
                <c:pt idx="12">
                  <c:v>659</c:v>
                </c:pt>
                <c:pt idx="13">
                  <c:v>654</c:v>
                </c:pt>
                <c:pt idx="14">
                  <c:v>670</c:v>
                </c:pt>
                <c:pt idx="15">
                  <c:v>674</c:v>
                </c:pt>
                <c:pt idx="16">
                  <c:v>672</c:v>
                </c:pt>
                <c:pt idx="17">
                  <c:v>676</c:v>
                </c:pt>
                <c:pt idx="18">
                  <c:v>637</c:v>
                </c:pt>
                <c:pt idx="19">
                  <c:v>786</c:v>
                </c:pt>
                <c:pt idx="20">
                  <c:v>786</c:v>
                </c:pt>
                <c:pt idx="21">
                  <c:v>768</c:v>
                </c:pt>
                <c:pt idx="22">
                  <c:v>768</c:v>
                </c:pt>
                <c:pt idx="23">
                  <c:v>770</c:v>
                </c:pt>
                <c:pt idx="24">
                  <c:v>785</c:v>
                </c:pt>
                <c:pt idx="25">
                  <c:v>793</c:v>
                </c:pt>
                <c:pt idx="26">
                  <c:v>771</c:v>
                </c:pt>
                <c:pt idx="27">
                  <c:v>783</c:v>
                </c:pt>
                <c:pt idx="28">
                  <c:v>754</c:v>
                </c:pt>
                <c:pt idx="29">
                  <c:v>727</c:v>
                </c:pt>
                <c:pt idx="30">
                  <c:v>721</c:v>
                </c:pt>
                <c:pt idx="31">
                  <c:v>717</c:v>
                </c:pt>
                <c:pt idx="32">
                  <c:v>711</c:v>
                </c:pt>
                <c:pt idx="33">
                  <c:v>691</c:v>
                </c:pt>
                <c:pt idx="34">
                  <c:v>727</c:v>
                </c:pt>
                <c:pt idx="35">
                  <c:v>680</c:v>
                </c:pt>
                <c:pt idx="36">
                  <c:v>790</c:v>
                </c:pt>
                <c:pt idx="37">
                  <c:v>811</c:v>
                </c:pt>
                <c:pt idx="38">
                  <c:v>814</c:v>
                </c:pt>
                <c:pt idx="39">
                  <c:v>866</c:v>
                </c:pt>
                <c:pt idx="40">
                  <c:v>859</c:v>
                </c:pt>
                <c:pt idx="41">
                  <c:v>831</c:v>
                </c:pt>
                <c:pt idx="42">
                  <c:v>829</c:v>
                </c:pt>
                <c:pt idx="43">
                  <c:v>811</c:v>
                </c:pt>
                <c:pt idx="44">
                  <c:v>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20-492B-AAE6-E1576F2F7544}"/>
            </c:ext>
          </c:extLst>
        </c:ser>
        <c:ser>
          <c:idx val="3"/>
          <c:order val="1"/>
          <c:tx>
            <c:v>Weekend Car Occupancy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Occupancy'!$Y$79:$Y$123</c:f>
              <c:numCache>
                <c:formatCode>#,##0</c:formatCode>
                <c:ptCount val="45"/>
                <c:pt idx="0">
                  <c:v>550</c:v>
                </c:pt>
                <c:pt idx="1">
                  <c:v>573</c:v>
                </c:pt>
                <c:pt idx="2">
                  <c:v>605</c:v>
                </c:pt>
                <c:pt idx="3">
                  <c:v>613</c:v>
                </c:pt>
                <c:pt idx="4">
                  <c:v>649</c:v>
                </c:pt>
                <c:pt idx="5">
                  <c:v>679</c:v>
                </c:pt>
                <c:pt idx="6">
                  <c:v>726</c:v>
                </c:pt>
                <c:pt idx="7">
                  <c:v>752</c:v>
                </c:pt>
                <c:pt idx="8">
                  <c:v>788</c:v>
                </c:pt>
                <c:pt idx="9">
                  <c:v>820</c:v>
                </c:pt>
                <c:pt idx="10">
                  <c:v>856</c:v>
                </c:pt>
                <c:pt idx="11">
                  <c:v>933</c:v>
                </c:pt>
                <c:pt idx="12">
                  <c:v>890</c:v>
                </c:pt>
                <c:pt idx="13">
                  <c:v>1028</c:v>
                </c:pt>
                <c:pt idx="14">
                  <c:v>1032</c:v>
                </c:pt>
                <c:pt idx="15">
                  <c:v>1081</c:v>
                </c:pt>
                <c:pt idx="16">
                  <c:v>1083</c:v>
                </c:pt>
                <c:pt idx="17">
                  <c:v>1071</c:v>
                </c:pt>
                <c:pt idx="18">
                  <c:v>1022</c:v>
                </c:pt>
                <c:pt idx="19">
                  <c:v>1011</c:v>
                </c:pt>
                <c:pt idx="20">
                  <c:v>1011</c:v>
                </c:pt>
                <c:pt idx="21">
                  <c:v>1048</c:v>
                </c:pt>
                <c:pt idx="22">
                  <c:v>1032</c:v>
                </c:pt>
                <c:pt idx="23">
                  <c:v>1091</c:v>
                </c:pt>
                <c:pt idx="24">
                  <c:v>1104</c:v>
                </c:pt>
                <c:pt idx="25">
                  <c:v>1105</c:v>
                </c:pt>
                <c:pt idx="26">
                  <c:v>1105</c:v>
                </c:pt>
                <c:pt idx="27">
                  <c:v>1106</c:v>
                </c:pt>
                <c:pt idx="28">
                  <c:v>1084</c:v>
                </c:pt>
                <c:pt idx="29">
                  <c:v>1102</c:v>
                </c:pt>
                <c:pt idx="30">
                  <c:v>1083</c:v>
                </c:pt>
                <c:pt idx="31">
                  <c:v>1087</c:v>
                </c:pt>
                <c:pt idx="32">
                  <c:v>1120</c:v>
                </c:pt>
                <c:pt idx="33">
                  <c:v>1128</c:v>
                </c:pt>
                <c:pt idx="34">
                  <c:v>1145</c:v>
                </c:pt>
                <c:pt idx="35">
                  <c:v>1166</c:v>
                </c:pt>
                <c:pt idx="36">
                  <c:v>1169</c:v>
                </c:pt>
                <c:pt idx="37">
                  <c:v>1178</c:v>
                </c:pt>
                <c:pt idx="38">
                  <c:v>1206</c:v>
                </c:pt>
                <c:pt idx="39">
                  <c:v>1204</c:v>
                </c:pt>
                <c:pt idx="40">
                  <c:v>1213</c:v>
                </c:pt>
                <c:pt idx="41">
                  <c:v>1223</c:v>
                </c:pt>
                <c:pt idx="42">
                  <c:v>1212</c:v>
                </c:pt>
                <c:pt idx="43">
                  <c:v>1179</c:v>
                </c:pt>
                <c:pt idx="44">
                  <c:v>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20-492B-AAE6-E1576F2F7544}"/>
            </c:ext>
          </c:extLst>
        </c:ser>
        <c:ser>
          <c:idx val="2"/>
          <c:order val="2"/>
          <c:tx>
            <c:v>Weekday Season Car Occupancy</c:v>
          </c:tx>
          <c:spPr>
            <a:ln w="2222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Occupancy'!$P$79:$P$123</c:f>
              <c:numCache>
                <c:formatCode>General</c:formatCode>
                <c:ptCount val="45"/>
                <c:pt idx="0">
                  <c:v>179</c:v>
                </c:pt>
                <c:pt idx="1">
                  <c:v>185</c:v>
                </c:pt>
                <c:pt idx="2">
                  <c:v>190</c:v>
                </c:pt>
                <c:pt idx="3">
                  <c:v>198</c:v>
                </c:pt>
                <c:pt idx="4">
                  <c:v>206</c:v>
                </c:pt>
                <c:pt idx="5">
                  <c:v>209</c:v>
                </c:pt>
                <c:pt idx="6">
                  <c:v>212</c:v>
                </c:pt>
                <c:pt idx="7">
                  <c:v>217</c:v>
                </c:pt>
                <c:pt idx="8">
                  <c:v>221</c:v>
                </c:pt>
                <c:pt idx="9">
                  <c:v>219</c:v>
                </c:pt>
                <c:pt idx="10">
                  <c:v>217</c:v>
                </c:pt>
                <c:pt idx="11">
                  <c:v>228</c:v>
                </c:pt>
                <c:pt idx="12">
                  <c:v>239</c:v>
                </c:pt>
                <c:pt idx="13">
                  <c:v>222</c:v>
                </c:pt>
                <c:pt idx="14">
                  <c:v>204</c:v>
                </c:pt>
                <c:pt idx="15">
                  <c:v>204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205</c:v>
                </c:pt>
                <c:pt idx="20">
                  <c:v>208</c:v>
                </c:pt>
                <c:pt idx="21">
                  <c:v>212</c:v>
                </c:pt>
                <c:pt idx="22">
                  <c:v>216</c:v>
                </c:pt>
                <c:pt idx="23">
                  <c:v>209</c:v>
                </c:pt>
                <c:pt idx="24">
                  <c:v>201</c:v>
                </c:pt>
                <c:pt idx="25">
                  <c:v>201</c:v>
                </c:pt>
                <c:pt idx="26">
                  <c:v>202</c:v>
                </c:pt>
                <c:pt idx="27">
                  <c:v>216</c:v>
                </c:pt>
                <c:pt idx="28">
                  <c:v>230</c:v>
                </c:pt>
                <c:pt idx="29">
                  <c:v>226</c:v>
                </c:pt>
                <c:pt idx="30">
                  <c:v>222</c:v>
                </c:pt>
                <c:pt idx="31">
                  <c:v>226</c:v>
                </c:pt>
                <c:pt idx="32">
                  <c:v>233</c:v>
                </c:pt>
                <c:pt idx="33">
                  <c:v>230</c:v>
                </c:pt>
                <c:pt idx="34">
                  <c:v>227</c:v>
                </c:pt>
                <c:pt idx="35">
                  <c:v>228</c:v>
                </c:pt>
                <c:pt idx="36">
                  <c:v>230</c:v>
                </c:pt>
                <c:pt idx="37">
                  <c:v>250</c:v>
                </c:pt>
                <c:pt idx="38">
                  <c:v>270</c:v>
                </c:pt>
                <c:pt idx="39">
                  <c:v>276</c:v>
                </c:pt>
                <c:pt idx="40">
                  <c:v>283</c:v>
                </c:pt>
                <c:pt idx="41">
                  <c:v>279</c:v>
                </c:pt>
                <c:pt idx="42">
                  <c:v>274</c:v>
                </c:pt>
                <c:pt idx="43">
                  <c:v>274</c:v>
                </c:pt>
                <c:pt idx="44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20-492B-AAE6-E1576F2F7544}"/>
            </c:ext>
          </c:extLst>
        </c:ser>
        <c:ser>
          <c:idx val="7"/>
          <c:order val="3"/>
          <c:tx>
            <c:v>Weekend Season Car Occupancy</c:v>
          </c:tx>
          <c:spPr>
            <a:ln w="22225" cap="rnd">
              <a:solidFill>
                <a:schemeClr val="accent2">
                  <a:lumMod val="6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Occupancy'!$X$79:$X$123</c:f>
              <c:numCache>
                <c:formatCode>General</c:formatCode>
                <c:ptCount val="45"/>
                <c:pt idx="0">
                  <c:v>233</c:v>
                </c:pt>
                <c:pt idx="1">
                  <c:v>233</c:v>
                </c:pt>
                <c:pt idx="2">
                  <c:v>232</c:v>
                </c:pt>
                <c:pt idx="3">
                  <c:v>231</c:v>
                </c:pt>
                <c:pt idx="4">
                  <c:v>235</c:v>
                </c:pt>
                <c:pt idx="5">
                  <c:v>239</c:v>
                </c:pt>
                <c:pt idx="6">
                  <c:v>241</c:v>
                </c:pt>
                <c:pt idx="7">
                  <c:v>242</c:v>
                </c:pt>
                <c:pt idx="8">
                  <c:v>242</c:v>
                </c:pt>
                <c:pt idx="9">
                  <c:v>242</c:v>
                </c:pt>
                <c:pt idx="10">
                  <c:v>244</c:v>
                </c:pt>
                <c:pt idx="11">
                  <c:v>246</c:v>
                </c:pt>
                <c:pt idx="12">
                  <c:v>247</c:v>
                </c:pt>
                <c:pt idx="13">
                  <c:v>248</c:v>
                </c:pt>
                <c:pt idx="14">
                  <c:v>265</c:v>
                </c:pt>
                <c:pt idx="15">
                  <c:v>277</c:v>
                </c:pt>
                <c:pt idx="16">
                  <c:v>265</c:v>
                </c:pt>
                <c:pt idx="17">
                  <c:v>256</c:v>
                </c:pt>
                <c:pt idx="18">
                  <c:v>250</c:v>
                </c:pt>
                <c:pt idx="19">
                  <c:v>243</c:v>
                </c:pt>
                <c:pt idx="20">
                  <c:v>243</c:v>
                </c:pt>
                <c:pt idx="21">
                  <c:v>243</c:v>
                </c:pt>
                <c:pt idx="22">
                  <c:v>244</c:v>
                </c:pt>
                <c:pt idx="23">
                  <c:v>245</c:v>
                </c:pt>
                <c:pt idx="24">
                  <c:v>247</c:v>
                </c:pt>
                <c:pt idx="25">
                  <c:v>248</c:v>
                </c:pt>
                <c:pt idx="26">
                  <c:v>248</c:v>
                </c:pt>
                <c:pt idx="27">
                  <c:v>247</c:v>
                </c:pt>
                <c:pt idx="28">
                  <c:v>247</c:v>
                </c:pt>
                <c:pt idx="29">
                  <c:v>246</c:v>
                </c:pt>
                <c:pt idx="30">
                  <c:v>241</c:v>
                </c:pt>
                <c:pt idx="31">
                  <c:v>236</c:v>
                </c:pt>
                <c:pt idx="32">
                  <c:v>245</c:v>
                </c:pt>
                <c:pt idx="33">
                  <c:v>254</c:v>
                </c:pt>
                <c:pt idx="34">
                  <c:v>251</c:v>
                </c:pt>
                <c:pt idx="35">
                  <c:v>248</c:v>
                </c:pt>
                <c:pt idx="36">
                  <c:v>249</c:v>
                </c:pt>
                <c:pt idx="37">
                  <c:v>250</c:v>
                </c:pt>
                <c:pt idx="38">
                  <c:v>244</c:v>
                </c:pt>
                <c:pt idx="39">
                  <c:v>238</c:v>
                </c:pt>
                <c:pt idx="40">
                  <c:v>245</c:v>
                </c:pt>
                <c:pt idx="41">
                  <c:v>252</c:v>
                </c:pt>
                <c:pt idx="42">
                  <c:v>253</c:v>
                </c:pt>
                <c:pt idx="43">
                  <c:v>255</c:v>
                </c:pt>
                <c:pt idx="44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20-492B-AAE6-E1576F2F7544}"/>
            </c:ext>
          </c:extLst>
        </c:ser>
        <c:ser>
          <c:idx val="0"/>
          <c:order val="4"/>
          <c:tx>
            <c:v>Maximum Car Occupancy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1F20-492B-AAE6-E1576F2F7544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1F20-492B-AAE6-E1576F2F7544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1F20-492B-AAE6-E1576F2F7544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1F20-492B-AAE6-E1576F2F7544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1F20-492B-AAE6-E1576F2F7544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1F20-492B-AAE6-E1576F2F7544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1F20-492B-AAE6-E1576F2F7544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1F20-492B-AAE6-E1576F2F754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1F20-492B-AAE6-E1576F2F7544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1F20-492B-AAE6-E1576F2F7544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1F20-492B-AAE6-E1576F2F7544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1F20-492B-AAE6-E1576F2F7544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1F20-492B-AAE6-E1576F2F7544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1F20-492B-AAE6-E1576F2F7544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1F20-492B-AAE6-E1576F2F7544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1F20-492B-AAE6-E1576F2F7544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1F20-492B-AAE6-E1576F2F7544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1F20-492B-AAE6-E1576F2F7544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1F20-492B-AAE6-E1576F2F7544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1F20-492B-AAE6-E1576F2F7544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1F20-492B-AAE6-E1576F2F7544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1F20-492B-AAE6-E1576F2F7544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1F20-492B-AAE6-E1576F2F7544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1F20-492B-AAE6-E1576F2F7544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1F20-492B-AAE6-E1576F2F7544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1F20-492B-AAE6-E1576F2F7544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1F20-492B-AAE6-E1576F2F7544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1F20-492B-AAE6-E1576F2F7544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1F20-492B-AAE6-E1576F2F7544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Occupancy'!$F$79:$F$123</c:f>
              <c:numCache>
                <c:formatCode>General</c:formatCode>
                <c:ptCount val="45"/>
                <c:pt idx="0">
                  <c:v>1451</c:v>
                </c:pt>
                <c:pt idx="1">
                  <c:v>1451</c:v>
                </c:pt>
                <c:pt idx="2">
                  <c:v>1451</c:v>
                </c:pt>
                <c:pt idx="3">
                  <c:v>1451</c:v>
                </c:pt>
                <c:pt idx="4">
                  <c:v>1451</c:v>
                </c:pt>
                <c:pt idx="5">
                  <c:v>1451</c:v>
                </c:pt>
                <c:pt idx="6">
                  <c:v>1451</c:v>
                </c:pt>
                <c:pt idx="7">
                  <c:v>1451</c:v>
                </c:pt>
                <c:pt idx="8">
                  <c:v>1451</c:v>
                </c:pt>
                <c:pt idx="9">
                  <c:v>1451</c:v>
                </c:pt>
                <c:pt idx="10">
                  <c:v>1451</c:v>
                </c:pt>
                <c:pt idx="11">
                  <c:v>1451</c:v>
                </c:pt>
                <c:pt idx="12">
                  <c:v>1451</c:v>
                </c:pt>
                <c:pt idx="13">
                  <c:v>1451</c:v>
                </c:pt>
                <c:pt idx="14">
                  <c:v>1451</c:v>
                </c:pt>
                <c:pt idx="15">
                  <c:v>1451</c:v>
                </c:pt>
                <c:pt idx="16">
                  <c:v>1451</c:v>
                </c:pt>
                <c:pt idx="17">
                  <c:v>1451</c:v>
                </c:pt>
                <c:pt idx="18">
                  <c:v>1451</c:v>
                </c:pt>
                <c:pt idx="19">
                  <c:v>1451</c:v>
                </c:pt>
                <c:pt idx="20">
                  <c:v>1451</c:v>
                </c:pt>
                <c:pt idx="21">
                  <c:v>1451</c:v>
                </c:pt>
                <c:pt idx="22">
                  <c:v>1451</c:v>
                </c:pt>
                <c:pt idx="23">
                  <c:v>1451</c:v>
                </c:pt>
                <c:pt idx="24">
                  <c:v>1451</c:v>
                </c:pt>
                <c:pt idx="25">
                  <c:v>1451</c:v>
                </c:pt>
                <c:pt idx="26">
                  <c:v>1451</c:v>
                </c:pt>
                <c:pt idx="27">
                  <c:v>1451</c:v>
                </c:pt>
                <c:pt idx="28">
                  <c:v>1451</c:v>
                </c:pt>
                <c:pt idx="29">
                  <c:v>1451</c:v>
                </c:pt>
                <c:pt idx="30">
                  <c:v>1451</c:v>
                </c:pt>
                <c:pt idx="31">
                  <c:v>1451</c:v>
                </c:pt>
                <c:pt idx="32">
                  <c:v>1451</c:v>
                </c:pt>
                <c:pt idx="33">
                  <c:v>1451</c:v>
                </c:pt>
                <c:pt idx="34">
                  <c:v>1451</c:v>
                </c:pt>
                <c:pt idx="35">
                  <c:v>1451</c:v>
                </c:pt>
                <c:pt idx="36">
                  <c:v>1451</c:v>
                </c:pt>
                <c:pt idx="37">
                  <c:v>1451</c:v>
                </c:pt>
                <c:pt idx="38">
                  <c:v>1451</c:v>
                </c:pt>
                <c:pt idx="39">
                  <c:v>1451</c:v>
                </c:pt>
                <c:pt idx="40">
                  <c:v>1451</c:v>
                </c:pt>
                <c:pt idx="41">
                  <c:v>1451</c:v>
                </c:pt>
                <c:pt idx="42">
                  <c:v>1451</c:v>
                </c:pt>
                <c:pt idx="43">
                  <c:v>1451</c:v>
                </c:pt>
                <c:pt idx="44">
                  <c:v>1451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1F20-492B-AAE6-E1576F2F7544}"/>
            </c:ext>
          </c:extLst>
        </c:ser>
        <c:ser>
          <c:idx val="1"/>
          <c:order val="5"/>
          <c:tx>
            <c:v>Maximum Season Car Occupancy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1F20-492B-AAE6-E1576F2F7544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1F20-492B-AAE6-E1576F2F7544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1F20-492B-AAE6-E1576F2F7544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1F20-492B-AAE6-E1576F2F7544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1F20-492B-AAE6-E1576F2F7544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1F20-492B-AAE6-E1576F2F7544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1F20-492B-AAE6-E1576F2F7544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1F20-492B-AAE6-E1576F2F754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1F20-492B-AAE6-E1576F2F7544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1F20-492B-AAE6-E1576F2F7544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1F20-492B-AAE6-E1576F2F7544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1F20-492B-AAE6-E1576F2F7544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1F20-492B-AAE6-E1576F2F7544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1F20-492B-AAE6-E1576F2F7544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1F20-492B-AAE6-E1576F2F7544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1F20-492B-AAE6-E1576F2F7544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1F20-492B-AAE6-E1576F2F7544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1F20-492B-AAE6-E1576F2F7544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1F20-492B-AAE6-E1576F2F7544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1F20-492B-AAE6-E1576F2F7544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1F20-492B-AAE6-E1576F2F7544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1F20-492B-AAE6-E1576F2F7544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1F20-492B-AAE6-E1576F2F7544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1F20-492B-AAE6-E1576F2F7544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1F20-492B-AAE6-E1576F2F7544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1F20-492B-AAE6-E1576F2F7544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1F20-492B-AAE6-E1576F2F7544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1F20-492B-AAE6-E1576F2F7544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1F20-492B-AAE6-E1576F2F7544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Occupancy'!$I$79:$I$123</c:f>
              <c:numCache>
                <c:formatCode>General</c:formatCode>
                <c:ptCount val="45"/>
                <c:pt idx="0">
                  <c:v>419</c:v>
                </c:pt>
                <c:pt idx="1">
                  <c:v>419</c:v>
                </c:pt>
                <c:pt idx="2">
                  <c:v>419</c:v>
                </c:pt>
                <c:pt idx="3">
                  <c:v>419</c:v>
                </c:pt>
                <c:pt idx="4">
                  <c:v>419</c:v>
                </c:pt>
                <c:pt idx="5">
                  <c:v>419</c:v>
                </c:pt>
                <c:pt idx="6">
                  <c:v>419</c:v>
                </c:pt>
                <c:pt idx="7">
                  <c:v>419</c:v>
                </c:pt>
                <c:pt idx="8">
                  <c:v>419</c:v>
                </c:pt>
                <c:pt idx="9">
                  <c:v>419</c:v>
                </c:pt>
                <c:pt idx="10">
                  <c:v>419</c:v>
                </c:pt>
                <c:pt idx="11">
                  <c:v>419</c:v>
                </c:pt>
                <c:pt idx="12">
                  <c:v>419</c:v>
                </c:pt>
                <c:pt idx="13">
                  <c:v>419</c:v>
                </c:pt>
                <c:pt idx="14">
                  <c:v>419</c:v>
                </c:pt>
                <c:pt idx="15">
                  <c:v>419</c:v>
                </c:pt>
                <c:pt idx="16">
                  <c:v>419</c:v>
                </c:pt>
                <c:pt idx="17">
                  <c:v>419</c:v>
                </c:pt>
                <c:pt idx="18">
                  <c:v>419</c:v>
                </c:pt>
                <c:pt idx="19">
                  <c:v>419</c:v>
                </c:pt>
                <c:pt idx="20">
                  <c:v>419</c:v>
                </c:pt>
                <c:pt idx="21">
                  <c:v>419</c:v>
                </c:pt>
                <c:pt idx="22">
                  <c:v>419</c:v>
                </c:pt>
                <c:pt idx="23">
                  <c:v>419</c:v>
                </c:pt>
                <c:pt idx="24">
                  <c:v>419</c:v>
                </c:pt>
                <c:pt idx="25">
                  <c:v>419</c:v>
                </c:pt>
                <c:pt idx="26">
                  <c:v>419</c:v>
                </c:pt>
                <c:pt idx="27">
                  <c:v>419</c:v>
                </c:pt>
                <c:pt idx="28">
                  <c:v>419</c:v>
                </c:pt>
                <c:pt idx="29">
                  <c:v>419</c:v>
                </c:pt>
                <c:pt idx="30">
                  <c:v>419</c:v>
                </c:pt>
                <c:pt idx="31">
                  <c:v>419</c:v>
                </c:pt>
                <c:pt idx="32">
                  <c:v>419</c:v>
                </c:pt>
                <c:pt idx="33">
                  <c:v>419</c:v>
                </c:pt>
                <c:pt idx="34">
                  <c:v>419</c:v>
                </c:pt>
                <c:pt idx="35">
                  <c:v>419</c:v>
                </c:pt>
                <c:pt idx="36">
                  <c:v>419</c:v>
                </c:pt>
                <c:pt idx="37">
                  <c:v>419</c:v>
                </c:pt>
                <c:pt idx="38">
                  <c:v>419</c:v>
                </c:pt>
                <c:pt idx="39">
                  <c:v>419</c:v>
                </c:pt>
                <c:pt idx="40">
                  <c:v>419</c:v>
                </c:pt>
                <c:pt idx="41">
                  <c:v>419</c:v>
                </c:pt>
                <c:pt idx="42">
                  <c:v>419</c:v>
                </c:pt>
                <c:pt idx="43">
                  <c:v>419</c:v>
                </c:pt>
                <c:pt idx="44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1F20-492B-AAE6-E1576F2F7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5792"/>
        <c:axId val="110412544"/>
      </c:lineChart>
      <c:catAx>
        <c:axId val="110385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12544"/>
        <c:crosses val="autoZero"/>
        <c:auto val="1"/>
        <c:lblAlgn val="ctr"/>
        <c:lblOffset val="100"/>
        <c:tickLblSkip val="2"/>
        <c:noMultiLvlLbl val="0"/>
      </c:catAx>
      <c:valAx>
        <c:axId val="11041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85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M/C Occupancy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Occupancy'!$T$79:$T$123</c:f>
              <c:numCache>
                <c:formatCode>#,##0</c:formatCode>
                <c:ptCount val="45"/>
                <c:pt idx="0">
                  <c:v>86</c:v>
                </c:pt>
                <c:pt idx="1">
                  <c:v>92</c:v>
                </c:pt>
                <c:pt idx="2">
                  <c:v>93</c:v>
                </c:pt>
                <c:pt idx="3">
                  <c:v>95</c:v>
                </c:pt>
                <c:pt idx="4">
                  <c:v>91</c:v>
                </c:pt>
                <c:pt idx="5">
                  <c:v>92</c:v>
                </c:pt>
                <c:pt idx="6">
                  <c:v>99</c:v>
                </c:pt>
                <c:pt idx="7">
                  <c:v>97</c:v>
                </c:pt>
                <c:pt idx="8">
                  <c:v>102</c:v>
                </c:pt>
                <c:pt idx="9">
                  <c:v>103</c:v>
                </c:pt>
                <c:pt idx="10">
                  <c:v>107</c:v>
                </c:pt>
                <c:pt idx="11">
                  <c:v>97</c:v>
                </c:pt>
                <c:pt idx="12">
                  <c:v>104</c:v>
                </c:pt>
                <c:pt idx="13">
                  <c:v>106</c:v>
                </c:pt>
                <c:pt idx="14">
                  <c:v>112</c:v>
                </c:pt>
                <c:pt idx="15">
                  <c:v>113</c:v>
                </c:pt>
                <c:pt idx="16">
                  <c:v>110</c:v>
                </c:pt>
                <c:pt idx="17">
                  <c:v>108</c:v>
                </c:pt>
                <c:pt idx="18">
                  <c:v>107</c:v>
                </c:pt>
                <c:pt idx="19">
                  <c:v>105</c:v>
                </c:pt>
                <c:pt idx="20">
                  <c:v>111</c:v>
                </c:pt>
                <c:pt idx="21">
                  <c:v>111</c:v>
                </c:pt>
                <c:pt idx="22">
                  <c:v>109</c:v>
                </c:pt>
                <c:pt idx="23">
                  <c:v>104</c:v>
                </c:pt>
                <c:pt idx="24">
                  <c:v>102</c:v>
                </c:pt>
                <c:pt idx="25">
                  <c:v>107</c:v>
                </c:pt>
                <c:pt idx="26">
                  <c:v>110</c:v>
                </c:pt>
                <c:pt idx="27">
                  <c:v>108</c:v>
                </c:pt>
                <c:pt idx="28">
                  <c:v>109</c:v>
                </c:pt>
                <c:pt idx="29">
                  <c:v>105</c:v>
                </c:pt>
                <c:pt idx="30">
                  <c:v>102</c:v>
                </c:pt>
                <c:pt idx="31">
                  <c:v>101</c:v>
                </c:pt>
                <c:pt idx="32">
                  <c:v>97</c:v>
                </c:pt>
                <c:pt idx="33">
                  <c:v>100</c:v>
                </c:pt>
                <c:pt idx="34">
                  <c:v>102</c:v>
                </c:pt>
                <c:pt idx="35">
                  <c:v>108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119</c:v>
                </c:pt>
                <c:pt idx="40">
                  <c:v>124</c:v>
                </c:pt>
                <c:pt idx="41">
                  <c:v>118</c:v>
                </c:pt>
                <c:pt idx="42">
                  <c:v>132</c:v>
                </c:pt>
                <c:pt idx="43">
                  <c:v>138</c:v>
                </c:pt>
                <c:pt idx="44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04-431A-B6C8-E2CB99116015}"/>
            </c:ext>
          </c:extLst>
        </c:ser>
        <c:ser>
          <c:idx val="3"/>
          <c:order val="1"/>
          <c:tx>
            <c:v>Weekend M/C Occupancy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Occupancy'!$AB$79:$AB$123</c:f>
              <c:numCache>
                <c:formatCode>General</c:formatCode>
                <c:ptCount val="45"/>
                <c:pt idx="0">
                  <c:v>105</c:v>
                </c:pt>
                <c:pt idx="1">
                  <c:v>117</c:v>
                </c:pt>
                <c:pt idx="2">
                  <c:v>121</c:v>
                </c:pt>
                <c:pt idx="3">
                  <c:v>132</c:v>
                </c:pt>
                <c:pt idx="4">
                  <c:v>132</c:v>
                </c:pt>
                <c:pt idx="5">
                  <c:v>130</c:v>
                </c:pt>
                <c:pt idx="6">
                  <c:v>142</c:v>
                </c:pt>
                <c:pt idx="7">
                  <c:v>141</c:v>
                </c:pt>
                <c:pt idx="8">
                  <c:v>143</c:v>
                </c:pt>
                <c:pt idx="9">
                  <c:v>135</c:v>
                </c:pt>
                <c:pt idx="10">
                  <c:v>130</c:v>
                </c:pt>
                <c:pt idx="11">
                  <c:v>142</c:v>
                </c:pt>
                <c:pt idx="12">
                  <c:v>135</c:v>
                </c:pt>
                <c:pt idx="13">
                  <c:v>137</c:v>
                </c:pt>
                <c:pt idx="14">
                  <c:v>137</c:v>
                </c:pt>
                <c:pt idx="15">
                  <c:v>132</c:v>
                </c:pt>
                <c:pt idx="16">
                  <c:v>143</c:v>
                </c:pt>
                <c:pt idx="17">
                  <c:v>153</c:v>
                </c:pt>
                <c:pt idx="18">
                  <c:v>145</c:v>
                </c:pt>
                <c:pt idx="19">
                  <c:v>140</c:v>
                </c:pt>
                <c:pt idx="20">
                  <c:v>140</c:v>
                </c:pt>
                <c:pt idx="21">
                  <c:v>131</c:v>
                </c:pt>
                <c:pt idx="22">
                  <c:v>133</c:v>
                </c:pt>
                <c:pt idx="23">
                  <c:v>133</c:v>
                </c:pt>
                <c:pt idx="24">
                  <c:v>133</c:v>
                </c:pt>
                <c:pt idx="25">
                  <c:v>140</c:v>
                </c:pt>
                <c:pt idx="26">
                  <c:v>138</c:v>
                </c:pt>
                <c:pt idx="27">
                  <c:v>142</c:v>
                </c:pt>
                <c:pt idx="28">
                  <c:v>140</c:v>
                </c:pt>
                <c:pt idx="29">
                  <c:v>140</c:v>
                </c:pt>
                <c:pt idx="30">
                  <c:v>139</c:v>
                </c:pt>
                <c:pt idx="31">
                  <c:v>140</c:v>
                </c:pt>
                <c:pt idx="32">
                  <c:v>145</c:v>
                </c:pt>
                <c:pt idx="33">
                  <c:v>143</c:v>
                </c:pt>
                <c:pt idx="34">
                  <c:v>136</c:v>
                </c:pt>
                <c:pt idx="35">
                  <c:v>128</c:v>
                </c:pt>
                <c:pt idx="36">
                  <c:v>134</c:v>
                </c:pt>
                <c:pt idx="37">
                  <c:v>141</c:v>
                </c:pt>
                <c:pt idx="38">
                  <c:v>137</c:v>
                </c:pt>
                <c:pt idx="39">
                  <c:v>132</c:v>
                </c:pt>
                <c:pt idx="40">
                  <c:v>133</c:v>
                </c:pt>
                <c:pt idx="41">
                  <c:v>132</c:v>
                </c:pt>
                <c:pt idx="42">
                  <c:v>135</c:v>
                </c:pt>
                <c:pt idx="43">
                  <c:v>134</c:v>
                </c:pt>
                <c:pt idx="44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4-431A-B6C8-E2CB99116015}"/>
            </c:ext>
          </c:extLst>
        </c:ser>
        <c:ser>
          <c:idx val="2"/>
          <c:order val="2"/>
          <c:tx>
            <c:v>Weekday Season M/C Occupancy</c:v>
          </c:tx>
          <c:spPr>
            <a:ln w="2222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Occupancy'!$S$79:$S$123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04-431A-B6C8-E2CB99116015}"/>
            </c:ext>
          </c:extLst>
        </c:ser>
        <c:ser>
          <c:idx val="7"/>
          <c:order val="3"/>
          <c:tx>
            <c:v>Weekend Season M/C Occupancy</c:v>
          </c:tx>
          <c:spPr>
            <a:ln w="22225" cap="rnd">
              <a:solidFill>
                <a:schemeClr val="accent2">
                  <a:lumMod val="6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Occupancy'!$AA$79:$AA$123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04-431A-B6C8-E2CB99116015}"/>
            </c:ext>
          </c:extLst>
        </c:ser>
        <c:ser>
          <c:idx val="0"/>
          <c:order val="4"/>
          <c:tx>
            <c:v>Maximum M/C Occupancy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4E04-431A-B6C8-E2CB99116015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4E04-431A-B6C8-E2CB99116015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4E04-431A-B6C8-E2CB99116015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4E04-431A-B6C8-E2CB99116015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4E04-431A-B6C8-E2CB99116015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4E04-431A-B6C8-E2CB99116015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4E04-431A-B6C8-E2CB99116015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4E04-431A-B6C8-E2CB99116015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4E04-431A-B6C8-E2CB99116015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4E04-431A-B6C8-E2CB99116015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4E04-431A-B6C8-E2CB99116015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4E04-431A-B6C8-E2CB99116015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4E04-431A-B6C8-E2CB99116015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4E04-431A-B6C8-E2CB99116015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4E04-431A-B6C8-E2CB99116015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4E04-431A-B6C8-E2CB99116015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4E04-431A-B6C8-E2CB99116015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4E04-431A-B6C8-E2CB99116015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4E04-431A-B6C8-E2CB99116015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4E04-431A-B6C8-E2CB99116015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4E04-431A-B6C8-E2CB99116015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4E04-431A-B6C8-E2CB99116015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4E04-431A-B6C8-E2CB99116015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4E04-431A-B6C8-E2CB99116015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4E04-431A-B6C8-E2CB99116015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4E04-431A-B6C8-E2CB99116015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4E04-431A-B6C8-E2CB99116015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4E04-431A-B6C8-E2CB99116015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4E04-431A-B6C8-E2CB99116015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Occupancy'!$G$79:$G$123</c:f>
              <c:numCache>
                <c:formatCode>General</c:formatCode>
                <c:ptCount val="45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220</c:v>
                </c:pt>
                <c:pt idx="21">
                  <c:v>220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E04-431A-B6C8-E2CB99116015}"/>
            </c:ext>
          </c:extLst>
        </c:ser>
        <c:ser>
          <c:idx val="1"/>
          <c:order val="5"/>
          <c:tx>
            <c:v>Maximum Season M/C Occupancy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4E04-431A-B6C8-E2CB99116015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4E04-431A-B6C8-E2CB99116015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4E04-431A-B6C8-E2CB99116015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4E04-431A-B6C8-E2CB99116015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6-4E04-431A-B6C8-E2CB99116015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4E04-431A-B6C8-E2CB99116015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4E04-431A-B6C8-E2CB99116015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4E04-431A-B6C8-E2CB99116015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4E04-431A-B6C8-E2CB99116015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4E04-431A-B6C8-E2CB99116015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4E04-431A-B6C8-E2CB99116015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4E04-431A-B6C8-E2CB99116015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4E04-431A-B6C8-E2CB99116015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4E04-431A-B6C8-E2CB99116015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4E04-431A-B6C8-E2CB99116015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4E04-431A-B6C8-E2CB99116015}"/>
              </c:ext>
            </c:extLst>
          </c:dPt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4E04-431A-B6C8-E2CB99116015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4E04-431A-B6C8-E2CB99116015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4E04-431A-B6C8-E2CB99116015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4E04-431A-B6C8-E2CB99116015}"/>
              </c:ext>
            </c:extLst>
          </c:dPt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4E04-431A-B6C8-E2CB99116015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4E04-431A-B6C8-E2CB99116015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4E04-431A-B6C8-E2CB99116015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4E04-431A-B6C8-E2CB99116015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4E04-431A-B6C8-E2CB99116015}"/>
              </c:ext>
            </c:extLst>
          </c:dPt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4E04-431A-B6C8-E2CB99116015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4E04-431A-B6C8-E2CB99116015}"/>
              </c:ext>
            </c:extLst>
          </c:dPt>
          <c:dPt>
            <c:idx val="4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D-4E04-431A-B6C8-E2CB99116015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E-4E04-431A-B6C8-E2CB99116015}"/>
              </c:ext>
            </c:extLst>
          </c:dPt>
          <c:cat>
            <c:numRef>
              <c:f>'Annex A.6 Veh Parking Occupancy'!$N$79:$N$123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0.61458333333333304</c:v>
                </c:pt>
                <c:pt idx="20">
                  <c:v>0.625</c:v>
                </c:pt>
                <c:pt idx="21">
                  <c:v>0.63541666666666596</c:v>
                </c:pt>
                <c:pt idx="22">
                  <c:v>0.64583333333333304</c:v>
                </c:pt>
                <c:pt idx="23">
                  <c:v>0.65625</c:v>
                </c:pt>
                <c:pt idx="24">
                  <c:v>0.66666666666666596</c:v>
                </c:pt>
                <c:pt idx="25">
                  <c:v>0.67708333333333304</c:v>
                </c:pt>
                <c:pt idx="26">
                  <c:v>0.6875</c:v>
                </c:pt>
                <c:pt idx="27">
                  <c:v>0.69791666666666596</c:v>
                </c:pt>
                <c:pt idx="28">
                  <c:v>0.70833333333333304</c:v>
                </c:pt>
                <c:pt idx="29">
                  <c:v>0.718749999999999</c:v>
                </c:pt>
                <c:pt idx="30">
                  <c:v>0.72916666666666596</c:v>
                </c:pt>
                <c:pt idx="31">
                  <c:v>0.73958333333333304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'Annex A.6 Veh Parking Occupancy'!$J$79:$J$123</c:f>
              <c:numCache>
                <c:formatCode>General</c:formatCode>
                <c:ptCount val="4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4E04-431A-B6C8-E2CB99116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31616"/>
        <c:axId val="110437888"/>
      </c:lineChart>
      <c:catAx>
        <c:axId val="11043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37888"/>
        <c:crosses val="autoZero"/>
        <c:auto val="1"/>
        <c:lblAlgn val="ctr"/>
        <c:lblOffset val="100"/>
        <c:tickLblSkip val="2"/>
        <c:noMultiLvlLbl val="0"/>
      </c:catAx>
      <c:valAx>
        <c:axId val="11043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3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(RAW)'!$B$17:$B$61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(RAW)'!$P$17:$P$61</c:f>
              <c:numCache>
                <c:formatCode>General</c:formatCode>
                <c:ptCount val="45"/>
                <c:pt idx="0">
                  <c:v>0</c:v>
                </c:pt>
                <c:pt idx="1">
                  <c:v>29</c:v>
                </c:pt>
                <c:pt idx="2">
                  <c:v>26</c:v>
                </c:pt>
                <c:pt idx="3">
                  <c:v>57</c:v>
                </c:pt>
                <c:pt idx="4">
                  <c:v>77</c:v>
                </c:pt>
                <c:pt idx="5">
                  <c:v>23</c:v>
                </c:pt>
                <c:pt idx="6">
                  <c:v>44</c:v>
                </c:pt>
                <c:pt idx="7">
                  <c:v>55</c:v>
                </c:pt>
                <c:pt idx="8">
                  <c:v>69</c:v>
                </c:pt>
                <c:pt idx="9">
                  <c:v>84</c:v>
                </c:pt>
                <c:pt idx="10">
                  <c:v>62</c:v>
                </c:pt>
                <c:pt idx="11">
                  <c:v>123</c:v>
                </c:pt>
                <c:pt idx="12">
                  <c:v>6</c:v>
                </c:pt>
                <c:pt idx="13">
                  <c:v>44</c:v>
                </c:pt>
                <c:pt idx="14">
                  <c:v>44</c:v>
                </c:pt>
                <c:pt idx="15">
                  <c:v>45</c:v>
                </c:pt>
                <c:pt idx="16">
                  <c:v>42</c:v>
                </c:pt>
                <c:pt idx="17">
                  <c:v>66</c:v>
                </c:pt>
                <c:pt idx="18">
                  <c:v>36</c:v>
                </c:pt>
                <c:pt idx="19">
                  <c:v>53</c:v>
                </c:pt>
                <c:pt idx="20">
                  <c:v>41</c:v>
                </c:pt>
                <c:pt idx="21">
                  <c:v>48</c:v>
                </c:pt>
                <c:pt idx="22">
                  <c:v>51</c:v>
                </c:pt>
                <c:pt idx="23">
                  <c:v>52</c:v>
                </c:pt>
                <c:pt idx="24">
                  <c:v>49</c:v>
                </c:pt>
                <c:pt idx="25">
                  <c:v>43</c:v>
                </c:pt>
                <c:pt idx="26">
                  <c:v>46</c:v>
                </c:pt>
                <c:pt idx="27">
                  <c:v>82</c:v>
                </c:pt>
                <c:pt idx="28">
                  <c:v>66</c:v>
                </c:pt>
                <c:pt idx="29">
                  <c:v>39</c:v>
                </c:pt>
                <c:pt idx="30">
                  <c:v>36</c:v>
                </c:pt>
                <c:pt idx="31">
                  <c:v>41</c:v>
                </c:pt>
                <c:pt idx="32">
                  <c:v>66</c:v>
                </c:pt>
                <c:pt idx="33">
                  <c:v>46</c:v>
                </c:pt>
                <c:pt idx="34">
                  <c:v>49</c:v>
                </c:pt>
                <c:pt idx="35">
                  <c:v>38</c:v>
                </c:pt>
                <c:pt idx="36">
                  <c:v>43</c:v>
                </c:pt>
                <c:pt idx="37">
                  <c:v>83</c:v>
                </c:pt>
                <c:pt idx="38">
                  <c:v>27</c:v>
                </c:pt>
                <c:pt idx="39">
                  <c:v>67</c:v>
                </c:pt>
                <c:pt idx="40">
                  <c:v>39</c:v>
                </c:pt>
                <c:pt idx="41">
                  <c:v>45</c:v>
                </c:pt>
                <c:pt idx="42">
                  <c:v>38</c:v>
                </c:pt>
                <c:pt idx="43">
                  <c:v>21</c:v>
                </c:pt>
                <c:pt idx="4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2-45A4-A245-B6DAEA70DBD0}"/>
            </c:ext>
          </c:extLst>
        </c:ser>
        <c:ser>
          <c:idx val="3"/>
          <c:order val="1"/>
          <c:tx>
            <c:v>Weekday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(RAW)'!$B$17:$B$61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(RAW)'!$Q$17:$Q$61</c:f>
              <c:numCache>
                <c:formatCode>#,##0</c:formatCode>
                <c:ptCount val="45"/>
                <c:pt idx="0" formatCode="General">
                  <c:v>0</c:v>
                </c:pt>
                <c:pt idx="1">
                  <c:v>31</c:v>
                </c:pt>
                <c:pt idx="2">
                  <c:v>24</c:v>
                </c:pt>
                <c:pt idx="3">
                  <c:v>10</c:v>
                </c:pt>
                <c:pt idx="4">
                  <c:v>19</c:v>
                </c:pt>
                <c:pt idx="5">
                  <c:v>34</c:v>
                </c:pt>
                <c:pt idx="6">
                  <c:v>34</c:v>
                </c:pt>
                <c:pt idx="7">
                  <c:v>39</c:v>
                </c:pt>
                <c:pt idx="8">
                  <c:v>48</c:v>
                </c:pt>
                <c:pt idx="9">
                  <c:v>34</c:v>
                </c:pt>
                <c:pt idx="10">
                  <c:v>29</c:v>
                </c:pt>
                <c:pt idx="11">
                  <c:v>45</c:v>
                </c:pt>
                <c:pt idx="12">
                  <c:v>43</c:v>
                </c:pt>
                <c:pt idx="13">
                  <c:v>53</c:v>
                </c:pt>
                <c:pt idx="14">
                  <c:v>122</c:v>
                </c:pt>
                <c:pt idx="15">
                  <c:v>39</c:v>
                </c:pt>
                <c:pt idx="16">
                  <c:v>37</c:v>
                </c:pt>
                <c:pt idx="17">
                  <c:v>64</c:v>
                </c:pt>
                <c:pt idx="18">
                  <c:v>56</c:v>
                </c:pt>
                <c:pt idx="19">
                  <c:v>57</c:v>
                </c:pt>
                <c:pt idx="20">
                  <c:v>31</c:v>
                </c:pt>
                <c:pt idx="21">
                  <c:v>61</c:v>
                </c:pt>
                <c:pt idx="22">
                  <c:v>34</c:v>
                </c:pt>
                <c:pt idx="23">
                  <c:v>53</c:v>
                </c:pt>
                <c:pt idx="24">
                  <c:v>60</c:v>
                </c:pt>
                <c:pt idx="25">
                  <c:v>37</c:v>
                </c:pt>
                <c:pt idx="26">
                  <c:v>43</c:v>
                </c:pt>
                <c:pt idx="27">
                  <c:v>51</c:v>
                </c:pt>
                <c:pt idx="28">
                  <c:v>46</c:v>
                </c:pt>
                <c:pt idx="29">
                  <c:v>74</c:v>
                </c:pt>
                <c:pt idx="30">
                  <c:v>48</c:v>
                </c:pt>
                <c:pt idx="31">
                  <c:v>60</c:v>
                </c:pt>
                <c:pt idx="32">
                  <c:v>24</c:v>
                </c:pt>
                <c:pt idx="33">
                  <c:v>8</c:v>
                </c:pt>
                <c:pt idx="34">
                  <c:v>54</c:v>
                </c:pt>
                <c:pt idx="35">
                  <c:v>32</c:v>
                </c:pt>
                <c:pt idx="36">
                  <c:v>43</c:v>
                </c:pt>
                <c:pt idx="37">
                  <c:v>53</c:v>
                </c:pt>
                <c:pt idx="38">
                  <c:v>32</c:v>
                </c:pt>
                <c:pt idx="39">
                  <c:v>42</c:v>
                </c:pt>
                <c:pt idx="40">
                  <c:v>29</c:v>
                </c:pt>
                <c:pt idx="41">
                  <c:v>40</c:v>
                </c:pt>
                <c:pt idx="42">
                  <c:v>57</c:v>
                </c:pt>
                <c:pt idx="43">
                  <c:v>42</c:v>
                </c:pt>
                <c:pt idx="4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2-45A4-A245-B6DAEA70D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49312"/>
        <c:axId val="111952640"/>
      </c:lineChart>
      <c:catAx>
        <c:axId val="11194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52640"/>
        <c:crosses val="autoZero"/>
        <c:auto val="1"/>
        <c:lblAlgn val="ctr"/>
        <c:lblOffset val="100"/>
        <c:tickLblSkip val="2"/>
        <c:noMultiLvlLbl val="0"/>
      </c:catAx>
      <c:valAx>
        <c:axId val="1119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49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(RAW)'!$B$17:$B$61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(RAW)'!$T$17:$T$61</c:f>
              <c:numCache>
                <c:formatCode>General</c:formatCode>
                <c:ptCount val="4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28-4761-9DAA-90D8E2ACB303}"/>
            </c:ext>
          </c:extLst>
        </c:ser>
        <c:ser>
          <c:idx val="3"/>
          <c:order val="1"/>
          <c:tx>
            <c:v>Weekday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(RAW)'!$B$17:$B$61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(RAW)'!$U$17:$U$61</c:f>
              <c:numCache>
                <c:formatCode>#,##0</c:formatCode>
                <c:ptCount val="4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8-4761-9DAA-90D8E2ACB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6560"/>
        <c:axId val="111989888"/>
      </c:lineChart>
      <c:catAx>
        <c:axId val="11198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89888"/>
        <c:crosses val="autoZero"/>
        <c:auto val="1"/>
        <c:lblAlgn val="ctr"/>
        <c:lblOffset val="100"/>
        <c:tickLblSkip val="2"/>
        <c:noMultiLvlLbl val="0"/>
      </c:catAx>
      <c:valAx>
        <c:axId val="11198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86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Weekday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(RAW)'!$B$79:$B$123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(RAW)'!$P$79:$P$123</c:f>
              <c:numCache>
                <c:formatCode>General</c:formatCode>
                <c:ptCount val="45"/>
                <c:pt idx="0">
                  <c:v>0</c:v>
                </c:pt>
                <c:pt idx="1">
                  <c:v>77</c:v>
                </c:pt>
                <c:pt idx="2">
                  <c:v>70</c:v>
                </c:pt>
                <c:pt idx="3">
                  <c:v>71</c:v>
                </c:pt>
                <c:pt idx="4">
                  <c:v>91</c:v>
                </c:pt>
                <c:pt idx="5">
                  <c:v>65</c:v>
                </c:pt>
                <c:pt idx="6">
                  <c:v>71</c:v>
                </c:pt>
                <c:pt idx="7">
                  <c:v>147</c:v>
                </c:pt>
                <c:pt idx="8">
                  <c:v>85</c:v>
                </c:pt>
                <c:pt idx="9">
                  <c:v>94</c:v>
                </c:pt>
                <c:pt idx="10">
                  <c:v>95</c:v>
                </c:pt>
                <c:pt idx="11">
                  <c:v>83</c:v>
                </c:pt>
                <c:pt idx="12">
                  <c:v>85</c:v>
                </c:pt>
                <c:pt idx="13">
                  <c:v>78</c:v>
                </c:pt>
                <c:pt idx="14">
                  <c:v>91</c:v>
                </c:pt>
                <c:pt idx="15">
                  <c:v>92</c:v>
                </c:pt>
                <c:pt idx="16">
                  <c:v>105</c:v>
                </c:pt>
                <c:pt idx="17">
                  <c:v>129</c:v>
                </c:pt>
                <c:pt idx="18">
                  <c:v>60</c:v>
                </c:pt>
                <c:pt idx="19">
                  <c:v>233</c:v>
                </c:pt>
                <c:pt idx="20">
                  <c:v>87</c:v>
                </c:pt>
                <c:pt idx="21">
                  <c:v>87</c:v>
                </c:pt>
                <c:pt idx="22">
                  <c:v>79</c:v>
                </c:pt>
                <c:pt idx="23">
                  <c:v>81</c:v>
                </c:pt>
                <c:pt idx="24">
                  <c:v>109</c:v>
                </c:pt>
                <c:pt idx="25">
                  <c:v>91</c:v>
                </c:pt>
                <c:pt idx="26">
                  <c:v>57</c:v>
                </c:pt>
                <c:pt idx="27">
                  <c:v>98</c:v>
                </c:pt>
                <c:pt idx="28">
                  <c:v>77</c:v>
                </c:pt>
                <c:pt idx="29">
                  <c:v>64</c:v>
                </c:pt>
                <c:pt idx="30">
                  <c:v>76</c:v>
                </c:pt>
                <c:pt idx="31">
                  <c:v>89</c:v>
                </c:pt>
                <c:pt idx="32">
                  <c:v>137</c:v>
                </c:pt>
                <c:pt idx="33">
                  <c:v>81</c:v>
                </c:pt>
                <c:pt idx="34">
                  <c:v>119</c:v>
                </c:pt>
                <c:pt idx="35">
                  <c:v>133</c:v>
                </c:pt>
                <c:pt idx="36">
                  <c:v>169</c:v>
                </c:pt>
                <c:pt idx="37">
                  <c:v>170</c:v>
                </c:pt>
                <c:pt idx="38">
                  <c:v>109</c:v>
                </c:pt>
                <c:pt idx="39">
                  <c:v>139</c:v>
                </c:pt>
                <c:pt idx="40">
                  <c:v>62</c:v>
                </c:pt>
                <c:pt idx="41">
                  <c:v>66</c:v>
                </c:pt>
                <c:pt idx="42">
                  <c:v>69</c:v>
                </c:pt>
                <c:pt idx="43">
                  <c:v>74</c:v>
                </c:pt>
                <c:pt idx="4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7-4EB7-935F-C24E6830703B}"/>
            </c:ext>
          </c:extLst>
        </c:ser>
        <c:ser>
          <c:idx val="3"/>
          <c:order val="1"/>
          <c:tx>
            <c:v>Weekday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(RAW)'!$B$79:$B$123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(RAW)'!$Q$79:$Q$123</c:f>
              <c:numCache>
                <c:formatCode>#,##0</c:formatCode>
                <c:ptCount val="45"/>
                <c:pt idx="0" formatCode="General">
                  <c:v>0</c:v>
                </c:pt>
                <c:pt idx="1">
                  <c:v>48</c:v>
                </c:pt>
                <c:pt idx="2">
                  <c:v>63</c:v>
                </c:pt>
                <c:pt idx="3">
                  <c:v>57</c:v>
                </c:pt>
                <c:pt idx="4">
                  <c:v>72</c:v>
                </c:pt>
                <c:pt idx="5">
                  <c:v>64</c:v>
                </c:pt>
                <c:pt idx="6">
                  <c:v>68</c:v>
                </c:pt>
                <c:pt idx="7">
                  <c:v>88</c:v>
                </c:pt>
                <c:pt idx="8">
                  <c:v>65</c:v>
                </c:pt>
                <c:pt idx="9">
                  <c:v>74</c:v>
                </c:pt>
                <c:pt idx="10">
                  <c:v>75</c:v>
                </c:pt>
                <c:pt idx="11">
                  <c:v>88</c:v>
                </c:pt>
                <c:pt idx="12">
                  <c:v>98</c:v>
                </c:pt>
                <c:pt idx="13">
                  <c:v>83</c:v>
                </c:pt>
                <c:pt idx="14">
                  <c:v>75</c:v>
                </c:pt>
                <c:pt idx="15">
                  <c:v>88</c:v>
                </c:pt>
                <c:pt idx="16">
                  <c:v>107</c:v>
                </c:pt>
                <c:pt idx="17">
                  <c:v>125</c:v>
                </c:pt>
                <c:pt idx="18">
                  <c:v>99</c:v>
                </c:pt>
                <c:pt idx="19">
                  <c:v>84</c:v>
                </c:pt>
                <c:pt idx="20">
                  <c:v>87</c:v>
                </c:pt>
                <c:pt idx="21">
                  <c:v>105</c:v>
                </c:pt>
                <c:pt idx="22">
                  <c:v>79</c:v>
                </c:pt>
                <c:pt idx="23">
                  <c:v>79</c:v>
                </c:pt>
                <c:pt idx="24">
                  <c:v>94</c:v>
                </c:pt>
                <c:pt idx="25">
                  <c:v>83</c:v>
                </c:pt>
                <c:pt idx="26">
                  <c:v>79</c:v>
                </c:pt>
                <c:pt idx="27">
                  <c:v>86</c:v>
                </c:pt>
                <c:pt idx="28">
                  <c:v>106</c:v>
                </c:pt>
                <c:pt idx="29">
                  <c:v>91</c:v>
                </c:pt>
                <c:pt idx="30">
                  <c:v>82</c:v>
                </c:pt>
                <c:pt idx="31">
                  <c:v>93</c:v>
                </c:pt>
                <c:pt idx="32">
                  <c:v>143</c:v>
                </c:pt>
                <c:pt idx="33">
                  <c:v>101</c:v>
                </c:pt>
                <c:pt idx="34">
                  <c:v>83</c:v>
                </c:pt>
                <c:pt idx="35">
                  <c:v>180</c:v>
                </c:pt>
                <c:pt idx="36">
                  <c:v>59</c:v>
                </c:pt>
                <c:pt idx="37">
                  <c:v>149</c:v>
                </c:pt>
                <c:pt idx="38">
                  <c:v>106</c:v>
                </c:pt>
                <c:pt idx="39">
                  <c:v>87</c:v>
                </c:pt>
                <c:pt idx="40">
                  <c:v>69</c:v>
                </c:pt>
                <c:pt idx="41">
                  <c:v>94</c:v>
                </c:pt>
                <c:pt idx="42">
                  <c:v>71</c:v>
                </c:pt>
                <c:pt idx="43">
                  <c:v>92</c:v>
                </c:pt>
                <c:pt idx="4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7-4EB7-935F-C24E6830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25504"/>
        <c:axId val="117532928"/>
      </c:lineChart>
      <c:catAx>
        <c:axId val="117525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32928"/>
        <c:crosses val="autoZero"/>
        <c:auto val="1"/>
        <c:lblAlgn val="ctr"/>
        <c:lblOffset val="100"/>
        <c:tickLblSkip val="2"/>
        <c:noMultiLvlLbl val="0"/>
      </c:catAx>
      <c:valAx>
        <c:axId val="11753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25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2 Weekday M/C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(RAW)'!$B$79:$B$123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(RAW)'!$T$79:$T$123</c:f>
              <c:numCache>
                <c:formatCode>General</c:formatCode>
                <c:ptCount val="45"/>
                <c:pt idx="0">
                  <c:v>0</c:v>
                </c:pt>
                <c:pt idx="1">
                  <c:v>14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13</c:v>
                </c:pt>
                <c:pt idx="8">
                  <c:v>22</c:v>
                </c:pt>
                <c:pt idx="9">
                  <c:v>7</c:v>
                </c:pt>
                <c:pt idx="10">
                  <c:v>11</c:v>
                </c:pt>
                <c:pt idx="11">
                  <c:v>9</c:v>
                </c:pt>
                <c:pt idx="12">
                  <c:v>20</c:v>
                </c:pt>
                <c:pt idx="13">
                  <c:v>12</c:v>
                </c:pt>
                <c:pt idx="14">
                  <c:v>18</c:v>
                </c:pt>
                <c:pt idx="15">
                  <c:v>19</c:v>
                </c:pt>
                <c:pt idx="16">
                  <c:v>15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19</c:v>
                </c:pt>
                <c:pt idx="21">
                  <c:v>13</c:v>
                </c:pt>
                <c:pt idx="22">
                  <c:v>12</c:v>
                </c:pt>
                <c:pt idx="23">
                  <c:v>7</c:v>
                </c:pt>
                <c:pt idx="24">
                  <c:v>8</c:v>
                </c:pt>
                <c:pt idx="25">
                  <c:v>15</c:v>
                </c:pt>
                <c:pt idx="26">
                  <c:v>17</c:v>
                </c:pt>
                <c:pt idx="27">
                  <c:v>10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15</c:v>
                </c:pt>
                <c:pt idx="32">
                  <c:v>13</c:v>
                </c:pt>
                <c:pt idx="33">
                  <c:v>20</c:v>
                </c:pt>
                <c:pt idx="34">
                  <c:v>18</c:v>
                </c:pt>
                <c:pt idx="35">
                  <c:v>18</c:v>
                </c:pt>
                <c:pt idx="36">
                  <c:v>17</c:v>
                </c:pt>
                <c:pt idx="37">
                  <c:v>12</c:v>
                </c:pt>
                <c:pt idx="38">
                  <c:v>13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18</c:v>
                </c:pt>
                <c:pt idx="43">
                  <c:v>12</c:v>
                </c:pt>
                <c:pt idx="4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A-4D23-991A-251443FBA82E}"/>
            </c:ext>
          </c:extLst>
        </c:ser>
        <c:ser>
          <c:idx val="3"/>
          <c:order val="1"/>
          <c:tx>
            <c:v>Weekday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(RAW)'!$B$79:$B$123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(RAW)'!$U$79:$U$123</c:f>
              <c:numCache>
                <c:formatCode>#,##0</c:formatCode>
                <c:ptCount val="45"/>
                <c:pt idx="0" formatCode="General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15</c:v>
                </c:pt>
                <c:pt idx="8">
                  <c:v>17</c:v>
                </c:pt>
                <c:pt idx="9">
                  <c:v>6</c:v>
                </c:pt>
                <c:pt idx="10">
                  <c:v>7</c:v>
                </c:pt>
                <c:pt idx="11">
                  <c:v>19</c:v>
                </c:pt>
                <c:pt idx="12">
                  <c:v>13</c:v>
                </c:pt>
                <c:pt idx="13">
                  <c:v>10</c:v>
                </c:pt>
                <c:pt idx="14">
                  <c:v>12</c:v>
                </c:pt>
                <c:pt idx="15">
                  <c:v>18</c:v>
                </c:pt>
                <c:pt idx="16">
                  <c:v>18</c:v>
                </c:pt>
                <c:pt idx="17">
                  <c:v>14</c:v>
                </c:pt>
                <c:pt idx="18">
                  <c:v>12</c:v>
                </c:pt>
                <c:pt idx="19">
                  <c:v>15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14</c:v>
                </c:pt>
                <c:pt idx="27">
                  <c:v>12</c:v>
                </c:pt>
                <c:pt idx="28">
                  <c:v>12</c:v>
                </c:pt>
                <c:pt idx="29">
                  <c:v>16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16</c:v>
                </c:pt>
                <c:pt idx="35">
                  <c:v>12</c:v>
                </c:pt>
                <c:pt idx="36">
                  <c:v>15</c:v>
                </c:pt>
                <c:pt idx="37">
                  <c:v>11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18</c:v>
                </c:pt>
                <c:pt idx="42">
                  <c:v>4</c:v>
                </c:pt>
                <c:pt idx="43">
                  <c:v>6</c:v>
                </c:pt>
                <c:pt idx="4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A-4D23-991A-251443FBA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80544"/>
        <c:axId val="117583872"/>
      </c:lineChart>
      <c:catAx>
        <c:axId val="11758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83872"/>
        <c:crosses val="autoZero"/>
        <c:auto val="1"/>
        <c:lblAlgn val="ctr"/>
        <c:lblOffset val="100"/>
        <c:tickLblSkip val="2"/>
        <c:noMultiLvlLbl val="0"/>
      </c:catAx>
      <c:valAx>
        <c:axId val="1175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8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Car In and 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(RAW)'!$Z$17:$Z$61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(RAW)'!$AN$17:$AN$61</c:f>
              <c:numCache>
                <c:formatCode>General</c:formatCode>
                <c:ptCount val="45"/>
                <c:pt idx="0">
                  <c:v>0</c:v>
                </c:pt>
                <c:pt idx="1">
                  <c:v>59</c:v>
                </c:pt>
                <c:pt idx="2">
                  <c:v>75</c:v>
                </c:pt>
                <c:pt idx="3">
                  <c:v>118</c:v>
                </c:pt>
                <c:pt idx="4">
                  <c:v>75</c:v>
                </c:pt>
                <c:pt idx="5">
                  <c:v>52</c:v>
                </c:pt>
                <c:pt idx="6">
                  <c:v>78</c:v>
                </c:pt>
                <c:pt idx="7">
                  <c:v>73</c:v>
                </c:pt>
                <c:pt idx="8">
                  <c:v>46</c:v>
                </c:pt>
                <c:pt idx="9">
                  <c:v>54</c:v>
                </c:pt>
                <c:pt idx="10">
                  <c:v>46</c:v>
                </c:pt>
                <c:pt idx="11">
                  <c:v>56</c:v>
                </c:pt>
                <c:pt idx="12">
                  <c:v>79</c:v>
                </c:pt>
                <c:pt idx="13">
                  <c:v>55</c:v>
                </c:pt>
                <c:pt idx="14">
                  <c:v>54</c:v>
                </c:pt>
                <c:pt idx="15">
                  <c:v>55</c:v>
                </c:pt>
                <c:pt idx="16">
                  <c:v>85</c:v>
                </c:pt>
                <c:pt idx="17">
                  <c:v>50</c:v>
                </c:pt>
                <c:pt idx="18">
                  <c:v>56</c:v>
                </c:pt>
                <c:pt idx="19">
                  <c:v>64</c:v>
                </c:pt>
                <c:pt idx="20">
                  <c:v>49</c:v>
                </c:pt>
                <c:pt idx="21">
                  <c:v>51</c:v>
                </c:pt>
                <c:pt idx="22">
                  <c:v>43</c:v>
                </c:pt>
                <c:pt idx="23">
                  <c:v>47</c:v>
                </c:pt>
                <c:pt idx="24">
                  <c:v>56</c:v>
                </c:pt>
                <c:pt idx="25">
                  <c:v>46</c:v>
                </c:pt>
                <c:pt idx="26">
                  <c:v>69</c:v>
                </c:pt>
                <c:pt idx="27">
                  <c:v>24</c:v>
                </c:pt>
                <c:pt idx="28">
                  <c:v>55</c:v>
                </c:pt>
                <c:pt idx="29">
                  <c:v>51</c:v>
                </c:pt>
                <c:pt idx="30">
                  <c:v>41</c:v>
                </c:pt>
                <c:pt idx="31">
                  <c:v>50</c:v>
                </c:pt>
                <c:pt idx="32">
                  <c:v>37</c:v>
                </c:pt>
                <c:pt idx="33">
                  <c:v>39</c:v>
                </c:pt>
                <c:pt idx="34">
                  <c:v>45</c:v>
                </c:pt>
                <c:pt idx="35">
                  <c:v>64</c:v>
                </c:pt>
                <c:pt idx="36">
                  <c:v>37</c:v>
                </c:pt>
                <c:pt idx="37">
                  <c:v>61</c:v>
                </c:pt>
                <c:pt idx="38">
                  <c:v>40</c:v>
                </c:pt>
                <c:pt idx="39">
                  <c:v>53</c:v>
                </c:pt>
                <c:pt idx="40">
                  <c:v>49</c:v>
                </c:pt>
                <c:pt idx="41">
                  <c:v>36</c:v>
                </c:pt>
                <c:pt idx="42">
                  <c:v>49</c:v>
                </c:pt>
                <c:pt idx="43">
                  <c:v>36</c:v>
                </c:pt>
                <c:pt idx="4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9-4AE0-9D2A-75637A756E41}"/>
            </c:ext>
          </c:extLst>
        </c:ser>
        <c:ser>
          <c:idx val="3"/>
          <c:order val="1"/>
          <c:tx>
            <c:v>Weekend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(RAW)'!$Z$17:$Z$61</c:f>
              <c:numCache>
                <c:formatCode>h:mm\ AM/PM</c:formatCode>
                <c:ptCount val="45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0.44791666666666669</c:v>
                </c:pt>
                <c:pt idx="4">
                  <c:v>0.45833333333333331</c:v>
                </c:pt>
                <c:pt idx="5">
                  <c:v>0.46875</c:v>
                </c:pt>
                <c:pt idx="6">
                  <c:v>0.47916666666666669</c:v>
                </c:pt>
                <c:pt idx="7">
                  <c:v>0.48958333333333331</c:v>
                </c:pt>
                <c:pt idx="8">
                  <c:v>0.5</c:v>
                </c:pt>
                <c:pt idx="9">
                  <c:v>0.51041666666666663</c:v>
                </c:pt>
                <c:pt idx="10">
                  <c:v>0.52083333333333337</c:v>
                </c:pt>
                <c:pt idx="11">
                  <c:v>0.53125</c:v>
                </c:pt>
                <c:pt idx="12">
                  <c:v>0.54166666666666663</c:v>
                </c:pt>
                <c:pt idx="13">
                  <c:v>0.55208333333333337</c:v>
                </c:pt>
                <c:pt idx="14">
                  <c:v>0.5625</c:v>
                </c:pt>
                <c:pt idx="15">
                  <c:v>0.57291666666666663</c:v>
                </c:pt>
                <c:pt idx="16">
                  <c:v>0.58333333333333337</c:v>
                </c:pt>
                <c:pt idx="17">
                  <c:v>0.59375</c:v>
                </c:pt>
                <c:pt idx="18">
                  <c:v>0.60416666666666696</c:v>
                </c:pt>
                <c:pt idx="19">
                  <c:v>0.61458333333333404</c:v>
                </c:pt>
                <c:pt idx="20">
                  <c:v>0.625</c:v>
                </c:pt>
                <c:pt idx="21">
                  <c:v>0.63541666666666696</c:v>
                </c:pt>
                <c:pt idx="22">
                  <c:v>0.64583333333333404</c:v>
                </c:pt>
                <c:pt idx="23">
                  <c:v>0.656250000000001</c:v>
                </c:pt>
                <c:pt idx="24">
                  <c:v>0.66666666666666696</c:v>
                </c:pt>
                <c:pt idx="25">
                  <c:v>0.67708333333333404</c:v>
                </c:pt>
                <c:pt idx="26">
                  <c:v>0.687500000000001</c:v>
                </c:pt>
                <c:pt idx="27">
                  <c:v>0.69791666666666796</c:v>
                </c:pt>
                <c:pt idx="28">
                  <c:v>0.70833333333333504</c:v>
                </c:pt>
                <c:pt idx="29">
                  <c:v>0.718750000000002</c:v>
                </c:pt>
                <c:pt idx="30">
                  <c:v>0.72916666666666896</c:v>
                </c:pt>
                <c:pt idx="31">
                  <c:v>0.73958333333333603</c:v>
                </c:pt>
                <c:pt idx="32">
                  <c:v>0.75</c:v>
                </c:pt>
                <c:pt idx="33">
                  <c:v>0.76041666666666663</c:v>
                </c:pt>
                <c:pt idx="34">
                  <c:v>0.77083333333333337</c:v>
                </c:pt>
                <c:pt idx="35">
                  <c:v>0.78125</c:v>
                </c:pt>
                <c:pt idx="36">
                  <c:v>0.79166666666666663</c:v>
                </c:pt>
                <c:pt idx="37">
                  <c:v>0.80208333333333337</c:v>
                </c:pt>
                <c:pt idx="38">
                  <c:v>0.8125</c:v>
                </c:pt>
                <c:pt idx="39">
                  <c:v>0.82291666666666663</c:v>
                </c:pt>
                <c:pt idx="40">
                  <c:v>0.83333333333333337</c:v>
                </c:pt>
                <c:pt idx="41">
                  <c:v>0.84375</c:v>
                </c:pt>
                <c:pt idx="42">
                  <c:v>0.85416666666666663</c:v>
                </c:pt>
                <c:pt idx="43">
                  <c:v>0.86458333333333337</c:v>
                </c:pt>
                <c:pt idx="44">
                  <c:v>0.875</c:v>
                </c:pt>
              </c:numCache>
            </c:numRef>
          </c:cat>
          <c:val>
            <c:numRef>
              <c:f>'Vehicle count (RAW)'!$AO$17:$AO$61</c:f>
              <c:numCache>
                <c:formatCode>General</c:formatCode>
                <c:ptCount val="45"/>
                <c:pt idx="0">
                  <c:v>0</c:v>
                </c:pt>
                <c:pt idx="1">
                  <c:v>36</c:v>
                </c:pt>
                <c:pt idx="2">
                  <c:v>47</c:v>
                </c:pt>
                <c:pt idx="3">
                  <c:v>61</c:v>
                </c:pt>
                <c:pt idx="4">
                  <c:v>56</c:v>
                </c:pt>
                <c:pt idx="5">
                  <c:v>47</c:v>
                </c:pt>
                <c:pt idx="6">
                  <c:v>81</c:v>
                </c:pt>
                <c:pt idx="7">
                  <c:v>85</c:v>
                </c:pt>
                <c:pt idx="8">
                  <c:v>48</c:v>
                </c:pt>
                <c:pt idx="9">
                  <c:v>69</c:v>
                </c:pt>
                <c:pt idx="10">
                  <c:v>54</c:v>
                </c:pt>
                <c:pt idx="11">
                  <c:v>71</c:v>
                </c:pt>
                <c:pt idx="12">
                  <c:v>76</c:v>
                </c:pt>
                <c:pt idx="13">
                  <c:v>56</c:v>
                </c:pt>
                <c:pt idx="14">
                  <c:v>52</c:v>
                </c:pt>
                <c:pt idx="15">
                  <c:v>62</c:v>
                </c:pt>
                <c:pt idx="16">
                  <c:v>78</c:v>
                </c:pt>
                <c:pt idx="17">
                  <c:v>56</c:v>
                </c:pt>
                <c:pt idx="18">
                  <c:v>52</c:v>
                </c:pt>
                <c:pt idx="19">
                  <c:v>61</c:v>
                </c:pt>
                <c:pt idx="20">
                  <c:v>50</c:v>
                </c:pt>
                <c:pt idx="21">
                  <c:v>56</c:v>
                </c:pt>
                <c:pt idx="22">
                  <c:v>56</c:v>
                </c:pt>
                <c:pt idx="23">
                  <c:v>68</c:v>
                </c:pt>
                <c:pt idx="24">
                  <c:v>55</c:v>
                </c:pt>
                <c:pt idx="25">
                  <c:v>54</c:v>
                </c:pt>
                <c:pt idx="26">
                  <c:v>60</c:v>
                </c:pt>
                <c:pt idx="27">
                  <c:v>40</c:v>
                </c:pt>
                <c:pt idx="28">
                  <c:v>75</c:v>
                </c:pt>
                <c:pt idx="29">
                  <c:v>33</c:v>
                </c:pt>
                <c:pt idx="30">
                  <c:v>16</c:v>
                </c:pt>
                <c:pt idx="31">
                  <c:v>51</c:v>
                </c:pt>
                <c:pt idx="32">
                  <c:v>73</c:v>
                </c:pt>
                <c:pt idx="33">
                  <c:v>69</c:v>
                </c:pt>
                <c:pt idx="34">
                  <c:v>66</c:v>
                </c:pt>
                <c:pt idx="35">
                  <c:v>45</c:v>
                </c:pt>
                <c:pt idx="36">
                  <c:v>50</c:v>
                </c:pt>
                <c:pt idx="37">
                  <c:v>67</c:v>
                </c:pt>
                <c:pt idx="38">
                  <c:v>41</c:v>
                </c:pt>
                <c:pt idx="39">
                  <c:v>51</c:v>
                </c:pt>
                <c:pt idx="40">
                  <c:v>51</c:v>
                </c:pt>
                <c:pt idx="41">
                  <c:v>41</c:v>
                </c:pt>
                <c:pt idx="42">
                  <c:v>64</c:v>
                </c:pt>
                <c:pt idx="43">
                  <c:v>62</c:v>
                </c:pt>
                <c:pt idx="4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9-4AE0-9D2A-75637A756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18560"/>
        <c:axId val="117630080"/>
      </c:lineChart>
      <c:catAx>
        <c:axId val="117618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30080"/>
        <c:crosses val="autoZero"/>
        <c:auto val="1"/>
        <c:lblAlgn val="ctr"/>
        <c:lblOffset val="100"/>
        <c:tickLblSkip val="2"/>
        <c:noMultiLvlLbl val="0"/>
      </c:catAx>
      <c:valAx>
        <c:axId val="11763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18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1</xdr:colOff>
      <xdr:row>24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24</xdr:row>
      <xdr:rowOff>161924</xdr:rowOff>
    </xdr:from>
    <xdr:to>
      <xdr:col>12</xdr:col>
      <xdr:colOff>9526</xdr:colOff>
      <xdr:row>47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48</xdr:row>
      <xdr:rowOff>161924</xdr:rowOff>
    </xdr:from>
    <xdr:to>
      <xdr:col>12</xdr:col>
      <xdr:colOff>1</xdr:colOff>
      <xdr:row>71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72</xdr:row>
      <xdr:rowOff>161924</xdr:rowOff>
    </xdr:from>
    <xdr:to>
      <xdr:col>12</xdr:col>
      <xdr:colOff>1</xdr:colOff>
      <xdr:row>95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24</xdr:col>
      <xdr:colOff>0</xdr:colOff>
      <xdr:row>24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24</xdr:col>
      <xdr:colOff>0</xdr:colOff>
      <xdr:row>48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49</xdr:row>
      <xdr:rowOff>0</xdr:rowOff>
    </xdr:from>
    <xdr:to>
      <xdr:col>24</xdr:col>
      <xdr:colOff>0</xdr:colOff>
      <xdr:row>72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73</xdr:row>
      <xdr:rowOff>0</xdr:rowOff>
    </xdr:from>
    <xdr:to>
      <xdr:col>24</xdr:col>
      <xdr:colOff>0</xdr:colOff>
      <xdr:row>96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36</xdr:col>
      <xdr:colOff>0</xdr:colOff>
      <xdr:row>24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36</xdr:col>
      <xdr:colOff>0</xdr:colOff>
      <xdr:row>48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0</xdr:colOff>
      <xdr:row>49</xdr:row>
      <xdr:rowOff>0</xdr:rowOff>
    </xdr:from>
    <xdr:to>
      <xdr:col>35</xdr:col>
      <xdr:colOff>600075</xdr:colOff>
      <xdr:row>72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0</xdr:colOff>
      <xdr:row>73</xdr:row>
      <xdr:rowOff>0</xdr:rowOff>
    </xdr:from>
    <xdr:to>
      <xdr:col>36</xdr:col>
      <xdr:colOff>9525</xdr:colOff>
      <xdr:row>96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12</xdr:col>
      <xdr:colOff>0</xdr:colOff>
      <xdr:row>120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12</xdr:col>
      <xdr:colOff>0</xdr:colOff>
      <xdr:row>144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97</xdr:row>
      <xdr:rowOff>0</xdr:rowOff>
    </xdr:from>
    <xdr:to>
      <xdr:col>24</xdr:col>
      <xdr:colOff>0</xdr:colOff>
      <xdr:row>120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97</xdr:row>
      <xdr:rowOff>0</xdr:rowOff>
    </xdr:from>
    <xdr:to>
      <xdr:col>36</xdr:col>
      <xdr:colOff>0</xdr:colOff>
      <xdr:row>120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37</xdr:col>
      <xdr:colOff>0</xdr:colOff>
      <xdr:row>97</xdr:row>
      <xdr:rowOff>0</xdr:rowOff>
    </xdr:from>
    <xdr:to>
      <xdr:col>48</xdr:col>
      <xdr:colOff>0</xdr:colOff>
      <xdr:row>120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121</xdr:row>
      <xdr:rowOff>0</xdr:rowOff>
    </xdr:from>
    <xdr:to>
      <xdr:col>24</xdr:col>
      <xdr:colOff>0</xdr:colOff>
      <xdr:row>144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121</xdr:row>
      <xdr:rowOff>0</xdr:rowOff>
    </xdr:from>
    <xdr:to>
      <xdr:col>36</xdr:col>
      <xdr:colOff>0</xdr:colOff>
      <xdr:row>144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37</xdr:col>
      <xdr:colOff>0</xdr:colOff>
      <xdr:row>121</xdr:row>
      <xdr:rowOff>0</xdr:rowOff>
    </xdr:from>
    <xdr:to>
      <xdr:col>48</xdr:col>
      <xdr:colOff>0</xdr:colOff>
      <xdr:row>144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1</xdr:colOff>
      <xdr:row>24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24</xdr:row>
      <xdr:rowOff>161924</xdr:rowOff>
    </xdr:from>
    <xdr:to>
      <xdr:col>12</xdr:col>
      <xdr:colOff>9526</xdr:colOff>
      <xdr:row>47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48</xdr:row>
      <xdr:rowOff>161924</xdr:rowOff>
    </xdr:from>
    <xdr:to>
      <xdr:col>12</xdr:col>
      <xdr:colOff>1</xdr:colOff>
      <xdr:row>71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72</xdr:row>
      <xdr:rowOff>161924</xdr:rowOff>
    </xdr:from>
    <xdr:to>
      <xdr:col>12</xdr:col>
      <xdr:colOff>1</xdr:colOff>
      <xdr:row>95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12</xdr:col>
      <xdr:colOff>0</xdr:colOff>
      <xdr:row>120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12</xdr:col>
      <xdr:colOff>0</xdr:colOff>
      <xdr:row>144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587374</xdr:colOff>
      <xdr:row>0</xdr:row>
      <xdr:rowOff>187324</xdr:rowOff>
    </xdr:from>
    <xdr:to>
      <xdr:col>14</xdr:col>
      <xdr:colOff>149225</xdr:colOff>
      <xdr:row>18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</xdr:colOff>
      <xdr:row>20</xdr:row>
      <xdr:rowOff>187325</xdr:rowOff>
    </xdr:from>
    <xdr:to>
      <xdr:col>14</xdr:col>
      <xdr:colOff>142875</xdr:colOff>
      <xdr:row>41</xdr:row>
      <xdr:rowOff>15875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8"/>
  <sheetViews>
    <sheetView topLeftCell="U1" zoomScale="85" zoomScaleNormal="85" workbookViewId="0">
      <pane ySplit="4" topLeftCell="A119" activePane="bottomLeft" state="frozen"/>
      <selection pane="bottomLeft" activeCell="K132" sqref="K132:AS136"/>
    </sheetView>
  </sheetViews>
  <sheetFormatPr defaultRowHeight="15" x14ac:dyDescent="0.2"/>
  <cols>
    <col min="1" max="1" width="16.140625" style="108" customWidth="1"/>
    <col min="2" max="2" width="13.7109375" style="108" customWidth="1"/>
    <col min="3" max="3" width="2.140625" style="108" customWidth="1"/>
    <col min="4" max="4" width="8.7109375" style="108" customWidth="1"/>
    <col min="5" max="5" width="7.140625" style="108" customWidth="1"/>
    <col min="6" max="6" width="6.7109375" style="108" customWidth="1"/>
    <col min="7" max="7" width="1.28515625" style="108" customWidth="1"/>
    <col min="8" max="8" width="7" style="108" customWidth="1"/>
    <col min="9" max="9" width="7.28515625" style="108" customWidth="1"/>
    <col min="10" max="10" width="1" style="108" customWidth="1"/>
    <col min="11" max="11" width="10.140625" style="108" customWidth="1"/>
    <col min="12" max="12" width="11.5703125" style="108" customWidth="1"/>
    <col min="13" max="13" width="1.42578125" style="108" customWidth="1"/>
    <col min="14" max="14" width="8.42578125" style="108" customWidth="1"/>
    <col min="15" max="15" width="7.85546875" style="108" customWidth="1"/>
    <col min="16" max="16" width="9.42578125" style="108" customWidth="1"/>
    <col min="17" max="17" width="9.28515625" style="108" customWidth="1"/>
    <col min="18" max="18" width="12.140625" style="108" customWidth="1"/>
    <col min="19" max="19" width="10.7109375" style="108" customWidth="1"/>
    <col min="20" max="20" width="9.28515625" style="108" customWidth="1"/>
    <col min="21" max="21" width="9" style="108" customWidth="1"/>
    <col min="22" max="22" width="12.42578125" style="108" customWidth="1"/>
    <col min="23" max="23" width="10.42578125" style="108" customWidth="1"/>
    <col min="24" max="24" width="1.42578125" style="108" customWidth="1"/>
    <col min="25" max="25" width="13.28515625" style="108" customWidth="1"/>
    <col min="26" max="26" width="13.5703125" style="108" customWidth="1"/>
    <col min="27" max="27" width="2.140625" style="108" customWidth="1"/>
    <col min="28" max="28" width="8.7109375" style="108" customWidth="1"/>
    <col min="29" max="29" width="7.140625" style="108" customWidth="1"/>
    <col min="30" max="30" width="6.7109375" style="108" customWidth="1"/>
    <col min="31" max="31" width="1.28515625" style="108" customWidth="1"/>
    <col min="32" max="32" width="7" style="108" customWidth="1"/>
    <col min="33" max="33" width="7.28515625" style="108" customWidth="1"/>
    <col min="34" max="34" width="1" style="108" customWidth="1"/>
    <col min="35" max="35" width="10.140625" style="108" customWidth="1"/>
    <col min="36" max="36" width="11.5703125" style="108" customWidth="1"/>
    <col min="37" max="37" width="1.42578125" style="108" customWidth="1"/>
    <col min="38" max="38" width="8.42578125" style="108" customWidth="1"/>
    <col min="39" max="39" width="7.85546875" style="108" customWidth="1"/>
    <col min="40" max="40" width="9.42578125" style="108" customWidth="1"/>
    <col min="41" max="41" width="9.28515625" style="108" customWidth="1"/>
    <col min="42" max="42" width="12.140625" style="108" customWidth="1"/>
    <col min="43" max="43" width="10.7109375" style="108" customWidth="1"/>
    <col min="44" max="44" width="9.28515625" style="108" customWidth="1"/>
    <col min="45" max="45" width="9" style="108" customWidth="1"/>
    <col min="46" max="46" width="12.42578125" style="108" customWidth="1"/>
    <col min="47" max="47" width="10.42578125" style="108" customWidth="1"/>
    <col min="48" max="16384" width="9.140625" style="108"/>
  </cols>
  <sheetData>
    <row r="1" spans="1:47" ht="15" customHeight="1" thickBot="1" x14ac:dyDescent="0.25">
      <c r="A1" s="188" t="s">
        <v>50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7" ht="15" customHeight="1" thickBot="1" x14ac:dyDescent="0.25">
      <c r="A2" s="190" t="s">
        <v>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>
        <f>'Human Count (RAW)'!J2</f>
        <v>42235</v>
      </c>
      <c r="N2" s="192"/>
      <c r="O2" s="192"/>
      <c r="P2" s="192"/>
      <c r="Q2" s="192"/>
      <c r="R2" s="192"/>
      <c r="S2" s="192"/>
      <c r="T2" s="192"/>
      <c r="U2" s="192"/>
      <c r="V2" s="192"/>
      <c r="W2" s="193"/>
      <c r="Y2" s="190" t="s">
        <v>10</v>
      </c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207">
        <f>'Human Count (RAW)'!Y2</f>
        <v>42238</v>
      </c>
      <c r="AL2" s="208"/>
      <c r="AM2" s="208"/>
      <c r="AN2" s="208"/>
      <c r="AO2" s="208"/>
      <c r="AP2" s="208"/>
      <c r="AQ2" s="208"/>
      <c r="AR2" s="208"/>
      <c r="AS2" s="208"/>
      <c r="AT2" s="208"/>
      <c r="AU2" s="208"/>
    </row>
    <row r="3" spans="1:47" ht="30.75" customHeight="1" thickBot="1" x14ac:dyDescent="0.25">
      <c r="A3" s="199"/>
      <c r="B3" s="200"/>
      <c r="C3" s="201"/>
      <c r="D3" s="189" t="s">
        <v>4</v>
      </c>
      <c r="E3" s="189" t="s">
        <v>48</v>
      </c>
      <c r="F3" s="189"/>
      <c r="G3" s="189"/>
      <c r="H3" s="206" t="s">
        <v>47</v>
      </c>
      <c r="I3" s="206"/>
      <c r="J3" s="189"/>
      <c r="K3" s="189" t="s">
        <v>46</v>
      </c>
      <c r="L3" s="189"/>
      <c r="M3" s="189"/>
      <c r="N3" s="189" t="s">
        <v>27</v>
      </c>
      <c r="O3" s="189"/>
      <c r="P3" s="189" t="s">
        <v>45</v>
      </c>
      <c r="Q3" s="189"/>
      <c r="R3" s="189"/>
      <c r="S3" s="189"/>
      <c r="T3" s="189"/>
      <c r="U3" s="189"/>
      <c r="V3" s="189"/>
      <c r="W3" s="189"/>
      <c r="Y3" s="194"/>
      <c r="Z3" s="188"/>
      <c r="AA3" s="195"/>
      <c r="AB3" s="189" t="s">
        <v>4</v>
      </c>
      <c r="AC3" s="189" t="s">
        <v>48</v>
      </c>
      <c r="AD3" s="189"/>
      <c r="AE3" s="189"/>
      <c r="AF3" s="206" t="s">
        <v>47</v>
      </c>
      <c r="AG3" s="206"/>
      <c r="AH3" s="189"/>
      <c r="AI3" s="189" t="s">
        <v>46</v>
      </c>
      <c r="AJ3" s="189"/>
      <c r="AK3" s="189"/>
      <c r="AL3" s="189" t="s">
        <v>27</v>
      </c>
      <c r="AM3" s="189"/>
      <c r="AN3" s="209" t="s">
        <v>45</v>
      </c>
      <c r="AO3" s="210"/>
      <c r="AP3" s="210"/>
      <c r="AQ3" s="210"/>
      <c r="AR3" s="210"/>
      <c r="AS3" s="210"/>
      <c r="AT3" s="210"/>
      <c r="AU3" s="210"/>
    </row>
    <row r="4" spans="1:47" ht="37.5" customHeight="1" thickBot="1" x14ac:dyDescent="0.25">
      <c r="A4" s="202"/>
      <c r="B4" s="203"/>
      <c r="C4" s="204"/>
      <c r="D4" s="205"/>
      <c r="E4" s="130" t="s">
        <v>13</v>
      </c>
      <c r="F4" s="130" t="s">
        <v>14</v>
      </c>
      <c r="G4" s="205"/>
      <c r="H4" s="131" t="s">
        <v>13</v>
      </c>
      <c r="I4" s="131" t="s">
        <v>14</v>
      </c>
      <c r="J4" s="205"/>
      <c r="K4" s="130" t="s">
        <v>13</v>
      </c>
      <c r="L4" s="130" t="s">
        <v>14</v>
      </c>
      <c r="M4" s="205"/>
      <c r="N4" s="130" t="s">
        <v>44</v>
      </c>
      <c r="O4" s="130" t="s">
        <v>14</v>
      </c>
      <c r="P4" s="130" t="s">
        <v>43</v>
      </c>
      <c r="Q4" s="130" t="s">
        <v>42</v>
      </c>
      <c r="R4" s="130" t="s">
        <v>41</v>
      </c>
      <c r="S4" s="130" t="s">
        <v>40</v>
      </c>
      <c r="T4" s="130" t="s">
        <v>39</v>
      </c>
      <c r="U4" s="130" t="s">
        <v>38</v>
      </c>
      <c r="V4" s="130" t="s">
        <v>37</v>
      </c>
      <c r="W4" s="130" t="s">
        <v>36</v>
      </c>
      <c r="Y4" s="196"/>
      <c r="Z4" s="197"/>
      <c r="AA4" s="198"/>
      <c r="AB4" s="205"/>
      <c r="AC4" s="128" t="s">
        <v>13</v>
      </c>
      <c r="AD4" s="128" t="s">
        <v>14</v>
      </c>
      <c r="AE4" s="205"/>
      <c r="AF4" s="129" t="s">
        <v>13</v>
      </c>
      <c r="AG4" s="129" t="s">
        <v>14</v>
      </c>
      <c r="AH4" s="205"/>
      <c r="AI4" s="128" t="s">
        <v>13</v>
      </c>
      <c r="AJ4" s="128" t="s">
        <v>14</v>
      </c>
      <c r="AK4" s="205"/>
      <c r="AL4" s="128" t="s">
        <v>44</v>
      </c>
      <c r="AM4" s="128" t="s">
        <v>14</v>
      </c>
      <c r="AN4" s="128" t="s">
        <v>43</v>
      </c>
      <c r="AO4" s="128" t="s">
        <v>42</v>
      </c>
      <c r="AP4" s="128" t="s">
        <v>41</v>
      </c>
      <c r="AQ4" s="128" t="s">
        <v>40</v>
      </c>
      <c r="AR4" s="128" t="s">
        <v>39</v>
      </c>
      <c r="AS4" s="128" t="s">
        <v>38</v>
      </c>
      <c r="AT4" s="128" t="s">
        <v>37</v>
      </c>
      <c r="AU4" s="128" t="s">
        <v>36</v>
      </c>
    </row>
    <row r="5" spans="1:47" x14ac:dyDescent="0.25">
      <c r="A5" s="111">
        <f>M2</f>
        <v>42235</v>
      </c>
      <c r="B5" s="14">
        <v>0.29166666666666602</v>
      </c>
      <c r="D5" s="110" t="s">
        <v>21</v>
      </c>
      <c r="E5" s="115">
        <v>420</v>
      </c>
      <c r="F5" s="115">
        <v>14</v>
      </c>
      <c r="H5" s="114">
        <v>0</v>
      </c>
      <c r="I5" s="114">
        <v>0</v>
      </c>
      <c r="K5" s="108" t="s">
        <v>65</v>
      </c>
      <c r="L5" s="108" t="s">
        <v>65</v>
      </c>
      <c r="N5" s="108">
        <v>136</v>
      </c>
      <c r="O5" s="108">
        <v>2</v>
      </c>
      <c r="P5" s="121">
        <v>0</v>
      </c>
      <c r="Q5" s="121">
        <v>0</v>
      </c>
      <c r="R5" s="121">
        <v>0</v>
      </c>
      <c r="S5" s="121">
        <v>0</v>
      </c>
      <c r="T5" s="121">
        <v>0</v>
      </c>
      <c r="U5" s="121">
        <v>0</v>
      </c>
      <c r="V5" s="121">
        <v>0</v>
      </c>
      <c r="W5" s="121">
        <v>0</v>
      </c>
      <c r="Y5" s="111">
        <f>AK2</f>
        <v>42238</v>
      </c>
      <c r="Z5" s="14">
        <v>0.29166666666666602</v>
      </c>
      <c r="AB5" s="110" t="str">
        <f t="shared" ref="AB5:AB36" si="0">D5</f>
        <v>CP1</v>
      </c>
      <c r="AC5" s="108">
        <v>420</v>
      </c>
      <c r="AD5" s="108">
        <v>14</v>
      </c>
      <c r="AF5" s="114">
        <v>0</v>
      </c>
      <c r="AG5" s="114">
        <v>0</v>
      </c>
      <c r="AI5" s="114" t="s">
        <v>65</v>
      </c>
      <c r="AJ5" s="114" t="s">
        <v>65</v>
      </c>
      <c r="AL5" s="108">
        <v>329</v>
      </c>
      <c r="AM5" s="108">
        <v>2</v>
      </c>
      <c r="AN5" s="123">
        <v>0</v>
      </c>
      <c r="AO5" s="123">
        <v>0</v>
      </c>
      <c r="AP5" s="122">
        <v>0</v>
      </c>
      <c r="AQ5" s="122">
        <v>0</v>
      </c>
      <c r="AR5" s="122">
        <v>0</v>
      </c>
      <c r="AS5" s="122">
        <v>0</v>
      </c>
      <c r="AT5" s="122">
        <v>0</v>
      </c>
      <c r="AU5" s="122">
        <v>0</v>
      </c>
    </row>
    <row r="6" spans="1:47" x14ac:dyDescent="0.25">
      <c r="A6" s="111">
        <f t="shared" ref="A6:A37" si="1">A5</f>
        <v>42235</v>
      </c>
      <c r="B6" s="14">
        <v>0.30208333333333298</v>
      </c>
      <c r="D6" s="110" t="s">
        <v>21</v>
      </c>
      <c r="E6" s="115">
        <v>420</v>
      </c>
      <c r="F6" s="115">
        <v>14</v>
      </c>
      <c r="H6" s="114">
        <v>0</v>
      </c>
      <c r="I6" s="114">
        <v>0</v>
      </c>
      <c r="K6" s="108" t="s">
        <v>65</v>
      </c>
      <c r="L6" s="108" t="s">
        <v>65</v>
      </c>
      <c r="N6" s="108">
        <v>136</v>
      </c>
      <c r="O6" s="108">
        <v>2</v>
      </c>
      <c r="P6" s="121">
        <v>0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21">
        <v>0</v>
      </c>
      <c r="Y6" s="111">
        <f t="shared" ref="Y6:Y37" si="2">Y5</f>
        <v>42238</v>
      </c>
      <c r="Z6" s="14">
        <v>0.30208333333333298</v>
      </c>
      <c r="AB6" s="110" t="str">
        <f t="shared" si="0"/>
        <v>CP1</v>
      </c>
      <c r="AC6" s="108">
        <v>420</v>
      </c>
      <c r="AD6" s="108">
        <v>14</v>
      </c>
      <c r="AF6" s="114">
        <v>0</v>
      </c>
      <c r="AG6" s="114">
        <v>0</v>
      </c>
      <c r="AI6" s="114" t="s">
        <v>65</v>
      </c>
      <c r="AJ6" s="114" t="s">
        <v>65</v>
      </c>
      <c r="AL6" s="108">
        <v>329</v>
      </c>
      <c r="AM6" s="108">
        <v>2</v>
      </c>
      <c r="AN6" s="123">
        <v>0</v>
      </c>
      <c r="AO6" s="123">
        <v>0</v>
      </c>
      <c r="AP6" s="123">
        <v>0</v>
      </c>
      <c r="AQ6" s="123">
        <v>0</v>
      </c>
      <c r="AR6" s="123">
        <v>0</v>
      </c>
      <c r="AS6" s="123">
        <v>0</v>
      </c>
      <c r="AT6" s="123">
        <v>0</v>
      </c>
      <c r="AU6" s="123">
        <v>0</v>
      </c>
    </row>
    <row r="7" spans="1:47" x14ac:dyDescent="0.25">
      <c r="A7" s="111">
        <f t="shared" si="1"/>
        <v>42235</v>
      </c>
      <c r="B7" s="14">
        <v>0.3125</v>
      </c>
      <c r="D7" s="110" t="s">
        <v>21</v>
      </c>
      <c r="E7" s="115">
        <v>420</v>
      </c>
      <c r="F7" s="115">
        <v>14</v>
      </c>
      <c r="H7" s="114">
        <v>0</v>
      </c>
      <c r="I7" s="114">
        <v>0</v>
      </c>
      <c r="K7" s="108" t="s">
        <v>65</v>
      </c>
      <c r="L7" s="108" t="s">
        <v>65</v>
      </c>
      <c r="N7" s="108">
        <v>136</v>
      </c>
      <c r="O7" s="108">
        <v>2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  <c r="Y7" s="111">
        <f t="shared" si="2"/>
        <v>42238</v>
      </c>
      <c r="Z7" s="14">
        <v>0.3125</v>
      </c>
      <c r="AB7" s="110" t="str">
        <f t="shared" si="0"/>
        <v>CP1</v>
      </c>
      <c r="AC7" s="108">
        <v>420</v>
      </c>
      <c r="AD7" s="108">
        <v>14</v>
      </c>
      <c r="AF7" s="114">
        <v>0</v>
      </c>
      <c r="AG7" s="114">
        <v>0</v>
      </c>
      <c r="AI7" s="114" t="s">
        <v>65</v>
      </c>
      <c r="AJ7" s="114" t="s">
        <v>65</v>
      </c>
      <c r="AL7" s="108">
        <v>329</v>
      </c>
      <c r="AM7" s="108">
        <v>2</v>
      </c>
      <c r="AN7" s="123">
        <v>0</v>
      </c>
      <c r="AO7" s="123">
        <v>0</v>
      </c>
      <c r="AP7" s="123">
        <v>0</v>
      </c>
      <c r="AQ7" s="123">
        <v>0</v>
      </c>
      <c r="AR7" s="123">
        <v>0</v>
      </c>
      <c r="AS7" s="123">
        <v>0</v>
      </c>
      <c r="AT7" s="123">
        <v>0</v>
      </c>
      <c r="AU7" s="123">
        <v>0</v>
      </c>
    </row>
    <row r="8" spans="1:47" x14ac:dyDescent="0.25">
      <c r="A8" s="111">
        <f t="shared" si="1"/>
        <v>42235</v>
      </c>
      <c r="B8" s="14">
        <v>0.32291666666666702</v>
      </c>
      <c r="D8" s="110" t="s">
        <v>21</v>
      </c>
      <c r="E8" s="115">
        <v>420</v>
      </c>
      <c r="F8" s="115">
        <v>14</v>
      </c>
      <c r="H8" s="114">
        <v>0</v>
      </c>
      <c r="I8" s="114">
        <v>0</v>
      </c>
      <c r="K8" s="108" t="s">
        <v>65</v>
      </c>
      <c r="L8" s="108" t="s">
        <v>65</v>
      </c>
      <c r="N8" s="108">
        <v>136</v>
      </c>
      <c r="O8" s="108">
        <v>2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Y8" s="111">
        <f t="shared" si="2"/>
        <v>42238</v>
      </c>
      <c r="Z8" s="14">
        <v>0.32291666666666702</v>
      </c>
      <c r="AB8" s="110" t="str">
        <f t="shared" si="0"/>
        <v>CP1</v>
      </c>
      <c r="AC8" s="108">
        <v>420</v>
      </c>
      <c r="AD8" s="108">
        <v>14</v>
      </c>
      <c r="AF8" s="114">
        <v>0</v>
      </c>
      <c r="AG8" s="114">
        <v>0</v>
      </c>
      <c r="AI8" s="114" t="s">
        <v>65</v>
      </c>
      <c r="AJ8" s="114" t="s">
        <v>65</v>
      </c>
      <c r="AL8" s="108">
        <v>329</v>
      </c>
      <c r="AM8" s="108">
        <v>2</v>
      </c>
      <c r="AN8" s="123">
        <v>0</v>
      </c>
      <c r="AO8" s="123">
        <v>0</v>
      </c>
      <c r="AP8" s="123">
        <v>0</v>
      </c>
      <c r="AQ8" s="123">
        <v>0</v>
      </c>
      <c r="AR8" s="123">
        <v>0</v>
      </c>
      <c r="AS8" s="123">
        <v>0</v>
      </c>
      <c r="AT8" s="123">
        <v>0</v>
      </c>
      <c r="AU8" s="123">
        <v>0</v>
      </c>
    </row>
    <row r="9" spans="1:47" x14ac:dyDescent="0.25">
      <c r="A9" s="111">
        <f t="shared" si="1"/>
        <v>42235</v>
      </c>
      <c r="B9" s="14">
        <v>0.33333333333333298</v>
      </c>
      <c r="D9" s="110" t="s">
        <v>21</v>
      </c>
      <c r="E9" s="115">
        <v>420</v>
      </c>
      <c r="F9" s="115">
        <v>14</v>
      </c>
      <c r="H9" s="114">
        <v>0</v>
      </c>
      <c r="I9" s="114">
        <v>0</v>
      </c>
      <c r="K9" s="108" t="s">
        <v>65</v>
      </c>
      <c r="L9" s="108" t="s">
        <v>65</v>
      </c>
      <c r="N9" s="108">
        <v>136</v>
      </c>
      <c r="O9" s="108">
        <v>2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Y9" s="111">
        <f t="shared" si="2"/>
        <v>42238</v>
      </c>
      <c r="Z9" s="14">
        <v>0.33333333333333298</v>
      </c>
      <c r="AB9" s="110" t="str">
        <f t="shared" si="0"/>
        <v>CP1</v>
      </c>
      <c r="AC9" s="108">
        <v>420</v>
      </c>
      <c r="AD9" s="108">
        <v>14</v>
      </c>
      <c r="AF9" s="114">
        <v>0</v>
      </c>
      <c r="AG9" s="114">
        <v>0</v>
      </c>
      <c r="AI9" s="114" t="s">
        <v>65</v>
      </c>
      <c r="AJ9" s="114" t="s">
        <v>65</v>
      </c>
      <c r="AL9" s="108">
        <v>329</v>
      </c>
      <c r="AM9" s="108">
        <v>2</v>
      </c>
      <c r="AN9" s="123">
        <v>0</v>
      </c>
      <c r="AO9" s="123">
        <v>0</v>
      </c>
      <c r="AP9" s="123">
        <v>0</v>
      </c>
      <c r="AQ9" s="123">
        <v>0</v>
      </c>
      <c r="AR9" s="123">
        <v>0</v>
      </c>
      <c r="AS9" s="123">
        <v>0</v>
      </c>
      <c r="AT9" s="123">
        <v>0</v>
      </c>
      <c r="AU9" s="123">
        <v>0</v>
      </c>
    </row>
    <row r="10" spans="1:47" x14ac:dyDescent="0.25">
      <c r="A10" s="111">
        <f t="shared" si="1"/>
        <v>42235</v>
      </c>
      <c r="B10" s="14">
        <v>0.34375</v>
      </c>
      <c r="D10" s="110" t="s">
        <v>21</v>
      </c>
      <c r="E10" s="115">
        <v>420</v>
      </c>
      <c r="F10" s="115">
        <v>14</v>
      </c>
      <c r="H10" s="114">
        <v>0</v>
      </c>
      <c r="I10" s="114">
        <v>0</v>
      </c>
      <c r="K10" s="108" t="s">
        <v>65</v>
      </c>
      <c r="L10" s="108" t="s">
        <v>65</v>
      </c>
      <c r="N10" s="108">
        <v>136</v>
      </c>
      <c r="O10" s="108">
        <v>2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Y10" s="111">
        <f t="shared" si="2"/>
        <v>42238</v>
      </c>
      <c r="Z10" s="14">
        <v>0.34375</v>
      </c>
      <c r="AB10" s="110" t="str">
        <f t="shared" si="0"/>
        <v>CP1</v>
      </c>
      <c r="AC10" s="108">
        <v>420</v>
      </c>
      <c r="AD10" s="108">
        <v>14</v>
      </c>
      <c r="AF10" s="114">
        <v>0</v>
      </c>
      <c r="AG10" s="114">
        <v>0</v>
      </c>
      <c r="AI10" s="114" t="s">
        <v>65</v>
      </c>
      <c r="AJ10" s="114" t="s">
        <v>65</v>
      </c>
      <c r="AL10" s="108">
        <v>329</v>
      </c>
      <c r="AM10" s="108">
        <v>2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</row>
    <row r="11" spans="1:47" x14ac:dyDescent="0.25">
      <c r="A11" s="111">
        <f t="shared" si="1"/>
        <v>42235</v>
      </c>
      <c r="B11" s="14">
        <v>0.35416666666666702</v>
      </c>
      <c r="D11" s="110" t="s">
        <v>21</v>
      </c>
      <c r="E11" s="115">
        <v>420</v>
      </c>
      <c r="F11" s="115">
        <v>14</v>
      </c>
      <c r="H11" s="114">
        <v>0</v>
      </c>
      <c r="I11" s="114">
        <v>0</v>
      </c>
      <c r="K11" s="108" t="s">
        <v>65</v>
      </c>
      <c r="L11" s="108" t="s">
        <v>65</v>
      </c>
      <c r="N11" s="108">
        <v>136</v>
      </c>
      <c r="O11" s="108">
        <v>2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Y11" s="111">
        <f t="shared" si="2"/>
        <v>42238</v>
      </c>
      <c r="Z11" s="14">
        <v>0.35416666666666702</v>
      </c>
      <c r="AB11" s="110" t="str">
        <f t="shared" si="0"/>
        <v>CP1</v>
      </c>
      <c r="AC11" s="108">
        <v>420</v>
      </c>
      <c r="AD11" s="108">
        <v>14</v>
      </c>
      <c r="AF11" s="114">
        <v>0</v>
      </c>
      <c r="AG11" s="114">
        <v>0</v>
      </c>
      <c r="AI11" s="114" t="s">
        <v>65</v>
      </c>
      <c r="AJ11" s="114" t="s">
        <v>65</v>
      </c>
      <c r="AL11" s="108">
        <v>329</v>
      </c>
      <c r="AM11" s="108">
        <v>2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</row>
    <row r="12" spans="1:47" x14ac:dyDescent="0.25">
      <c r="A12" s="111">
        <f t="shared" si="1"/>
        <v>42235</v>
      </c>
      <c r="B12" s="14">
        <v>0.36458333333333298</v>
      </c>
      <c r="D12" s="110" t="s">
        <v>21</v>
      </c>
      <c r="E12" s="115">
        <v>420</v>
      </c>
      <c r="F12" s="115">
        <v>14</v>
      </c>
      <c r="H12" s="114">
        <v>0</v>
      </c>
      <c r="I12" s="114">
        <v>0</v>
      </c>
      <c r="K12" s="108" t="s">
        <v>65</v>
      </c>
      <c r="L12" s="108" t="s">
        <v>65</v>
      </c>
      <c r="N12" s="108">
        <v>136</v>
      </c>
      <c r="O12" s="108">
        <v>2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Y12" s="111">
        <f t="shared" si="2"/>
        <v>42238</v>
      </c>
      <c r="Z12" s="14">
        <v>0.36458333333333298</v>
      </c>
      <c r="AB12" s="110" t="str">
        <f t="shared" si="0"/>
        <v>CP1</v>
      </c>
      <c r="AC12" s="108">
        <v>420</v>
      </c>
      <c r="AD12" s="108">
        <v>14</v>
      </c>
      <c r="AF12" s="114">
        <v>0</v>
      </c>
      <c r="AG12" s="114">
        <v>0</v>
      </c>
      <c r="AI12" s="114" t="s">
        <v>65</v>
      </c>
      <c r="AJ12" s="114" t="s">
        <v>65</v>
      </c>
      <c r="AL12" s="108">
        <v>329</v>
      </c>
      <c r="AM12" s="108">
        <v>2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</row>
    <row r="13" spans="1:47" x14ac:dyDescent="0.25">
      <c r="A13" s="111">
        <f t="shared" si="1"/>
        <v>42235</v>
      </c>
      <c r="B13" s="14">
        <v>0.375</v>
      </c>
      <c r="D13" s="110" t="s">
        <v>21</v>
      </c>
      <c r="E13" s="115">
        <v>420</v>
      </c>
      <c r="F13" s="115">
        <v>14</v>
      </c>
      <c r="H13" s="114">
        <v>0</v>
      </c>
      <c r="I13" s="114">
        <v>0</v>
      </c>
      <c r="K13" s="108" t="s">
        <v>65</v>
      </c>
      <c r="L13" s="108" t="s">
        <v>65</v>
      </c>
      <c r="N13" s="108">
        <v>136</v>
      </c>
      <c r="O13" s="108">
        <v>2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Y13" s="111">
        <f t="shared" si="2"/>
        <v>42238</v>
      </c>
      <c r="Z13" s="14">
        <v>0.375</v>
      </c>
      <c r="AB13" s="110" t="str">
        <f t="shared" si="0"/>
        <v>CP1</v>
      </c>
      <c r="AC13" s="108">
        <v>420</v>
      </c>
      <c r="AD13" s="108">
        <v>14</v>
      </c>
      <c r="AF13" s="114">
        <v>0</v>
      </c>
      <c r="AG13" s="114">
        <v>0</v>
      </c>
      <c r="AI13" s="114" t="s">
        <v>65</v>
      </c>
      <c r="AJ13" s="114" t="s">
        <v>65</v>
      </c>
      <c r="AL13" s="108">
        <v>329</v>
      </c>
      <c r="AM13" s="108">
        <v>2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</row>
    <row r="14" spans="1:47" x14ac:dyDescent="0.25">
      <c r="A14" s="111">
        <f t="shared" si="1"/>
        <v>42235</v>
      </c>
      <c r="B14" s="14">
        <v>0.38541666666666702</v>
      </c>
      <c r="D14" s="110" t="s">
        <v>21</v>
      </c>
      <c r="E14" s="115">
        <v>420</v>
      </c>
      <c r="F14" s="115">
        <v>14</v>
      </c>
      <c r="H14" s="114">
        <v>0</v>
      </c>
      <c r="I14" s="114">
        <v>0</v>
      </c>
      <c r="K14" s="108" t="s">
        <v>65</v>
      </c>
      <c r="L14" s="108" t="s">
        <v>65</v>
      </c>
      <c r="N14" s="108">
        <v>136</v>
      </c>
      <c r="O14" s="108">
        <v>2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Y14" s="111">
        <f t="shared" si="2"/>
        <v>42238</v>
      </c>
      <c r="Z14" s="14">
        <v>0.38541666666666702</v>
      </c>
      <c r="AB14" s="110" t="str">
        <f t="shared" si="0"/>
        <v>CP1</v>
      </c>
      <c r="AC14" s="108">
        <v>420</v>
      </c>
      <c r="AD14" s="108">
        <v>14</v>
      </c>
      <c r="AF14" s="114">
        <v>0</v>
      </c>
      <c r="AG14" s="114">
        <v>0</v>
      </c>
      <c r="AI14" s="114" t="s">
        <v>65</v>
      </c>
      <c r="AJ14" s="114" t="s">
        <v>65</v>
      </c>
      <c r="AL14" s="108">
        <v>329</v>
      </c>
      <c r="AM14" s="108">
        <v>2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</row>
    <row r="15" spans="1:47" x14ac:dyDescent="0.25">
      <c r="A15" s="111">
        <f t="shared" si="1"/>
        <v>42235</v>
      </c>
      <c r="B15" s="14">
        <v>0.39583333333333298</v>
      </c>
      <c r="D15" s="110" t="s">
        <v>21</v>
      </c>
      <c r="E15" s="115">
        <v>420</v>
      </c>
      <c r="F15" s="115">
        <v>14</v>
      </c>
      <c r="H15" s="114">
        <v>0</v>
      </c>
      <c r="I15" s="114">
        <v>0</v>
      </c>
      <c r="K15" s="108" t="s">
        <v>65</v>
      </c>
      <c r="L15" s="108" t="s">
        <v>65</v>
      </c>
      <c r="N15" s="108">
        <v>136</v>
      </c>
      <c r="O15" s="108">
        <v>2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Y15" s="111">
        <f t="shared" si="2"/>
        <v>42238</v>
      </c>
      <c r="Z15" s="14">
        <v>0.39583333333333298</v>
      </c>
      <c r="AB15" s="110" t="str">
        <f t="shared" si="0"/>
        <v>CP1</v>
      </c>
      <c r="AC15" s="108">
        <v>420</v>
      </c>
      <c r="AD15" s="108">
        <v>14</v>
      </c>
      <c r="AF15" s="114">
        <v>0</v>
      </c>
      <c r="AG15" s="114">
        <v>0</v>
      </c>
      <c r="AI15" s="114" t="s">
        <v>65</v>
      </c>
      <c r="AJ15" s="114" t="s">
        <v>65</v>
      </c>
      <c r="AL15" s="108">
        <v>329</v>
      </c>
      <c r="AM15" s="108">
        <v>2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</row>
    <row r="16" spans="1:47" ht="15" customHeight="1" x14ac:dyDescent="0.25">
      <c r="A16" s="111">
        <f t="shared" si="1"/>
        <v>42235</v>
      </c>
      <c r="B16" s="14">
        <v>0.40625</v>
      </c>
      <c r="C16" s="110"/>
      <c r="D16" s="110" t="s">
        <v>21</v>
      </c>
      <c r="E16" s="115">
        <v>420</v>
      </c>
      <c r="F16" s="115">
        <v>14</v>
      </c>
      <c r="H16" s="114">
        <v>0</v>
      </c>
      <c r="I16" s="114">
        <v>0</v>
      </c>
      <c r="K16" s="108" t="s">
        <v>65</v>
      </c>
      <c r="L16" s="108" t="s">
        <v>65</v>
      </c>
      <c r="N16" s="108">
        <v>136</v>
      </c>
      <c r="O16" s="108">
        <v>2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Y16" s="111">
        <f t="shared" si="2"/>
        <v>42238</v>
      </c>
      <c r="Z16" s="14">
        <v>0.40625</v>
      </c>
      <c r="AA16" s="110"/>
      <c r="AB16" s="110" t="str">
        <f t="shared" si="0"/>
        <v>CP1</v>
      </c>
      <c r="AC16" s="108">
        <v>420</v>
      </c>
      <c r="AD16" s="108">
        <v>14</v>
      </c>
      <c r="AF16" s="114">
        <v>0</v>
      </c>
      <c r="AG16" s="114">
        <v>0</v>
      </c>
      <c r="AI16" s="114" t="s">
        <v>65</v>
      </c>
      <c r="AJ16" s="114" t="s">
        <v>65</v>
      </c>
      <c r="AL16" s="108">
        <v>329</v>
      </c>
      <c r="AM16" s="108">
        <v>2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</row>
    <row r="17" spans="1:47" x14ac:dyDescent="0.25">
      <c r="A17" s="111">
        <f t="shared" si="1"/>
        <v>42235</v>
      </c>
      <c r="B17" s="14">
        <v>0.41666666666666669</v>
      </c>
      <c r="C17" s="110"/>
      <c r="D17" s="110" t="s">
        <v>21</v>
      </c>
      <c r="E17" s="115">
        <v>420</v>
      </c>
      <c r="F17" s="115">
        <v>14</v>
      </c>
      <c r="H17" s="114">
        <v>0</v>
      </c>
      <c r="I17" s="114">
        <v>0</v>
      </c>
      <c r="K17" s="108" t="s">
        <v>65</v>
      </c>
      <c r="L17" s="108" t="s">
        <v>65</v>
      </c>
      <c r="N17" s="108">
        <v>136</v>
      </c>
      <c r="O17" s="108">
        <v>2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Y17" s="111">
        <f t="shared" si="2"/>
        <v>42238</v>
      </c>
      <c r="Z17" s="14">
        <v>0.41666666666666669</v>
      </c>
      <c r="AA17" s="110"/>
      <c r="AB17" s="110" t="str">
        <f t="shared" si="0"/>
        <v>CP1</v>
      </c>
      <c r="AC17" s="108">
        <v>420</v>
      </c>
      <c r="AD17" s="108">
        <v>14</v>
      </c>
      <c r="AF17" s="114">
        <v>0</v>
      </c>
      <c r="AG17" s="114">
        <v>0</v>
      </c>
      <c r="AI17" s="114" t="s">
        <v>65</v>
      </c>
      <c r="AJ17" s="114" t="s">
        <v>65</v>
      </c>
      <c r="AL17" s="108">
        <v>329</v>
      </c>
      <c r="AM17" s="108">
        <v>2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</row>
    <row r="18" spans="1:47" x14ac:dyDescent="0.25">
      <c r="A18" s="111">
        <f t="shared" si="1"/>
        <v>42235</v>
      </c>
      <c r="B18" s="14">
        <v>0.42708333333333331</v>
      </c>
      <c r="C18" s="110"/>
      <c r="D18" s="110" t="s">
        <v>21</v>
      </c>
      <c r="E18" s="115">
        <v>420</v>
      </c>
      <c r="F18" s="115">
        <v>14</v>
      </c>
      <c r="H18" s="114">
        <v>0</v>
      </c>
      <c r="I18" s="114">
        <v>0</v>
      </c>
      <c r="K18" s="108" t="s">
        <v>65</v>
      </c>
      <c r="L18" s="108" t="s">
        <v>65</v>
      </c>
      <c r="N18" s="108">
        <v>136</v>
      </c>
      <c r="O18" s="108">
        <v>2</v>
      </c>
      <c r="P18" s="126">
        <v>29</v>
      </c>
      <c r="Q18" s="125">
        <v>31</v>
      </c>
      <c r="R18" s="121">
        <v>0</v>
      </c>
      <c r="S18" s="127">
        <v>0</v>
      </c>
      <c r="T18" s="126">
        <v>1</v>
      </c>
      <c r="U18" s="125">
        <v>0</v>
      </c>
      <c r="V18" s="121">
        <v>0</v>
      </c>
      <c r="W18" s="127">
        <v>0</v>
      </c>
      <c r="Y18" s="111">
        <f t="shared" si="2"/>
        <v>42238</v>
      </c>
      <c r="Z18" s="14">
        <v>0.42708333333333331</v>
      </c>
      <c r="AA18" s="110"/>
      <c r="AB18" s="110" t="str">
        <f t="shared" si="0"/>
        <v>CP1</v>
      </c>
      <c r="AC18" s="108">
        <v>420</v>
      </c>
      <c r="AD18" s="108">
        <v>14</v>
      </c>
      <c r="AF18" s="114">
        <v>0</v>
      </c>
      <c r="AG18" s="114">
        <v>0</v>
      </c>
      <c r="AI18" s="114" t="s">
        <v>65</v>
      </c>
      <c r="AJ18" s="114" t="s">
        <v>65</v>
      </c>
      <c r="AL18" s="108">
        <v>329</v>
      </c>
      <c r="AM18" s="108">
        <v>2</v>
      </c>
      <c r="AN18" s="124">
        <v>59</v>
      </c>
      <c r="AO18" s="124">
        <v>36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0</v>
      </c>
    </row>
    <row r="19" spans="1:47" x14ac:dyDescent="0.25">
      <c r="A19" s="111">
        <f t="shared" si="1"/>
        <v>42235</v>
      </c>
      <c r="B19" s="14">
        <v>0.4375</v>
      </c>
      <c r="C19" s="110"/>
      <c r="D19" s="110" t="s">
        <v>21</v>
      </c>
      <c r="E19" s="115">
        <v>420</v>
      </c>
      <c r="F19" s="115">
        <v>14</v>
      </c>
      <c r="H19" s="114">
        <v>0</v>
      </c>
      <c r="I19" s="114">
        <v>0</v>
      </c>
      <c r="K19" s="108" t="s">
        <v>65</v>
      </c>
      <c r="L19" s="108" t="s">
        <v>65</v>
      </c>
      <c r="N19" s="108">
        <v>136</v>
      </c>
      <c r="O19" s="108">
        <v>2</v>
      </c>
      <c r="P19" s="126">
        <v>26</v>
      </c>
      <c r="Q19" s="125">
        <v>24</v>
      </c>
      <c r="R19" s="121">
        <v>0</v>
      </c>
      <c r="S19" s="127">
        <v>0</v>
      </c>
      <c r="T19" s="126">
        <v>0</v>
      </c>
      <c r="U19" s="125">
        <v>0</v>
      </c>
      <c r="V19" s="121">
        <v>0</v>
      </c>
      <c r="W19" s="127">
        <v>0</v>
      </c>
      <c r="Y19" s="111">
        <f t="shared" si="2"/>
        <v>42238</v>
      </c>
      <c r="Z19" s="14">
        <v>0.4375</v>
      </c>
      <c r="AA19" s="110"/>
      <c r="AB19" s="110" t="str">
        <f t="shared" si="0"/>
        <v>CP1</v>
      </c>
      <c r="AC19" s="108">
        <v>420</v>
      </c>
      <c r="AD19" s="108">
        <v>14</v>
      </c>
      <c r="AF19" s="114">
        <v>0</v>
      </c>
      <c r="AG19" s="114">
        <v>0</v>
      </c>
      <c r="AI19" s="114" t="s">
        <v>65</v>
      </c>
      <c r="AJ19" s="114" t="s">
        <v>65</v>
      </c>
      <c r="AL19" s="108">
        <v>329</v>
      </c>
      <c r="AM19" s="108">
        <v>2</v>
      </c>
      <c r="AN19" s="124">
        <v>75</v>
      </c>
      <c r="AO19" s="124">
        <v>47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</row>
    <row r="20" spans="1:47" x14ac:dyDescent="0.25">
      <c r="A20" s="111">
        <f t="shared" si="1"/>
        <v>42235</v>
      </c>
      <c r="B20" s="14">
        <v>0.44791666666666669</v>
      </c>
      <c r="C20" s="110"/>
      <c r="D20" s="110" t="s">
        <v>21</v>
      </c>
      <c r="E20" s="115">
        <v>420</v>
      </c>
      <c r="F20" s="115">
        <v>14</v>
      </c>
      <c r="H20" s="114">
        <v>0</v>
      </c>
      <c r="I20" s="114">
        <v>0</v>
      </c>
      <c r="K20" s="108" t="s">
        <v>65</v>
      </c>
      <c r="L20" s="108" t="s">
        <v>65</v>
      </c>
      <c r="N20" s="108">
        <v>136</v>
      </c>
      <c r="O20" s="108">
        <v>2</v>
      </c>
      <c r="P20" s="126">
        <v>57</v>
      </c>
      <c r="Q20" s="125">
        <v>10</v>
      </c>
      <c r="R20" s="121">
        <v>0</v>
      </c>
      <c r="S20" s="127">
        <v>0</v>
      </c>
      <c r="T20" s="126">
        <v>0</v>
      </c>
      <c r="U20" s="125">
        <v>0</v>
      </c>
      <c r="V20" s="121">
        <v>0</v>
      </c>
      <c r="W20" s="127">
        <v>0</v>
      </c>
      <c r="Y20" s="111">
        <f t="shared" si="2"/>
        <v>42238</v>
      </c>
      <c r="Z20" s="14">
        <v>0.44791666666666669</v>
      </c>
      <c r="AA20" s="110"/>
      <c r="AB20" s="110" t="str">
        <f t="shared" si="0"/>
        <v>CP1</v>
      </c>
      <c r="AC20" s="108">
        <v>420</v>
      </c>
      <c r="AD20" s="108">
        <v>14</v>
      </c>
      <c r="AF20" s="114">
        <v>0</v>
      </c>
      <c r="AG20" s="114">
        <v>0</v>
      </c>
      <c r="AI20" s="114" t="s">
        <v>65</v>
      </c>
      <c r="AJ20" s="114" t="s">
        <v>65</v>
      </c>
      <c r="AL20" s="108">
        <v>329</v>
      </c>
      <c r="AM20" s="108">
        <v>2</v>
      </c>
      <c r="AN20" s="124">
        <v>118</v>
      </c>
      <c r="AO20" s="124">
        <v>61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</row>
    <row r="21" spans="1:47" x14ac:dyDescent="0.25">
      <c r="A21" s="111">
        <f t="shared" si="1"/>
        <v>42235</v>
      </c>
      <c r="B21" s="14">
        <v>0.45833333333333331</v>
      </c>
      <c r="C21" s="110"/>
      <c r="D21" s="110" t="s">
        <v>21</v>
      </c>
      <c r="E21" s="115">
        <v>420</v>
      </c>
      <c r="F21" s="115">
        <v>14</v>
      </c>
      <c r="H21" s="114">
        <v>0</v>
      </c>
      <c r="I21" s="114">
        <v>0</v>
      </c>
      <c r="K21" s="108" t="s">
        <v>65</v>
      </c>
      <c r="L21" s="108" t="s">
        <v>65</v>
      </c>
      <c r="N21" s="108">
        <v>136</v>
      </c>
      <c r="O21" s="108">
        <v>2</v>
      </c>
      <c r="P21" s="126">
        <v>77</v>
      </c>
      <c r="Q21" s="125">
        <v>19</v>
      </c>
      <c r="R21" s="121">
        <v>0</v>
      </c>
      <c r="S21" s="127">
        <v>0</v>
      </c>
      <c r="T21" s="126">
        <v>0</v>
      </c>
      <c r="U21" s="125">
        <v>0</v>
      </c>
      <c r="V21" s="121">
        <v>0</v>
      </c>
      <c r="W21" s="127">
        <v>0</v>
      </c>
      <c r="Y21" s="111">
        <f t="shared" si="2"/>
        <v>42238</v>
      </c>
      <c r="Z21" s="14">
        <v>0.45833333333333331</v>
      </c>
      <c r="AA21" s="110"/>
      <c r="AB21" s="110" t="str">
        <f t="shared" si="0"/>
        <v>CP1</v>
      </c>
      <c r="AC21" s="108">
        <v>420</v>
      </c>
      <c r="AD21" s="108">
        <v>14</v>
      </c>
      <c r="AF21" s="114">
        <v>0</v>
      </c>
      <c r="AG21" s="114">
        <v>0</v>
      </c>
      <c r="AI21" s="114" t="s">
        <v>65</v>
      </c>
      <c r="AJ21" s="114" t="s">
        <v>65</v>
      </c>
      <c r="AL21" s="108">
        <v>329</v>
      </c>
      <c r="AM21" s="108">
        <v>2</v>
      </c>
      <c r="AN21" s="124">
        <v>75</v>
      </c>
      <c r="AO21" s="124">
        <v>56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</row>
    <row r="22" spans="1:47" ht="16.5" customHeight="1" x14ac:dyDescent="0.25">
      <c r="A22" s="111">
        <f t="shared" si="1"/>
        <v>42235</v>
      </c>
      <c r="B22" s="14">
        <v>0.46875</v>
      </c>
      <c r="C22" s="110"/>
      <c r="D22" s="110" t="s">
        <v>21</v>
      </c>
      <c r="E22" s="115">
        <v>420</v>
      </c>
      <c r="F22" s="115">
        <v>14</v>
      </c>
      <c r="H22" s="114">
        <v>0</v>
      </c>
      <c r="I22" s="114">
        <v>0</v>
      </c>
      <c r="K22" s="108" t="s">
        <v>65</v>
      </c>
      <c r="L22" s="108" t="s">
        <v>65</v>
      </c>
      <c r="N22" s="108">
        <v>136</v>
      </c>
      <c r="O22" s="108">
        <v>2</v>
      </c>
      <c r="P22" s="126">
        <v>23</v>
      </c>
      <c r="Q22" s="125">
        <v>34</v>
      </c>
      <c r="R22" s="121">
        <v>0</v>
      </c>
      <c r="S22" s="127">
        <v>0</v>
      </c>
      <c r="T22" s="126">
        <v>0</v>
      </c>
      <c r="U22" s="125">
        <v>0</v>
      </c>
      <c r="V22" s="121">
        <v>0</v>
      </c>
      <c r="W22" s="127">
        <v>0</v>
      </c>
      <c r="Y22" s="111">
        <f t="shared" si="2"/>
        <v>42238</v>
      </c>
      <c r="Z22" s="14">
        <v>0.46875</v>
      </c>
      <c r="AA22" s="110"/>
      <c r="AB22" s="110" t="str">
        <f t="shared" si="0"/>
        <v>CP1</v>
      </c>
      <c r="AC22" s="108">
        <v>420</v>
      </c>
      <c r="AD22" s="108">
        <v>14</v>
      </c>
      <c r="AF22" s="114">
        <v>0</v>
      </c>
      <c r="AG22" s="114">
        <v>0</v>
      </c>
      <c r="AI22" s="114" t="s">
        <v>65</v>
      </c>
      <c r="AJ22" s="114" t="s">
        <v>65</v>
      </c>
      <c r="AL22" s="108">
        <v>329</v>
      </c>
      <c r="AM22" s="108">
        <v>2</v>
      </c>
      <c r="AN22" s="124">
        <v>52</v>
      </c>
      <c r="AO22" s="124">
        <v>47</v>
      </c>
      <c r="AP22" s="124">
        <v>0</v>
      </c>
      <c r="AQ22" s="124">
        <v>0</v>
      </c>
      <c r="AR22" s="124">
        <v>2</v>
      </c>
      <c r="AS22" s="124">
        <v>0</v>
      </c>
      <c r="AT22" s="124">
        <v>0</v>
      </c>
      <c r="AU22" s="124">
        <v>0</v>
      </c>
    </row>
    <row r="23" spans="1:47" x14ac:dyDescent="0.25">
      <c r="A23" s="111">
        <f t="shared" si="1"/>
        <v>42235</v>
      </c>
      <c r="B23" s="14">
        <v>0.47916666666666669</v>
      </c>
      <c r="C23" s="110"/>
      <c r="D23" s="110" t="s">
        <v>21</v>
      </c>
      <c r="E23" s="115">
        <v>420</v>
      </c>
      <c r="F23" s="115">
        <v>14</v>
      </c>
      <c r="H23" s="114">
        <v>0</v>
      </c>
      <c r="I23" s="114">
        <v>0</v>
      </c>
      <c r="K23" s="108" t="s">
        <v>65</v>
      </c>
      <c r="L23" s="108" t="s">
        <v>65</v>
      </c>
      <c r="N23" s="108">
        <v>136</v>
      </c>
      <c r="O23" s="108">
        <v>2</v>
      </c>
      <c r="P23" s="126">
        <v>44</v>
      </c>
      <c r="Q23" s="125">
        <v>34</v>
      </c>
      <c r="R23" s="121">
        <v>0</v>
      </c>
      <c r="S23" s="127">
        <v>0</v>
      </c>
      <c r="T23" s="126">
        <v>0</v>
      </c>
      <c r="U23" s="125">
        <v>1</v>
      </c>
      <c r="V23" s="121">
        <v>0</v>
      </c>
      <c r="W23" s="127">
        <v>0</v>
      </c>
      <c r="Y23" s="111">
        <f t="shared" si="2"/>
        <v>42238</v>
      </c>
      <c r="Z23" s="14">
        <v>0.47916666666666669</v>
      </c>
      <c r="AA23" s="110"/>
      <c r="AB23" s="110" t="str">
        <f t="shared" si="0"/>
        <v>CP1</v>
      </c>
      <c r="AC23" s="108">
        <v>420</v>
      </c>
      <c r="AD23" s="108">
        <v>14</v>
      </c>
      <c r="AF23" s="114">
        <v>0</v>
      </c>
      <c r="AG23" s="114">
        <v>0</v>
      </c>
      <c r="AI23" s="114" t="s">
        <v>65</v>
      </c>
      <c r="AJ23" s="114" t="s">
        <v>65</v>
      </c>
      <c r="AL23" s="108">
        <v>329</v>
      </c>
      <c r="AM23" s="108">
        <v>2</v>
      </c>
      <c r="AN23" s="124">
        <v>78</v>
      </c>
      <c r="AO23" s="124">
        <v>81</v>
      </c>
      <c r="AP23" s="124">
        <v>0</v>
      </c>
      <c r="AQ23" s="124">
        <v>8</v>
      </c>
      <c r="AR23" s="124">
        <v>1</v>
      </c>
      <c r="AS23" s="124">
        <v>0</v>
      </c>
      <c r="AT23" s="124">
        <v>0</v>
      </c>
      <c r="AU23" s="124">
        <v>0</v>
      </c>
    </row>
    <row r="24" spans="1:47" x14ac:dyDescent="0.25">
      <c r="A24" s="111">
        <f t="shared" si="1"/>
        <v>42235</v>
      </c>
      <c r="B24" s="14">
        <v>0.48958333333333331</v>
      </c>
      <c r="C24" s="110"/>
      <c r="D24" s="110" t="s">
        <v>21</v>
      </c>
      <c r="E24" s="115">
        <v>420</v>
      </c>
      <c r="F24" s="115">
        <v>14</v>
      </c>
      <c r="H24" s="114">
        <v>0</v>
      </c>
      <c r="I24" s="114">
        <v>0</v>
      </c>
      <c r="K24" s="108" t="s">
        <v>65</v>
      </c>
      <c r="L24" s="108" t="s">
        <v>65</v>
      </c>
      <c r="N24" s="108">
        <v>136</v>
      </c>
      <c r="O24" s="108">
        <v>2</v>
      </c>
      <c r="P24" s="126">
        <v>55</v>
      </c>
      <c r="Q24" s="125">
        <v>39</v>
      </c>
      <c r="R24" s="121">
        <v>0</v>
      </c>
      <c r="S24" s="127">
        <v>0</v>
      </c>
      <c r="T24" s="126">
        <v>1</v>
      </c>
      <c r="U24" s="125">
        <v>0</v>
      </c>
      <c r="V24" s="121">
        <v>0</v>
      </c>
      <c r="W24" s="127">
        <v>0</v>
      </c>
      <c r="Y24" s="111">
        <f t="shared" si="2"/>
        <v>42238</v>
      </c>
      <c r="Z24" s="14">
        <v>0.48958333333333331</v>
      </c>
      <c r="AA24" s="110"/>
      <c r="AB24" s="110" t="str">
        <f t="shared" si="0"/>
        <v>CP1</v>
      </c>
      <c r="AC24" s="108">
        <v>420</v>
      </c>
      <c r="AD24" s="108">
        <v>14</v>
      </c>
      <c r="AF24" s="114">
        <v>0</v>
      </c>
      <c r="AG24" s="114">
        <v>0</v>
      </c>
      <c r="AI24" s="114" t="s">
        <v>65</v>
      </c>
      <c r="AJ24" s="114" t="s">
        <v>65</v>
      </c>
      <c r="AL24" s="108">
        <v>329</v>
      </c>
      <c r="AM24" s="108">
        <v>2</v>
      </c>
      <c r="AN24" s="124">
        <v>73</v>
      </c>
      <c r="AO24" s="124">
        <v>85</v>
      </c>
      <c r="AP24" s="124">
        <v>0</v>
      </c>
      <c r="AQ24" s="124">
        <v>8</v>
      </c>
      <c r="AR24" s="124">
        <v>0</v>
      </c>
      <c r="AS24" s="124">
        <v>0</v>
      </c>
      <c r="AT24" s="124">
        <v>0</v>
      </c>
      <c r="AU24" s="124">
        <v>0</v>
      </c>
    </row>
    <row r="25" spans="1:47" x14ac:dyDescent="0.25">
      <c r="A25" s="111">
        <f t="shared" si="1"/>
        <v>42235</v>
      </c>
      <c r="B25" s="14">
        <v>0.5</v>
      </c>
      <c r="C25" s="110"/>
      <c r="D25" s="110" t="s">
        <v>21</v>
      </c>
      <c r="E25" s="115">
        <v>420</v>
      </c>
      <c r="F25" s="115">
        <v>14</v>
      </c>
      <c r="H25" s="114">
        <v>0</v>
      </c>
      <c r="I25" s="114">
        <v>0</v>
      </c>
      <c r="K25" s="108" t="s">
        <v>65</v>
      </c>
      <c r="L25" s="108" t="s">
        <v>65</v>
      </c>
      <c r="N25" s="108">
        <v>136</v>
      </c>
      <c r="O25" s="108">
        <v>2</v>
      </c>
      <c r="P25" s="126">
        <v>69</v>
      </c>
      <c r="Q25" s="125">
        <v>48</v>
      </c>
      <c r="R25" s="121">
        <v>0</v>
      </c>
      <c r="S25" s="127">
        <v>0</v>
      </c>
      <c r="T25" s="126">
        <v>0</v>
      </c>
      <c r="U25" s="125">
        <v>0</v>
      </c>
      <c r="V25" s="121">
        <v>0</v>
      </c>
      <c r="W25" s="127">
        <v>0</v>
      </c>
      <c r="Y25" s="111">
        <f t="shared" si="2"/>
        <v>42238</v>
      </c>
      <c r="Z25" s="14">
        <v>0.5</v>
      </c>
      <c r="AA25" s="110"/>
      <c r="AB25" s="110" t="str">
        <f t="shared" si="0"/>
        <v>CP1</v>
      </c>
      <c r="AC25" s="108">
        <v>420</v>
      </c>
      <c r="AD25" s="108">
        <v>14</v>
      </c>
      <c r="AF25" s="114">
        <v>0</v>
      </c>
      <c r="AG25" s="114">
        <v>0</v>
      </c>
      <c r="AI25" s="114" t="s">
        <v>65</v>
      </c>
      <c r="AJ25" s="114" t="s">
        <v>65</v>
      </c>
      <c r="AL25" s="108">
        <v>329</v>
      </c>
      <c r="AM25" s="108">
        <v>2</v>
      </c>
      <c r="AN25" s="124">
        <v>46</v>
      </c>
      <c r="AO25" s="124">
        <v>48</v>
      </c>
      <c r="AP25" s="124">
        <v>0</v>
      </c>
      <c r="AQ25" s="124">
        <v>10</v>
      </c>
      <c r="AR25" s="124">
        <v>0</v>
      </c>
      <c r="AS25" s="124">
        <v>2</v>
      </c>
      <c r="AT25" s="124">
        <v>0</v>
      </c>
      <c r="AU25" s="124">
        <v>0</v>
      </c>
    </row>
    <row r="26" spans="1:47" x14ac:dyDescent="0.25">
      <c r="A26" s="111">
        <f t="shared" si="1"/>
        <v>42235</v>
      </c>
      <c r="B26" s="14">
        <v>0.51041666666666663</v>
      </c>
      <c r="C26" s="110"/>
      <c r="D26" s="110" t="s">
        <v>21</v>
      </c>
      <c r="E26" s="115">
        <v>420</v>
      </c>
      <c r="F26" s="115">
        <v>14</v>
      </c>
      <c r="H26" s="114">
        <v>0</v>
      </c>
      <c r="I26" s="114">
        <v>0</v>
      </c>
      <c r="K26" s="108" t="s">
        <v>65</v>
      </c>
      <c r="L26" s="108" t="s">
        <v>65</v>
      </c>
      <c r="N26" s="108">
        <v>136</v>
      </c>
      <c r="O26" s="108">
        <v>2</v>
      </c>
      <c r="P26" s="126">
        <v>84</v>
      </c>
      <c r="Q26" s="125">
        <v>34</v>
      </c>
      <c r="R26" s="121">
        <v>0</v>
      </c>
      <c r="S26" s="127">
        <v>0</v>
      </c>
      <c r="T26" s="126">
        <v>0</v>
      </c>
      <c r="U26" s="125">
        <v>0</v>
      </c>
      <c r="V26" s="121">
        <v>0</v>
      </c>
      <c r="W26" s="127">
        <v>0</v>
      </c>
      <c r="Y26" s="111">
        <f t="shared" si="2"/>
        <v>42238</v>
      </c>
      <c r="Z26" s="14">
        <v>0.51041666666666663</v>
      </c>
      <c r="AA26" s="110"/>
      <c r="AB26" s="110" t="str">
        <f t="shared" si="0"/>
        <v>CP1</v>
      </c>
      <c r="AC26" s="108">
        <v>420</v>
      </c>
      <c r="AD26" s="108">
        <v>14</v>
      </c>
      <c r="AF26" s="114">
        <v>0</v>
      </c>
      <c r="AG26" s="114">
        <v>0</v>
      </c>
      <c r="AI26" s="114" t="s">
        <v>65</v>
      </c>
      <c r="AJ26" s="114" t="s">
        <v>65</v>
      </c>
      <c r="AL26" s="108">
        <v>329</v>
      </c>
      <c r="AM26" s="108">
        <v>2</v>
      </c>
      <c r="AN26" s="124">
        <v>54</v>
      </c>
      <c r="AO26" s="124">
        <v>69</v>
      </c>
      <c r="AP26" s="124">
        <v>0</v>
      </c>
      <c r="AQ26" s="124">
        <v>10</v>
      </c>
      <c r="AR26" s="124">
        <v>0</v>
      </c>
      <c r="AS26" s="124">
        <v>0</v>
      </c>
      <c r="AT26" s="124">
        <v>0</v>
      </c>
      <c r="AU26" s="124">
        <v>0</v>
      </c>
    </row>
    <row r="27" spans="1:47" x14ac:dyDescent="0.25">
      <c r="A27" s="111">
        <f t="shared" si="1"/>
        <v>42235</v>
      </c>
      <c r="B27" s="14">
        <v>0.52083333333333337</v>
      </c>
      <c r="C27" s="110"/>
      <c r="D27" s="110" t="s">
        <v>21</v>
      </c>
      <c r="E27" s="115">
        <v>420</v>
      </c>
      <c r="F27" s="115">
        <v>14</v>
      </c>
      <c r="H27" s="114">
        <v>0</v>
      </c>
      <c r="I27" s="114">
        <v>0</v>
      </c>
      <c r="K27" s="108" t="s">
        <v>65</v>
      </c>
      <c r="L27" s="108" t="s">
        <v>65</v>
      </c>
      <c r="N27" s="108">
        <v>136</v>
      </c>
      <c r="O27" s="108">
        <v>2</v>
      </c>
      <c r="P27" s="126">
        <v>62</v>
      </c>
      <c r="Q27" s="125">
        <v>29</v>
      </c>
      <c r="R27" s="121">
        <v>0</v>
      </c>
      <c r="S27" s="127">
        <v>0</v>
      </c>
      <c r="T27" s="126">
        <v>0</v>
      </c>
      <c r="U27" s="125">
        <v>0</v>
      </c>
      <c r="V27" s="121">
        <v>0</v>
      </c>
      <c r="W27" s="127">
        <v>0</v>
      </c>
      <c r="Y27" s="111">
        <f t="shared" si="2"/>
        <v>42238</v>
      </c>
      <c r="Z27" s="14">
        <v>0.52083333333333337</v>
      </c>
      <c r="AA27" s="110"/>
      <c r="AB27" s="110" t="str">
        <f t="shared" si="0"/>
        <v>CP1</v>
      </c>
      <c r="AC27" s="108">
        <v>420</v>
      </c>
      <c r="AD27" s="108">
        <v>14</v>
      </c>
      <c r="AF27" s="114">
        <v>0</v>
      </c>
      <c r="AG27" s="114">
        <v>0</v>
      </c>
      <c r="AI27" s="114" t="s">
        <v>65</v>
      </c>
      <c r="AJ27" s="114" t="s">
        <v>65</v>
      </c>
      <c r="AL27" s="108">
        <v>329</v>
      </c>
      <c r="AM27" s="108">
        <v>2</v>
      </c>
      <c r="AN27" s="124">
        <v>46</v>
      </c>
      <c r="AO27" s="124">
        <v>54</v>
      </c>
      <c r="AP27" s="124">
        <v>0</v>
      </c>
      <c r="AQ27" s="124">
        <v>10</v>
      </c>
      <c r="AR27" s="124">
        <v>0</v>
      </c>
      <c r="AS27" s="124">
        <v>0</v>
      </c>
      <c r="AT27" s="124">
        <v>0</v>
      </c>
      <c r="AU27" s="124">
        <v>0</v>
      </c>
    </row>
    <row r="28" spans="1:47" x14ac:dyDescent="0.25">
      <c r="A28" s="111">
        <f t="shared" si="1"/>
        <v>42235</v>
      </c>
      <c r="B28" s="14">
        <v>0.53125</v>
      </c>
      <c r="C28" s="110"/>
      <c r="D28" s="110" t="s">
        <v>21</v>
      </c>
      <c r="E28" s="115">
        <v>420</v>
      </c>
      <c r="F28" s="115">
        <v>14</v>
      </c>
      <c r="H28" s="114">
        <v>0</v>
      </c>
      <c r="I28" s="114">
        <v>0</v>
      </c>
      <c r="K28" s="108" t="s">
        <v>65</v>
      </c>
      <c r="L28" s="108" t="s">
        <v>65</v>
      </c>
      <c r="N28" s="108">
        <v>136</v>
      </c>
      <c r="O28" s="108">
        <v>2</v>
      </c>
      <c r="P28" s="126">
        <v>123</v>
      </c>
      <c r="Q28" s="125">
        <v>45</v>
      </c>
      <c r="R28" s="121">
        <v>0</v>
      </c>
      <c r="S28" s="127">
        <v>0</v>
      </c>
      <c r="T28" s="126">
        <v>0</v>
      </c>
      <c r="U28" s="125">
        <v>0</v>
      </c>
      <c r="V28" s="121">
        <v>0</v>
      </c>
      <c r="W28" s="127">
        <v>0</v>
      </c>
      <c r="Y28" s="111">
        <f t="shared" si="2"/>
        <v>42238</v>
      </c>
      <c r="Z28" s="14">
        <v>0.53125</v>
      </c>
      <c r="AA28" s="110"/>
      <c r="AB28" s="110" t="str">
        <f t="shared" si="0"/>
        <v>CP1</v>
      </c>
      <c r="AC28" s="108">
        <v>420</v>
      </c>
      <c r="AD28" s="108">
        <v>14</v>
      </c>
      <c r="AF28" s="114">
        <v>0</v>
      </c>
      <c r="AG28" s="114">
        <v>0</v>
      </c>
      <c r="AI28" s="114" t="s">
        <v>65</v>
      </c>
      <c r="AJ28" s="114" t="s">
        <v>65</v>
      </c>
      <c r="AL28" s="108">
        <v>329</v>
      </c>
      <c r="AM28" s="108">
        <v>2</v>
      </c>
      <c r="AN28" s="124">
        <v>56</v>
      </c>
      <c r="AO28" s="124">
        <v>71</v>
      </c>
      <c r="AP28" s="124">
        <v>0</v>
      </c>
      <c r="AQ28" s="124">
        <v>10</v>
      </c>
      <c r="AR28" s="124">
        <v>0</v>
      </c>
      <c r="AS28" s="124">
        <v>1</v>
      </c>
      <c r="AT28" s="124">
        <v>0</v>
      </c>
      <c r="AU28" s="124">
        <v>0</v>
      </c>
    </row>
    <row r="29" spans="1:47" x14ac:dyDescent="0.25">
      <c r="A29" s="111">
        <f t="shared" si="1"/>
        <v>42235</v>
      </c>
      <c r="B29" s="14">
        <v>0.54166666666666663</v>
      </c>
      <c r="C29" s="110"/>
      <c r="D29" s="110" t="s">
        <v>21</v>
      </c>
      <c r="E29" s="115">
        <v>420</v>
      </c>
      <c r="F29" s="115">
        <v>14</v>
      </c>
      <c r="H29" s="114">
        <v>0</v>
      </c>
      <c r="I29" s="114">
        <v>0</v>
      </c>
      <c r="K29" s="108" t="s">
        <v>65</v>
      </c>
      <c r="L29" s="108" t="s">
        <v>65</v>
      </c>
      <c r="N29" s="108">
        <v>136</v>
      </c>
      <c r="O29" s="108">
        <v>2</v>
      </c>
      <c r="P29" s="126">
        <v>6</v>
      </c>
      <c r="Q29" s="125">
        <v>43</v>
      </c>
      <c r="R29" s="121">
        <v>0</v>
      </c>
      <c r="S29" s="127">
        <v>0</v>
      </c>
      <c r="T29" s="126">
        <v>0</v>
      </c>
      <c r="U29" s="125">
        <v>0</v>
      </c>
      <c r="V29" s="121">
        <v>0</v>
      </c>
      <c r="W29" s="127">
        <v>0</v>
      </c>
      <c r="Y29" s="111">
        <f t="shared" si="2"/>
        <v>42238</v>
      </c>
      <c r="Z29" s="14">
        <v>0.54166666666666663</v>
      </c>
      <c r="AA29" s="110"/>
      <c r="AB29" s="110" t="str">
        <f t="shared" si="0"/>
        <v>CP1</v>
      </c>
      <c r="AC29" s="108">
        <v>420</v>
      </c>
      <c r="AD29" s="108">
        <v>14</v>
      </c>
      <c r="AF29" s="114">
        <v>0</v>
      </c>
      <c r="AG29" s="114">
        <v>0</v>
      </c>
      <c r="AI29" s="114" t="s">
        <v>65</v>
      </c>
      <c r="AJ29" s="114" t="s">
        <v>65</v>
      </c>
      <c r="AL29" s="108">
        <v>329</v>
      </c>
      <c r="AM29" s="108">
        <v>2</v>
      </c>
      <c r="AN29" s="124">
        <v>79</v>
      </c>
      <c r="AO29" s="124">
        <v>76</v>
      </c>
      <c r="AP29" s="124">
        <v>0</v>
      </c>
      <c r="AQ29" s="124">
        <v>10</v>
      </c>
      <c r="AR29" s="124">
        <v>0</v>
      </c>
      <c r="AS29" s="124">
        <v>0</v>
      </c>
      <c r="AT29" s="124">
        <v>0</v>
      </c>
      <c r="AU29" s="124">
        <v>0</v>
      </c>
    </row>
    <row r="30" spans="1:47" x14ac:dyDescent="0.25">
      <c r="A30" s="111">
        <f t="shared" si="1"/>
        <v>42235</v>
      </c>
      <c r="B30" s="14">
        <v>0.55208333333333337</v>
      </c>
      <c r="C30" s="110"/>
      <c r="D30" s="110" t="s">
        <v>21</v>
      </c>
      <c r="E30" s="115">
        <v>420</v>
      </c>
      <c r="F30" s="115">
        <v>14</v>
      </c>
      <c r="H30" s="114">
        <v>0</v>
      </c>
      <c r="I30" s="114">
        <v>0</v>
      </c>
      <c r="K30" s="108" t="s">
        <v>65</v>
      </c>
      <c r="L30" s="108" t="s">
        <v>65</v>
      </c>
      <c r="N30" s="108">
        <v>136</v>
      </c>
      <c r="O30" s="108">
        <v>2</v>
      </c>
      <c r="P30" s="126">
        <v>44</v>
      </c>
      <c r="Q30" s="125">
        <v>53</v>
      </c>
      <c r="R30" s="121">
        <v>0</v>
      </c>
      <c r="S30" s="127">
        <v>0</v>
      </c>
      <c r="T30" s="126">
        <v>0</v>
      </c>
      <c r="U30" s="125">
        <v>0</v>
      </c>
      <c r="V30" s="121">
        <v>0</v>
      </c>
      <c r="W30" s="127">
        <v>0</v>
      </c>
      <c r="Y30" s="111">
        <f t="shared" si="2"/>
        <v>42238</v>
      </c>
      <c r="Z30" s="14">
        <v>0.55208333333333337</v>
      </c>
      <c r="AA30" s="110"/>
      <c r="AB30" s="110" t="str">
        <f t="shared" si="0"/>
        <v>CP1</v>
      </c>
      <c r="AC30" s="108">
        <v>420</v>
      </c>
      <c r="AD30" s="108">
        <v>14</v>
      </c>
      <c r="AF30" s="114">
        <v>0</v>
      </c>
      <c r="AG30" s="114">
        <v>0</v>
      </c>
      <c r="AI30" s="114" t="s">
        <v>65</v>
      </c>
      <c r="AJ30" s="114" t="s">
        <v>65</v>
      </c>
      <c r="AL30" s="108">
        <v>329</v>
      </c>
      <c r="AM30" s="108">
        <v>2</v>
      </c>
      <c r="AN30" s="124">
        <v>55</v>
      </c>
      <c r="AO30" s="124">
        <v>56</v>
      </c>
      <c r="AP30" s="124">
        <v>0</v>
      </c>
      <c r="AQ30" s="124">
        <v>10</v>
      </c>
      <c r="AR30" s="124">
        <v>0</v>
      </c>
      <c r="AS30" s="124">
        <v>0</v>
      </c>
      <c r="AT30" s="124">
        <v>0</v>
      </c>
      <c r="AU30" s="124">
        <v>0</v>
      </c>
    </row>
    <row r="31" spans="1:47" x14ac:dyDescent="0.25">
      <c r="A31" s="111">
        <f t="shared" si="1"/>
        <v>42235</v>
      </c>
      <c r="B31" s="14">
        <v>0.5625</v>
      </c>
      <c r="C31" s="110"/>
      <c r="D31" s="110" t="s">
        <v>21</v>
      </c>
      <c r="E31" s="115">
        <v>420</v>
      </c>
      <c r="F31" s="115">
        <v>14</v>
      </c>
      <c r="H31" s="114">
        <v>0</v>
      </c>
      <c r="I31" s="114">
        <v>0</v>
      </c>
      <c r="K31" s="108" t="s">
        <v>65</v>
      </c>
      <c r="L31" s="108" t="s">
        <v>65</v>
      </c>
      <c r="N31" s="108">
        <v>136</v>
      </c>
      <c r="O31" s="108">
        <v>2</v>
      </c>
      <c r="P31" s="126">
        <v>44</v>
      </c>
      <c r="Q31" s="125">
        <v>122</v>
      </c>
      <c r="R31" s="121">
        <v>0</v>
      </c>
      <c r="S31" s="127">
        <v>0</v>
      </c>
      <c r="T31" s="126">
        <v>0</v>
      </c>
      <c r="U31" s="125">
        <v>0</v>
      </c>
      <c r="V31" s="121">
        <v>0</v>
      </c>
      <c r="W31" s="127">
        <v>0</v>
      </c>
      <c r="Y31" s="111">
        <f t="shared" si="2"/>
        <v>42238</v>
      </c>
      <c r="Z31" s="14">
        <v>0.5625</v>
      </c>
      <c r="AA31" s="110"/>
      <c r="AB31" s="110" t="str">
        <f t="shared" si="0"/>
        <v>CP1</v>
      </c>
      <c r="AC31" s="108">
        <v>420</v>
      </c>
      <c r="AD31" s="108">
        <v>14</v>
      </c>
      <c r="AF31" s="114">
        <v>0</v>
      </c>
      <c r="AG31" s="114">
        <v>0</v>
      </c>
      <c r="AI31" s="114" t="s">
        <v>65</v>
      </c>
      <c r="AJ31" s="114" t="s">
        <v>65</v>
      </c>
      <c r="AL31" s="108">
        <v>329</v>
      </c>
      <c r="AM31" s="108">
        <v>2</v>
      </c>
      <c r="AN31" s="124">
        <v>54</v>
      </c>
      <c r="AO31" s="124">
        <v>52</v>
      </c>
      <c r="AP31" s="124">
        <v>0</v>
      </c>
      <c r="AQ31" s="124">
        <v>8</v>
      </c>
      <c r="AR31" s="124">
        <v>1</v>
      </c>
      <c r="AS31" s="124">
        <v>0</v>
      </c>
      <c r="AT31" s="124">
        <v>0</v>
      </c>
      <c r="AU31" s="124">
        <v>0</v>
      </c>
    </row>
    <row r="32" spans="1:47" x14ac:dyDescent="0.25">
      <c r="A32" s="111">
        <f t="shared" si="1"/>
        <v>42235</v>
      </c>
      <c r="B32" s="14">
        <v>0.57291666666666663</v>
      </c>
      <c r="C32" s="110"/>
      <c r="D32" s="110" t="s">
        <v>21</v>
      </c>
      <c r="E32" s="115">
        <v>420</v>
      </c>
      <c r="F32" s="115">
        <v>14</v>
      </c>
      <c r="H32" s="114">
        <v>0</v>
      </c>
      <c r="I32" s="114">
        <v>0</v>
      </c>
      <c r="K32" s="108" t="s">
        <v>65</v>
      </c>
      <c r="L32" s="108" t="s">
        <v>65</v>
      </c>
      <c r="N32" s="108">
        <v>136</v>
      </c>
      <c r="O32" s="108">
        <v>2</v>
      </c>
      <c r="P32" s="126">
        <v>45</v>
      </c>
      <c r="Q32" s="125">
        <v>39</v>
      </c>
      <c r="R32" s="121">
        <v>0</v>
      </c>
      <c r="S32" s="127">
        <v>0</v>
      </c>
      <c r="T32" s="126">
        <v>0</v>
      </c>
      <c r="U32" s="125">
        <v>0</v>
      </c>
      <c r="V32" s="121">
        <v>0</v>
      </c>
      <c r="W32" s="127">
        <v>0</v>
      </c>
      <c r="Y32" s="111">
        <f t="shared" si="2"/>
        <v>42238</v>
      </c>
      <c r="Z32" s="14">
        <v>0.57291666666666663</v>
      </c>
      <c r="AA32" s="110"/>
      <c r="AB32" s="110" t="str">
        <f t="shared" si="0"/>
        <v>CP1</v>
      </c>
      <c r="AC32" s="108">
        <v>420</v>
      </c>
      <c r="AD32" s="108">
        <v>14</v>
      </c>
      <c r="AF32" s="114">
        <v>0</v>
      </c>
      <c r="AG32" s="114">
        <v>0</v>
      </c>
      <c r="AI32" s="114" t="s">
        <v>65</v>
      </c>
      <c r="AJ32" s="114" t="s">
        <v>65</v>
      </c>
      <c r="AL32" s="108">
        <v>329</v>
      </c>
      <c r="AM32" s="108">
        <v>2</v>
      </c>
      <c r="AN32" s="124">
        <v>55</v>
      </c>
      <c r="AO32" s="124">
        <v>62</v>
      </c>
      <c r="AP32" s="124">
        <v>0</v>
      </c>
      <c r="AQ32" s="124">
        <v>8</v>
      </c>
      <c r="AR32" s="124">
        <v>0</v>
      </c>
      <c r="AS32" s="124">
        <v>0</v>
      </c>
      <c r="AT32" s="124">
        <v>0</v>
      </c>
      <c r="AU32" s="124">
        <v>0</v>
      </c>
    </row>
    <row r="33" spans="1:47" x14ac:dyDescent="0.25">
      <c r="A33" s="111">
        <f t="shared" si="1"/>
        <v>42235</v>
      </c>
      <c r="B33" s="14">
        <v>0.58333333333333337</v>
      </c>
      <c r="C33" s="110"/>
      <c r="D33" s="110" t="s">
        <v>21</v>
      </c>
      <c r="E33" s="115">
        <v>420</v>
      </c>
      <c r="F33" s="115">
        <v>14</v>
      </c>
      <c r="H33" s="114">
        <v>0</v>
      </c>
      <c r="I33" s="114">
        <v>0</v>
      </c>
      <c r="K33" s="108" t="s">
        <v>65</v>
      </c>
      <c r="L33" s="108" t="s">
        <v>65</v>
      </c>
      <c r="N33" s="108">
        <v>136</v>
      </c>
      <c r="O33" s="108">
        <v>2</v>
      </c>
      <c r="P33" s="126">
        <v>42</v>
      </c>
      <c r="Q33" s="125">
        <v>37</v>
      </c>
      <c r="R33" s="121">
        <v>0</v>
      </c>
      <c r="S33" s="127">
        <v>0</v>
      </c>
      <c r="T33" s="126">
        <v>0</v>
      </c>
      <c r="U33" s="125">
        <v>0</v>
      </c>
      <c r="V33" s="121">
        <v>0</v>
      </c>
      <c r="W33" s="127">
        <v>0</v>
      </c>
      <c r="Y33" s="111">
        <f t="shared" si="2"/>
        <v>42238</v>
      </c>
      <c r="Z33" s="14">
        <v>0.58333333333333337</v>
      </c>
      <c r="AA33" s="110"/>
      <c r="AB33" s="110" t="str">
        <f t="shared" si="0"/>
        <v>CP1</v>
      </c>
      <c r="AC33" s="108">
        <v>420</v>
      </c>
      <c r="AD33" s="108">
        <v>14</v>
      </c>
      <c r="AF33" s="114">
        <v>0</v>
      </c>
      <c r="AG33" s="114">
        <v>0</v>
      </c>
      <c r="AI33" s="114" t="s">
        <v>65</v>
      </c>
      <c r="AJ33" s="114" t="s">
        <v>65</v>
      </c>
      <c r="AL33" s="108">
        <v>329</v>
      </c>
      <c r="AM33" s="108">
        <v>2</v>
      </c>
      <c r="AN33" s="124">
        <v>85</v>
      </c>
      <c r="AO33" s="124">
        <v>78</v>
      </c>
      <c r="AP33" s="113">
        <v>0</v>
      </c>
      <c r="AQ33" s="124">
        <v>0</v>
      </c>
      <c r="AR33" s="117">
        <v>0</v>
      </c>
      <c r="AS33" s="117">
        <v>1</v>
      </c>
      <c r="AT33" s="124">
        <v>0</v>
      </c>
      <c r="AU33" s="124">
        <v>0</v>
      </c>
    </row>
    <row r="34" spans="1:47" x14ac:dyDescent="0.25">
      <c r="A34" s="111">
        <f t="shared" si="1"/>
        <v>42235</v>
      </c>
      <c r="B34" s="14">
        <v>0.59375</v>
      </c>
      <c r="C34" s="110"/>
      <c r="D34" s="110" t="s">
        <v>21</v>
      </c>
      <c r="E34" s="115">
        <v>420</v>
      </c>
      <c r="F34" s="115">
        <v>14</v>
      </c>
      <c r="H34" s="114">
        <v>0</v>
      </c>
      <c r="I34" s="114">
        <v>0</v>
      </c>
      <c r="K34" s="108" t="s">
        <v>65</v>
      </c>
      <c r="L34" s="108" t="s">
        <v>65</v>
      </c>
      <c r="N34" s="108">
        <v>136</v>
      </c>
      <c r="O34" s="108">
        <v>2</v>
      </c>
      <c r="P34" s="126">
        <v>66</v>
      </c>
      <c r="Q34" s="125">
        <v>64</v>
      </c>
      <c r="R34" s="121">
        <v>0</v>
      </c>
      <c r="S34" s="127">
        <v>0</v>
      </c>
      <c r="T34" s="126">
        <v>0</v>
      </c>
      <c r="U34" s="125">
        <v>1</v>
      </c>
      <c r="V34" s="121">
        <v>0</v>
      </c>
      <c r="W34" s="127">
        <v>0</v>
      </c>
      <c r="Y34" s="111">
        <f t="shared" si="2"/>
        <v>42238</v>
      </c>
      <c r="Z34" s="14">
        <v>0.59375</v>
      </c>
      <c r="AA34" s="110"/>
      <c r="AB34" s="110" t="str">
        <f t="shared" si="0"/>
        <v>CP1</v>
      </c>
      <c r="AC34" s="108">
        <v>420</v>
      </c>
      <c r="AD34" s="108">
        <v>14</v>
      </c>
      <c r="AF34" s="114">
        <v>0</v>
      </c>
      <c r="AG34" s="114">
        <v>0</v>
      </c>
      <c r="AI34" s="114" t="s">
        <v>65</v>
      </c>
      <c r="AJ34" s="114" t="s">
        <v>65</v>
      </c>
      <c r="AL34" s="108">
        <v>329</v>
      </c>
      <c r="AM34" s="108">
        <v>2</v>
      </c>
      <c r="AN34" s="124">
        <v>50</v>
      </c>
      <c r="AO34" s="124">
        <v>56</v>
      </c>
      <c r="AP34" s="113">
        <v>0</v>
      </c>
      <c r="AQ34" s="124">
        <v>0</v>
      </c>
      <c r="AR34" s="117">
        <v>0</v>
      </c>
      <c r="AS34" s="117">
        <v>0</v>
      </c>
      <c r="AT34" s="124">
        <v>0</v>
      </c>
      <c r="AU34" s="124">
        <v>0</v>
      </c>
    </row>
    <row r="35" spans="1:47" x14ac:dyDescent="0.25">
      <c r="A35" s="111">
        <f t="shared" si="1"/>
        <v>42235</v>
      </c>
      <c r="B35" s="14">
        <v>0.60416666666666696</v>
      </c>
      <c r="C35" s="110"/>
      <c r="D35" s="110" t="s">
        <v>21</v>
      </c>
      <c r="E35" s="115">
        <v>420</v>
      </c>
      <c r="F35" s="115">
        <v>14</v>
      </c>
      <c r="H35" s="114">
        <v>0</v>
      </c>
      <c r="I35" s="114">
        <v>0</v>
      </c>
      <c r="K35" s="108" t="s">
        <v>65</v>
      </c>
      <c r="L35" s="108" t="s">
        <v>65</v>
      </c>
      <c r="N35" s="108">
        <v>136</v>
      </c>
      <c r="O35" s="108">
        <v>2</v>
      </c>
      <c r="P35" s="126">
        <v>36</v>
      </c>
      <c r="Q35" s="125">
        <v>56</v>
      </c>
      <c r="R35" s="121">
        <v>0</v>
      </c>
      <c r="S35" s="127">
        <v>0</v>
      </c>
      <c r="T35" s="126">
        <v>1</v>
      </c>
      <c r="U35" s="125">
        <v>0</v>
      </c>
      <c r="V35" s="121">
        <v>0</v>
      </c>
      <c r="W35" s="127">
        <v>0</v>
      </c>
      <c r="Y35" s="111">
        <f t="shared" si="2"/>
        <v>42238</v>
      </c>
      <c r="Z35" s="14">
        <v>0.60416666666666696</v>
      </c>
      <c r="AA35" s="110"/>
      <c r="AB35" s="110" t="str">
        <f t="shared" si="0"/>
        <v>CP1</v>
      </c>
      <c r="AC35" s="108">
        <v>420</v>
      </c>
      <c r="AD35" s="108">
        <v>14</v>
      </c>
      <c r="AF35" s="114">
        <v>0</v>
      </c>
      <c r="AG35" s="114">
        <v>0</v>
      </c>
      <c r="AI35" s="114" t="s">
        <v>65</v>
      </c>
      <c r="AJ35" s="114" t="s">
        <v>65</v>
      </c>
      <c r="AL35" s="108">
        <v>329</v>
      </c>
      <c r="AM35" s="108">
        <v>2</v>
      </c>
      <c r="AN35" s="124">
        <v>56</v>
      </c>
      <c r="AO35" s="124">
        <v>52</v>
      </c>
      <c r="AP35" s="113">
        <v>0</v>
      </c>
      <c r="AQ35" s="124">
        <v>0</v>
      </c>
      <c r="AR35" s="117">
        <v>2</v>
      </c>
      <c r="AS35" s="117">
        <v>0</v>
      </c>
      <c r="AT35" s="124">
        <v>0</v>
      </c>
      <c r="AU35" s="124">
        <v>0</v>
      </c>
    </row>
    <row r="36" spans="1:47" x14ac:dyDescent="0.25">
      <c r="A36" s="111">
        <f t="shared" si="1"/>
        <v>42235</v>
      </c>
      <c r="B36" s="14">
        <v>0.61458333333333404</v>
      </c>
      <c r="C36" s="110"/>
      <c r="D36" s="110" t="s">
        <v>21</v>
      </c>
      <c r="E36" s="115">
        <v>420</v>
      </c>
      <c r="F36" s="115">
        <v>14</v>
      </c>
      <c r="H36" s="114">
        <v>0</v>
      </c>
      <c r="I36" s="114">
        <v>0</v>
      </c>
      <c r="K36" s="108" t="s">
        <v>65</v>
      </c>
      <c r="L36" s="108" t="s">
        <v>65</v>
      </c>
      <c r="N36" s="108">
        <v>136</v>
      </c>
      <c r="O36" s="108">
        <v>2</v>
      </c>
      <c r="P36" s="126">
        <v>53</v>
      </c>
      <c r="Q36" s="125">
        <v>57</v>
      </c>
      <c r="R36" s="121">
        <v>0</v>
      </c>
      <c r="S36" s="127">
        <v>0</v>
      </c>
      <c r="T36" s="126">
        <v>0</v>
      </c>
      <c r="U36" s="125">
        <v>0</v>
      </c>
      <c r="V36" s="121">
        <v>0</v>
      </c>
      <c r="W36" s="127">
        <v>0</v>
      </c>
      <c r="Y36" s="111">
        <f t="shared" si="2"/>
        <v>42238</v>
      </c>
      <c r="Z36" s="14">
        <v>0.61458333333333404</v>
      </c>
      <c r="AA36" s="110"/>
      <c r="AB36" s="110" t="str">
        <f t="shared" si="0"/>
        <v>CP1</v>
      </c>
      <c r="AC36" s="108">
        <v>420</v>
      </c>
      <c r="AD36" s="108">
        <v>14</v>
      </c>
      <c r="AF36" s="114">
        <v>0</v>
      </c>
      <c r="AG36" s="114">
        <v>0</v>
      </c>
      <c r="AI36" s="114" t="s">
        <v>65</v>
      </c>
      <c r="AJ36" s="114" t="s">
        <v>65</v>
      </c>
      <c r="AL36" s="108">
        <v>329</v>
      </c>
      <c r="AM36" s="108">
        <v>2</v>
      </c>
      <c r="AN36" s="124">
        <v>64</v>
      </c>
      <c r="AO36" s="124">
        <v>61</v>
      </c>
      <c r="AP36" s="113">
        <v>0</v>
      </c>
      <c r="AQ36" s="124">
        <v>0</v>
      </c>
      <c r="AR36" s="117">
        <v>0</v>
      </c>
      <c r="AS36" s="117">
        <v>0</v>
      </c>
      <c r="AT36" s="124">
        <v>0</v>
      </c>
      <c r="AU36" s="124">
        <v>0</v>
      </c>
    </row>
    <row r="37" spans="1:47" x14ac:dyDescent="0.25">
      <c r="A37" s="111">
        <f t="shared" si="1"/>
        <v>42235</v>
      </c>
      <c r="B37" s="14">
        <v>0.625</v>
      </c>
      <c r="C37" s="110"/>
      <c r="D37" s="110" t="s">
        <v>21</v>
      </c>
      <c r="E37" s="115">
        <v>420</v>
      </c>
      <c r="F37" s="115">
        <v>14</v>
      </c>
      <c r="H37" s="114">
        <v>0</v>
      </c>
      <c r="I37" s="114">
        <v>0</v>
      </c>
      <c r="K37" s="108" t="s">
        <v>65</v>
      </c>
      <c r="L37" s="108" t="s">
        <v>65</v>
      </c>
      <c r="N37" s="108">
        <v>136</v>
      </c>
      <c r="O37" s="108">
        <v>2</v>
      </c>
      <c r="P37" s="126">
        <v>41</v>
      </c>
      <c r="Q37" s="125">
        <v>31</v>
      </c>
      <c r="R37" s="121">
        <v>0</v>
      </c>
      <c r="S37" s="127">
        <v>0</v>
      </c>
      <c r="T37" s="126">
        <v>0</v>
      </c>
      <c r="U37" s="125">
        <v>0</v>
      </c>
      <c r="V37" s="121">
        <v>0</v>
      </c>
      <c r="W37" s="127">
        <v>0</v>
      </c>
      <c r="Y37" s="111">
        <f t="shared" si="2"/>
        <v>42238</v>
      </c>
      <c r="Z37" s="14">
        <v>0.625</v>
      </c>
      <c r="AA37" s="110"/>
      <c r="AB37" s="110" t="str">
        <f t="shared" ref="AB37:AB65" si="3">D37</f>
        <v>CP1</v>
      </c>
      <c r="AC37" s="108">
        <v>420</v>
      </c>
      <c r="AD37" s="108">
        <v>14</v>
      </c>
      <c r="AF37" s="114">
        <v>0</v>
      </c>
      <c r="AG37" s="114">
        <v>0</v>
      </c>
      <c r="AI37" s="114" t="s">
        <v>65</v>
      </c>
      <c r="AJ37" s="114" t="s">
        <v>65</v>
      </c>
      <c r="AL37" s="108">
        <v>329</v>
      </c>
      <c r="AM37" s="108">
        <v>2</v>
      </c>
      <c r="AN37" s="124">
        <v>49</v>
      </c>
      <c r="AO37" s="124">
        <v>50</v>
      </c>
      <c r="AP37" s="113">
        <v>0</v>
      </c>
      <c r="AQ37" s="124">
        <v>0</v>
      </c>
      <c r="AR37" s="117">
        <v>0</v>
      </c>
      <c r="AS37" s="117">
        <v>0</v>
      </c>
      <c r="AT37" s="124">
        <v>0</v>
      </c>
      <c r="AU37" s="124">
        <v>0</v>
      </c>
    </row>
    <row r="38" spans="1:47" x14ac:dyDescent="0.25">
      <c r="A38" s="111">
        <f t="shared" ref="A38:A65" si="4">A37</f>
        <v>42235</v>
      </c>
      <c r="B38" s="14">
        <v>0.63541666666666696</v>
      </c>
      <c r="C38" s="110"/>
      <c r="D38" s="110" t="s">
        <v>21</v>
      </c>
      <c r="E38" s="115">
        <v>420</v>
      </c>
      <c r="F38" s="115">
        <v>14</v>
      </c>
      <c r="H38" s="114">
        <v>0</v>
      </c>
      <c r="I38" s="114">
        <v>0</v>
      </c>
      <c r="K38" s="108" t="s">
        <v>65</v>
      </c>
      <c r="L38" s="108" t="s">
        <v>65</v>
      </c>
      <c r="N38" s="108">
        <v>136</v>
      </c>
      <c r="O38" s="108">
        <v>2</v>
      </c>
      <c r="P38" s="126">
        <v>48</v>
      </c>
      <c r="Q38" s="125">
        <v>61</v>
      </c>
      <c r="R38" s="121">
        <v>0</v>
      </c>
      <c r="S38" s="127">
        <v>0</v>
      </c>
      <c r="T38" s="126">
        <v>0</v>
      </c>
      <c r="U38" s="125">
        <v>0</v>
      </c>
      <c r="V38" s="121">
        <v>0</v>
      </c>
      <c r="W38" s="127">
        <v>0</v>
      </c>
      <c r="Y38" s="111">
        <f t="shared" ref="Y38:Y65" si="5">Y37</f>
        <v>42238</v>
      </c>
      <c r="Z38" s="14">
        <v>0.63541666666666696</v>
      </c>
      <c r="AA38" s="110"/>
      <c r="AB38" s="110" t="str">
        <f t="shared" si="3"/>
        <v>CP1</v>
      </c>
      <c r="AC38" s="108">
        <v>420</v>
      </c>
      <c r="AD38" s="108">
        <v>14</v>
      </c>
      <c r="AF38" s="114">
        <v>0</v>
      </c>
      <c r="AG38" s="114">
        <v>0</v>
      </c>
      <c r="AI38" s="114" t="s">
        <v>65</v>
      </c>
      <c r="AJ38" s="114" t="s">
        <v>65</v>
      </c>
      <c r="AL38" s="108">
        <v>329</v>
      </c>
      <c r="AM38" s="108">
        <v>2</v>
      </c>
      <c r="AN38" s="124">
        <v>51</v>
      </c>
      <c r="AO38" s="124">
        <v>56</v>
      </c>
      <c r="AP38" s="113">
        <v>0</v>
      </c>
      <c r="AQ38" s="124">
        <v>0</v>
      </c>
      <c r="AR38" s="117">
        <v>0</v>
      </c>
      <c r="AS38" s="117">
        <v>0</v>
      </c>
      <c r="AT38" s="124">
        <v>0</v>
      </c>
      <c r="AU38" s="124">
        <v>0</v>
      </c>
    </row>
    <row r="39" spans="1:47" x14ac:dyDescent="0.25">
      <c r="A39" s="111">
        <f t="shared" si="4"/>
        <v>42235</v>
      </c>
      <c r="B39" s="14">
        <v>0.64583333333333404</v>
      </c>
      <c r="C39" s="110"/>
      <c r="D39" s="110" t="s">
        <v>21</v>
      </c>
      <c r="E39" s="115">
        <v>420</v>
      </c>
      <c r="F39" s="115">
        <v>14</v>
      </c>
      <c r="H39" s="114">
        <v>0</v>
      </c>
      <c r="I39" s="114">
        <v>0</v>
      </c>
      <c r="K39" s="108" t="s">
        <v>65</v>
      </c>
      <c r="L39" s="108" t="s">
        <v>65</v>
      </c>
      <c r="N39" s="108">
        <v>136</v>
      </c>
      <c r="O39" s="108">
        <v>2</v>
      </c>
      <c r="P39" s="126">
        <v>51</v>
      </c>
      <c r="Q39" s="125">
        <v>34</v>
      </c>
      <c r="R39" s="121">
        <v>0</v>
      </c>
      <c r="S39" s="127">
        <v>0</v>
      </c>
      <c r="T39" s="126">
        <v>0</v>
      </c>
      <c r="U39" s="125">
        <v>0</v>
      </c>
      <c r="V39" s="121">
        <v>0</v>
      </c>
      <c r="W39" s="127">
        <v>0</v>
      </c>
      <c r="Y39" s="111">
        <f t="shared" si="5"/>
        <v>42238</v>
      </c>
      <c r="Z39" s="14">
        <v>0.64583333333333404</v>
      </c>
      <c r="AA39" s="110"/>
      <c r="AB39" s="110" t="str">
        <f t="shared" si="3"/>
        <v>CP1</v>
      </c>
      <c r="AC39" s="108">
        <v>420</v>
      </c>
      <c r="AD39" s="108">
        <v>14</v>
      </c>
      <c r="AF39" s="114">
        <v>0</v>
      </c>
      <c r="AG39" s="114">
        <v>0</v>
      </c>
      <c r="AI39" s="114" t="s">
        <v>65</v>
      </c>
      <c r="AJ39" s="114" t="s">
        <v>65</v>
      </c>
      <c r="AL39" s="108">
        <v>329</v>
      </c>
      <c r="AM39" s="108">
        <v>2</v>
      </c>
      <c r="AN39" s="124">
        <v>43</v>
      </c>
      <c r="AO39" s="124">
        <v>56</v>
      </c>
      <c r="AP39" s="113">
        <v>0</v>
      </c>
      <c r="AQ39" s="124">
        <v>0</v>
      </c>
      <c r="AR39" s="117">
        <v>0</v>
      </c>
      <c r="AS39" s="117">
        <v>0</v>
      </c>
      <c r="AT39" s="124">
        <v>0</v>
      </c>
      <c r="AU39" s="124">
        <v>0</v>
      </c>
    </row>
    <row r="40" spans="1:47" x14ac:dyDescent="0.25">
      <c r="A40" s="111">
        <f t="shared" si="4"/>
        <v>42235</v>
      </c>
      <c r="B40" s="14">
        <v>0.656250000000001</v>
      </c>
      <c r="C40" s="110"/>
      <c r="D40" s="110" t="s">
        <v>21</v>
      </c>
      <c r="E40" s="115">
        <v>420</v>
      </c>
      <c r="F40" s="115">
        <v>14</v>
      </c>
      <c r="H40" s="114">
        <v>0</v>
      </c>
      <c r="I40" s="114">
        <v>0</v>
      </c>
      <c r="K40" s="108" t="s">
        <v>65</v>
      </c>
      <c r="L40" s="108" t="s">
        <v>65</v>
      </c>
      <c r="N40" s="108">
        <v>136</v>
      </c>
      <c r="O40" s="108">
        <v>2</v>
      </c>
      <c r="P40" s="126">
        <v>52</v>
      </c>
      <c r="Q40" s="125">
        <v>53</v>
      </c>
      <c r="R40" s="121">
        <v>0</v>
      </c>
      <c r="S40" s="127">
        <v>0</v>
      </c>
      <c r="T40" s="126">
        <v>0</v>
      </c>
      <c r="U40" s="125">
        <v>0</v>
      </c>
      <c r="V40" s="121">
        <v>0</v>
      </c>
      <c r="W40" s="127">
        <v>0</v>
      </c>
      <c r="Y40" s="111">
        <f t="shared" si="5"/>
        <v>42238</v>
      </c>
      <c r="Z40" s="14">
        <v>0.656250000000001</v>
      </c>
      <c r="AA40" s="110"/>
      <c r="AB40" s="110" t="str">
        <f t="shared" si="3"/>
        <v>CP1</v>
      </c>
      <c r="AC40" s="108">
        <v>420</v>
      </c>
      <c r="AD40" s="108">
        <v>14</v>
      </c>
      <c r="AF40" s="114">
        <v>0</v>
      </c>
      <c r="AG40" s="114">
        <v>0</v>
      </c>
      <c r="AI40" s="114" t="s">
        <v>65</v>
      </c>
      <c r="AJ40" s="114" t="s">
        <v>65</v>
      </c>
      <c r="AL40" s="108">
        <v>329</v>
      </c>
      <c r="AM40" s="108">
        <v>2</v>
      </c>
      <c r="AN40" s="124">
        <v>47</v>
      </c>
      <c r="AO40" s="124">
        <v>68</v>
      </c>
      <c r="AP40" s="113">
        <v>0</v>
      </c>
      <c r="AQ40" s="124">
        <v>0</v>
      </c>
      <c r="AR40" s="117">
        <v>0</v>
      </c>
      <c r="AS40" s="117">
        <v>1</v>
      </c>
      <c r="AT40" s="124">
        <v>0</v>
      </c>
      <c r="AU40" s="124">
        <v>0</v>
      </c>
    </row>
    <row r="41" spans="1:47" x14ac:dyDescent="0.25">
      <c r="A41" s="111">
        <f t="shared" si="4"/>
        <v>42235</v>
      </c>
      <c r="B41" s="14">
        <v>0.66666666666666696</v>
      </c>
      <c r="C41" s="110"/>
      <c r="D41" s="110" t="s">
        <v>21</v>
      </c>
      <c r="E41" s="115">
        <v>420</v>
      </c>
      <c r="F41" s="115">
        <v>14</v>
      </c>
      <c r="H41" s="114">
        <v>0</v>
      </c>
      <c r="I41" s="114">
        <v>0</v>
      </c>
      <c r="K41" s="108" t="s">
        <v>65</v>
      </c>
      <c r="L41" s="108" t="s">
        <v>65</v>
      </c>
      <c r="N41" s="108">
        <v>136</v>
      </c>
      <c r="O41" s="108">
        <v>2</v>
      </c>
      <c r="P41" s="126">
        <v>49</v>
      </c>
      <c r="Q41" s="125">
        <v>60</v>
      </c>
      <c r="R41" s="121">
        <v>0</v>
      </c>
      <c r="S41" s="127">
        <v>0</v>
      </c>
      <c r="T41" s="126">
        <v>0</v>
      </c>
      <c r="U41" s="125">
        <v>0</v>
      </c>
      <c r="V41" s="121">
        <v>0</v>
      </c>
      <c r="W41" s="127">
        <v>0</v>
      </c>
      <c r="Y41" s="111">
        <f t="shared" si="5"/>
        <v>42238</v>
      </c>
      <c r="Z41" s="14">
        <v>0.66666666666666696</v>
      </c>
      <c r="AA41" s="110"/>
      <c r="AB41" s="110" t="str">
        <f t="shared" si="3"/>
        <v>CP1</v>
      </c>
      <c r="AC41" s="108">
        <v>420</v>
      </c>
      <c r="AD41" s="108">
        <v>14</v>
      </c>
      <c r="AF41" s="114">
        <v>0</v>
      </c>
      <c r="AG41" s="114">
        <v>0</v>
      </c>
      <c r="AI41" s="114" t="s">
        <v>65</v>
      </c>
      <c r="AJ41" s="114" t="s">
        <v>65</v>
      </c>
      <c r="AL41" s="108">
        <v>329</v>
      </c>
      <c r="AM41" s="108">
        <v>2</v>
      </c>
      <c r="AN41" s="124">
        <v>56</v>
      </c>
      <c r="AO41" s="124">
        <v>55</v>
      </c>
      <c r="AP41" s="113">
        <v>0</v>
      </c>
      <c r="AQ41" s="124">
        <v>0</v>
      </c>
      <c r="AR41" s="117">
        <v>1</v>
      </c>
      <c r="AS41" s="117">
        <v>0</v>
      </c>
      <c r="AT41" s="124">
        <v>0</v>
      </c>
      <c r="AU41" s="124">
        <v>0</v>
      </c>
    </row>
    <row r="42" spans="1:47" x14ac:dyDescent="0.25">
      <c r="A42" s="111">
        <f t="shared" si="4"/>
        <v>42235</v>
      </c>
      <c r="B42" s="14">
        <v>0.67708333333333404</v>
      </c>
      <c r="C42" s="110"/>
      <c r="D42" s="110" t="s">
        <v>21</v>
      </c>
      <c r="E42" s="115">
        <v>420</v>
      </c>
      <c r="F42" s="115">
        <v>14</v>
      </c>
      <c r="H42" s="114">
        <v>0</v>
      </c>
      <c r="I42" s="114">
        <v>0</v>
      </c>
      <c r="K42" s="108" t="s">
        <v>65</v>
      </c>
      <c r="L42" s="108" t="s">
        <v>65</v>
      </c>
      <c r="N42" s="108">
        <v>136</v>
      </c>
      <c r="O42" s="108">
        <v>2</v>
      </c>
      <c r="P42" s="126">
        <v>43</v>
      </c>
      <c r="Q42" s="125">
        <v>37</v>
      </c>
      <c r="R42" s="121">
        <v>0</v>
      </c>
      <c r="S42" s="127">
        <v>0</v>
      </c>
      <c r="T42" s="126">
        <v>0</v>
      </c>
      <c r="U42" s="125">
        <v>0</v>
      </c>
      <c r="V42" s="121">
        <v>0</v>
      </c>
      <c r="W42" s="127">
        <v>0</v>
      </c>
      <c r="Y42" s="111">
        <f t="shared" si="5"/>
        <v>42238</v>
      </c>
      <c r="Z42" s="14">
        <v>0.67708333333333404</v>
      </c>
      <c r="AA42" s="110"/>
      <c r="AB42" s="110" t="str">
        <f t="shared" si="3"/>
        <v>CP1</v>
      </c>
      <c r="AC42" s="108">
        <v>420</v>
      </c>
      <c r="AD42" s="108">
        <v>14</v>
      </c>
      <c r="AF42" s="114">
        <v>0</v>
      </c>
      <c r="AG42" s="114">
        <v>0</v>
      </c>
      <c r="AI42" s="114" t="s">
        <v>65</v>
      </c>
      <c r="AJ42" s="114" t="s">
        <v>65</v>
      </c>
      <c r="AL42" s="108">
        <v>329</v>
      </c>
      <c r="AM42" s="108">
        <v>2</v>
      </c>
      <c r="AN42" s="124">
        <v>46</v>
      </c>
      <c r="AO42" s="124">
        <v>54</v>
      </c>
      <c r="AP42" s="113">
        <v>0</v>
      </c>
      <c r="AQ42" s="124">
        <v>0</v>
      </c>
      <c r="AR42" s="117">
        <v>0</v>
      </c>
      <c r="AS42" s="117">
        <v>2</v>
      </c>
      <c r="AT42" s="124">
        <v>0</v>
      </c>
      <c r="AU42" s="124">
        <v>0</v>
      </c>
    </row>
    <row r="43" spans="1:47" x14ac:dyDescent="0.25">
      <c r="A43" s="111">
        <f t="shared" si="4"/>
        <v>42235</v>
      </c>
      <c r="B43" s="14">
        <v>0.687500000000001</v>
      </c>
      <c r="C43" s="110"/>
      <c r="D43" s="110" t="s">
        <v>21</v>
      </c>
      <c r="E43" s="115">
        <v>420</v>
      </c>
      <c r="F43" s="115">
        <v>14</v>
      </c>
      <c r="H43" s="114">
        <v>0</v>
      </c>
      <c r="I43" s="114">
        <v>0</v>
      </c>
      <c r="K43" s="108" t="s">
        <v>65</v>
      </c>
      <c r="L43" s="108" t="s">
        <v>65</v>
      </c>
      <c r="N43" s="108">
        <v>136</v>
      </c>
      <c r="O43" s="108">
        <v>2</v>
      </c>
      <c r="P43" s="126">
        <v>46</v>
      </c>
      <c r="Q43" s="125">
        <v>43</v>
      </c>
      <c r="R43" s="121">
        <v>0</v>
      </c>
      <c r="S43" s="127">
        <v>0</v>
      </c>
      <c r="T43" s="126">
        <v>1</v>
      </c>
      <c r="U43" s="125">
        <v>0</v>
      </c>
      <c r="V43" s="121">
        <v>0</v>
      </c>
      <c r="W43" s="127">
        <v>0</v>
      </c>
      <c r="Y43" s="111">
        <f t="shared" si="5"/>
        <v>42238</v>
      </c>
      <c r="Z43" s="14">
        <v>0.687500000000001</v>
      </c>
      <c r="AA43" s="110"/>
      <c r="AB43" s="110" t="str">
        <f t="shared" si="3"/>
        <v>CP1</v>
      </c>
      <c r="AC43" s="108">
        <v>420</v>
      </c>
      <c r="AD43" s="108">
        <v>14</v>
      </c>
      <c r="AF43" s="114">
        <v>0</v>
      </c>
      <c r="AG43" s="114">
        <v>0</v>
      </c>
      <c r="AI43" s="114" t="s">
        <v>65</v>
      </c>
      <c r="AJ43" s="114" t="s">
        <v>65</v>
      </c>
      <c r="AL43" s="108">
        <v>329</v>
      </c>
      <c r="AM43" s="108">
        <v>2</v>
      </c>
      <c r="AN43" s="124">
        <v>69</v>
      </c>
      <c r="AO43" s="124">
        <v>60</v>
      </c>
      <c r="AP43" s="113">
        <v>0</v>
      </c>
      <c r="AQ43" s="124">
        <v>0</v>
      </c>
      <c r="AR43" s="117">
        <v>0</v>
      </c>
      <c r="AS43" s="117">
        <v>0</v>
      </c>
      <c r="AT43" s="124">
        <v>0</v>
      </c>
      <c r="AU43" s="124">
        <v>0</v>
      </c>
    </row>
    <row r="44" spans="1:47" x14ac:dyDescent="0.25">
      <c r="A44" s="111">
        <f t="shared" si="4"/>
        <v>42235</v>
      </c>
      <c r="B44" s="14">
        <v>0.69791666666666796</v>
      </c>
      <c r="C44" s="110"/>
      <c r="D44" s="110" t="s">
        <v>21</v>
      </c>
      <c r="E44" s="115">
        <v>420</v>
      </c>
      <c r="F44" s="115">
        <v>14</v>
      </c>
      <c r="H44" s="114">
        <v>0</v>
      </c>
      <c r="I44" s="114">
        <v>0</v>
      </c>
      <c r="K44" s="108" t="s">
        <v>65</v>
      </c>
      <c r="L44" s="108" t="s">
        <v>65</v>
      </c>
      <c r="N44" s="108">
        <v>136</v>
      </c>
      <c r="O44" s="108">
        <v>2</v>
      </c>
      <c r="P44" s="126">
        <v>82</v>
      </c>
      <c r="Q44" s="125">
        <v>51</v>
      </c>
      <c r="R44" s="121">
        <v>0</v>
      </c>
      <c r="S44" s="127">
        <v>0</v>
      </c>
      <c r="T44" s="126">
        <v>0</v>
      </c>
      <c r="U44" s="125">
        <v>0</v>
      </c>
      <c r="V44" s="121">
        <v>0</v>
      </c>
      <c r="W44" s="127">
        <v>0</v>
      </c>
      <c r="Y44" s="111">
        <f t="shared" si="5"/>
        <v>42238</v>
      </c>
      <c r="Z44" s="14">
        <v>0.69791666666666796</v>
      </c>
      <c r="AA44" s="110"/>
      <c r="AB44" s="110" t="str">
        <f t="shared" si="3"/>
        <v>CP1</v>
      </c>
      <c r="AC44" s="108">
        <v>420</v>
      </c>
      <c r="AD44" s="108">
        <v>14</v>
      </c>
      <c r="AF44" s="114">
        <v>0</v>
      </c>
      <c r="AG44" s="114">
        <v>0</v>
      </c>
      <c r="AI44" s="114" t="s">
        <v>65</v>
      </c>
      <c r="AJ44" s="114" t="s">
        <v>65</v>
      </c>
      <c r="AL44" s="108">
        <v>329</v>
      </c>
      <c r="AM44" s="108">
        <v>2</v>
      </c>
      <c r="AN44" s="124">
        <v>24</v>
      </c>
      <c r="AO44" s="124">
        <v>40</v>
      </c>
      <c r="AP44" s="113">
        <v>0</v>
      </c>
      <c r="AQ44" s="124">
        <v>0</v>
      </c>
      <c r="AR44" s="117">
        <v>0</v>
      </c>
      <c r="AS44" s="117">
        <v>0</v>
      </c>
      <c r="AT44" s="124">
        <v>0</v>
      </c>
      <c r="AU44" s="124">
        <v>0</v>
      </c>
    </row>
    <row r="45" spans="1:47" x14ac:dyDescent="0.25">
      <c r="A45" s="111">
        <f t="shared" si="4"/>
        <v>42235</v>
      </c>
      <c r="B45" s="14">
        <v>0.70833333333333504</v>
      </c>
      <c r="C45" s="110"/>
      <c r="D45" s="110" t="s">
        <v>21</v>
      </c>
      <c r="E45" s="115">
        <v>420</v>
      </c>
      <c r="F45" s="115">
        <v>14</v>
      </c>
      <c r="H45" s="114">
        <v>0</v>
      </c>
      <c r="I45" s="114">
        <v>0</v>
      </c>
      <c r="K45" s="108" t="s">
        <v>65</v>
      </c>
      <c r="L45" s="108" t="s">
        <v>65</v>
      </c>
      <c r="N45" s="108">
        <v>136</v>
      </c>
      <c r="O45" s="108">
        <v>2</v>
      </c>
      <c r="P45" s="126">
        <v>66</v>
      </c>
      <c r="Q45" s="125">
        <v>46</v>
      </c>
      <c r="R45" s="121">
        <v>0</v>
      </c>
      <c r="S45" s="127">
        <v>0</v>
      </c>
      <c r="T45" s="126">
        <v>0</v>
      </c>
      <c r="U45" s="125">
        <v>1</v>
      </c>
      <c r="V45" s="121">
        <v>0</v>
      </c>
      <c r="W45" s="127">
        <v>0</v>
      </c>
      <c r="Y45" s="111">
        <f t="shared" si="5"/>
        <v>42238</v>
      </c>
      <c r="Z45" s="14">
        <v>0.70833333333333504</v>
      </c>
      <c r="AA45" s="110"/>
      <c r="AB45" s="110" t="str">
        <f t="shared" si="3"/>
        <v>CP1</v>
      </c>
      <c r="AC45" s="108">
        <v>420</v>
      </c>
      <c r="AD45" s="108">
        <v>14</v>
      </c>
      <c r="AF45" s="114">
        <v>0</v>
      </c>
      <c r="AG45" s="114">
        <v>0</v>
      </c>
      <c r="AI45" s="114" t="s">
        <v>65</v>
      </c>
      <c r="AJ45" s="114" t="s">
        <v>65</v>
      </c>
      <c r="AL45" s="108">
        <v>329</v>
      </c>
      <c r="AM45" s="108">
        <v>2</v>
      </c>
      <c r="AN45" s="124">
        <v>55</v>
      </c>
      <c r="AO45" s="124">
        <v>75</v>
      </c>
      <c r="AP45" s="113">
        <v>0</v>
      </c>
      <c r="AQ45" s="124">
        <v>0</v>
      </c>
      <c r="AR45" s="117">
        <v>0</v>
      </c>
      <c r="AS45" s="117">
        <v>2</v>
      </c>
      <c r="AT45" s="124">
        <v>0</v>
      </c>
      <c r="AU45" s="124">
        <v>0</v>
      </c>
    </row>
    <row r="46" spans="1:47" x14ac:dyDescent="0.25">
      <c r="A46" s="111">
        <f t="shared" si="4"/>
        <v>42235</v>
      </c>
      <c r="B46" s="14">
        <v>0.718750000000002</v>
      </c>
      <c r="C46" s="110"/>
      <c r="D46" s="110" t="s">
        <v>21</v>
      </c>
      <c r="E46" s="115">
        <v>420</v>
      </c>
      <c r="F46" s="115">
        <v>14</v>
      </c>
      <c r="H46" s="114">
        <v>0</v>
      </c>
      <c r="I46" s="114">
        <v>0</v>
      </c>
      <c r="K46" s="108" t="s">
        <v>65</v>
      </c>
      <c r="L46" s="108" t="s">
        <v>65</v>
      </c>
      <c r="N46" s="108">
        <v>136</v>
      </c>
      <c r="O46" s="108">
        <v>2</v>
      </c>
      <c r="P46" s="126">
        <v>39</v>
      </c>
      <c r="Q46" s="125">
        <v>74</v>
      </c>
      <c r="R46" s="121">
        <v>0</v>
      </c>
      <c r="S46" s="127">
        <v>0</v>
      </c>
      <c r="T46" s="126">
        <v>0</v>
      </c>
      <c r="U46" s="125">
        <v>0</v>
      </c>
      <c r="V46" s="121">
        <v>0</v>
      </c>
      <c r="W46" s="127">
        <v>0</v>
      </c>
      <c r="Y46" s="111">
        <f t="shared" si="5"/>
        <v>42238</v>
      </c>
      <c r="Z46" s="14">
        <v>0.718750000000002</v>
      </c>
      <c r="AA46" s="110"/>
      <c r="AB46" s="110" t="str">
        <f t="shared" si="3"/>
        <v>CP1</v>
      </c>
      <c r="AC46" s="108">
        <v>420</v>
      </c>
      <c r="AD46" s="108">
        <v>14</v>
      </c>
      <c r="AF46" s="114">
        <v>0</v>
      </c>
      <c r="AG46" s="114">
        <v>0</v>
      </c>
      <c r="AI46" s="114" t="s">
        <v>65</v>
      </c>
      <c r="AJ46" s="114" t="s">
        <v>65</v>
      </c>
      <c r="AL46" s="108">
        <v>329</v>
      </c>
      <c r="AM46" s="108">
        <v>2</v>
      </c>
      <c r="AN46" s="124">
        <v>51</v>
      </c>
      <c r="AO46" s="124">
        <v>33</v>
      </c>
      <c r="AP46" s="113">
        <v>0</v>
      </c>
      <c r="AQ46" s="124">
        <v>0</v>
      </c>
      <c r="AR46" s="117">
        <v>0</v>
      </c>
      <c r="AS46" s="117">
        <v>0</v>
      </c>
      <c r="AT46" s="124">
        <v>0</v>
      </c>
      <c r="AU46" s="124">
        <v>0</v>
      </c>
    </row>
    <row r="47" spans="1:47" x14ac:dyDescent="0.25">
      <c r="A47" s="111">
        <f t="shared" si="4"/>
        <v>42235</v>
      </c>
      <c r="B47" s="14">
        <v>0.72916666666666896</v>
      </c>
      <c r="C47" s="110"/>
      <c r="D47" s="110" t="s">
        <v>21</v>
      </c>
      <c r="E47" s="115">
        <v>420</v>
      </c>
      <c r="F47" s="115">
        <v>14</v>
      </c>
      <c r="H47" s="114">
        <v>0</v>
      </c>
      <c r="I47" s="114">
        <v>0</v>
      </c>
      <c r="K47" s="108" t="s">
        <v>65</v>
      </c>
      <c r="L47" s="108" t="s">
        <v>65</v>
      </c>
      <c r="N47" s="108">
        <v>136</v>
      </c>
      <c r="O47" s="108">
        <v>2</v>
      </c>
      <c r="P47" s="126">
        <v>36</v>
      </c>
      <c r="Q47" s="125">
        <v>48</v>
      </c>
      <c r="R47" s="121">
        <v>0</v>
      </c>
      <c r="S47" s="127">
        <v>0</v>
      </c>
      <c r="T47" s="126">
        <v>0</v>
      </c>
      <c r="U47" s="125">
        <v>0</v>
      </c>
      <c r="V47" s="121">
        <v>0</v>
      </c>
      <c r="W47" s="127">
        <v>0</v>
      </c>
      <c r="Y47" s="111">
        <f t="shared" si="5"/>
        <v>42238</v>
      </c>
      <c r="Z47" s="14">
        <v>0.72916666666666896</v>
      </c>
      <c r="AA47" s="110"/>
      <c r="AB47" s="110" t="str">
        <f t="shared" si="3"/>
        <v>CP1</v>
      </c>
      <c r="AC47" s="108">
        <v>420</v>
      </c>
      <c r="AD47" s="108">
        <v>14</v>
      </c>
      <c r="AF47" s="114">
        <v>0</v>
      </c>
      <c r="AG47" s="114">
        <v>0</v>
      </c>
      <c r="AI47" s="114" t="s">
        <v>65</v>
      </c>
      <c r="AJ47" s="114" t="s">
        <v>65</v>
      </c>
      <c r="AL47" s="108">
        <v>329</v>
      </c>
      <c r="AM47" s="108">
        <v>2</v>
      </c>
      <c r="AN47" s="124">
        <v>41</v>
      </c>
      <c r="AO47" s="124">
        <v>16</v>
      </c>
      <c r="AP47" s="113">
        <v>0</v>
      </c>
      <c r="AQ47" s="124">
        <v>0</v>
      </c>
      <c r="AR47" s="117">
        <v>0</v>
      </c>
      <c r="AS47" s="117">
        <v>0</v>
      </c>
      <c r="AT47" s="124">
        <v>0</v>
      </c>
      <c r="AU47" s="124">
        <v>0</v>
      </c>
    </row>
    <row r="48" spans="1:47" x14ac:dyDescent="0.25">
      <c r="A48" s="111">
        <f t="shared" si="4"/>
        <v>42235</v>
      </c>
      <c r="B48" s="14">
        <v>0.73958333333333603</v>
      </c>
      <c r="C48" s="110"/>
      <c r="D48" s="110" t="s">
        <v>21</v>
      </c>
      <c r="E48" s="115">
        <v>420</v>
      </c>
      <c r="F48" s="115">
        <v>14</v>
      </c>
      <c r="H48" s="114">
        <v>0</v>
      </c>
      <c r="I48" s="114">
        <v>0</v>
      </c>
      <c r="K48" s="108" t="s">
        <v>65</v>
      </c>
      <c r="L48" s="108" t="s">
        <v>65</v>
      </c>
      <c r="N48" s="108">
        <v>136</v>
      </c>
      <c r="O48" s="108">
        <v>2</v>
      </c>
      <c r="P48" s="126">
        <v>41</v>
      </c>
      <c r="Q48" s="125">
        <v>60</v>
      </c>
      <c r="R48" s="121">
        <v>0</v>
      </c>
      <c r="S48" s="127">
        <v>0</v>
      </c>
      <c r="T48" s="126">
        <v>0</v>
      </c>
      <c r="U48" s="125">
        <v>0</v>
      </c>
      <c r="V48" s="121">
        <v>0</v>
      </c>
      <c r="W48" s="127">
        <v>0</v>
      </c>
      <c r="Y48" s="111">
        <f t="shared" si="5"/>
        <v>42238</v>
      </c>
      <c r="Z48" s="14">
        <v>0.73958333333333603</v>
      </c>
      <c r="AA48" s="110"/>
      <c r="AB48" s="110" t="str">
        <f t="shared" si="3"/>
        <v>CP1</v>
      </c>
      <c r="AC48" s="108">
        <v>420</v>
      </c>
      <c r="AD48" s="108">
        <v>14</v>
      </c>
      <c r="AF48" s="114">
        <v>0</v>
      </c>
      <c r="AG48" s="114">
        <v>0</v>
      </c>
      <c r="AI48" s="114" t="s">
        <v>65</v>
      </c>
      <c r="AJ48" s="114" t="s">
        <v>65</v>
      </c>
      <c r="AL48" s="108">
        <v>329</v>
      </c>
      <c r="AM48" s="108">
        <v>2</v>
      </c>
      <c r="AN48" s="124">
        <v>50</v>
      </c>
      <c r="AO48" s="124">
        <v>51</v>
      </c>
      <c r="AP48" s="113">
        <v>0</v>
      </c>
      <c r="AQ48" s="124">
        <v>0</v>
      </c>
      <c r="AR48" s="117">
        <v>2</v>
      </c>
      <c r="AS48" s="117">
        <v>0</v>
      </c>
      <c r="AT48" s="124">
        <v>0</v>
      </c>
      <c r="AU48" s="124">
        <v>0</v>
      </c>
    </row>
    <row r="49" spans="1:47" x14ac:dyDescent="0.25">
      <c r="A49" s="111">
        <f t="shared" si="4"/>
        <v>42235</v>
      </c>
      <c r="B49" s="14">
        <v>0.75</v>
      </c>
      <c r="C49" s="110"/>
      <c r="D49" s="110" t="s">
        <v>21</v>
      </c>
      <c r="E49" s="115">
        <v>420</v>
      </c>
      <c r="F49" s="115">
        <v>14</v>
      </c>
      <c r="H49" s="114">
        <v>0</v>
      </c>
      <c r="I49" s="114">
        <v>0</v>
      </c>
      <c r="K49" s="108" t="s">
        <v>65</v>
      </c>
      <c r="L49" s="108" t="s">
        <v>65</v>
      </c>
      <c r="N49" s="108">
        <v>136</v>
      </c>
      <c r="O49" s="108">
        <v>2</v>
      </c>
      <c r="P49" s="126">
        <v>66</v>
      </c>
      <c r="Q49" s="125">
        <v>24</v>
      </c>
      <c r="R49" s="121">
        <v>0</v>
      </c>
      <c r="S49" s="127">
        <v>0</v>
      </c>
      <c r="T49" s="126">
        <v>0</v>
      </c>
      <c r="U49" s="125">
        <v>0</v>
      </c>
      <c r="V49" s="121">
        <v>0</v>
      </c>
      <c r="W49" s="127">
        <v>0</v>
      </c>
      <c r="Y49" s="111">
        <f t="shared" si="5"/>
        <v>42238</v>
      </c>
      <c r="Z49" s="14">
        <v>0.75</v>
      </c>
      <c r="AA49" s="110"/>
      <c r="AB49" s="110" t="str">
        <f t="shared" si="3"/>
        <v>CP1</v>
      </c>
      <c r="AC49" s="108">
        <v>420</v>
      </c>
      <c r="AD49" s="108">
        <v>14</v>
      </c>
      <c r="AF49" s="114">
        <v>0</v>
      </c>
      <c r="AG49" s="114">
        <v>0</v>
      </c>
      <c r="AI49" s="114" t="s">
        <v>65</v>
      </c>
      <c r="AJ49" s="114" t="s">
        <v>65</v>
      </c>
      <c r="AL49" s="108">
        <v>329</v>
      </c>
      <c r="AM49" s="108">
        <v>2</v>
      </c>
      <c r="AN49" s="124">
        <v>37</v>
      </c>
      <c r="AO49" s="124">
        <v>73</v>
      </c>
      <c r="AP49" s="113">
        <v>0</v>
      </c>
      <c r="AQ49" s="124">
        <v>0</v>
      </c>
      <c r="AR49" s="117">
        <v>0</v>
      </c>
      <c r="AS49" s="117">
        <v>0</v>
      </c>
      <c r="AT49" s="124">
        <v>0</v>
      </c>
      <c r="AU49" s="124">
        <v>0</v>
      </c>
    </row>
    <row r="50" spans="1:47" x14ac:dyDescent="0.25">
      <c r="A50" s="111">
        <f t="shared" si="4"/>
        <v>42235</v>
      </c>
      <c r="B50" s="14">
        <v>0.76041666666666663</v>
      </c>
      <c r="C50" s="110"/>
      <c r="D50" s="110" t="s">
        <v>21</v>
      </c>
      <c r="E50" s="115">
        <v>420</v>
      </c>
      <c r="F50" s="115">
        <v>14</v>
      </c>
      <c r="H50" s="114">
        <v>0</v>
      </c>
      <c r="I50" s="114">
        <v>0</v>
      </c>
      <c r="K50" s="108" t="s">
        <v>65</v>
      </c>
      <c r="L50" s="108" t="s">
        <v>65</v>
      </c>
      <c r="N50" s="108">
        <v>136</v>
      </c>
      <c r="O50" s="108">
        <v>2</v>
      </c>
      <c r="P50" s="126">
        <v>46</v>
      </c>
      <c r="Q50" s="125">
        <v>8</v>
      </c>
      <c r="R50" s="121">
        <v>0</v>
      </c>
      <c r="S50" s="121">
        <v>0</v>
      </c>
      <c r="T50" s="126">
        <v>1</v>
      </c>
      <c r="U50" s="125">
        <v>1</v>
      </c>
      <c r="V50" s="121">
        <v>0</v>
      </c>
      <c r="W50" s="121">
        <v>0</v>
      </c>
      <c r="Y50" s="111">
        <f t="shared" si="5"/>
        <v>42238</v>
      </c>
      <c r="Z50" s="14">
        <v>0.76041666666666663</v>
      </c>
      <c r="AA50" s="110"/>
      <c r="AB50" s="110" t="str">
        <f t="shared" si="3"/>
        <v>CP1</v>
      </c>
      <c r="AC50" s="108">
        <v>420</v>
      </c>
      <c r="AD50" s="108">
        <v>14</v>
      </c>
      <c r="AF50" s="114">
        <v>0</v>
      </c>
      <c r="AG50" s="114">
        <v>0</v>
      </c>
      <c r="AI50" s="114" t="s">
        <v>65</v>
      </c>
      <c r="AJ50" s="114" t="s">
        <v>65</v>
      </c>
      <c r="AL50" s="108">
        <v>329</v>
      </c>
      <c r="AM50" s="108">
        <v>2</v>
      </c>
      <c r="AN50" s="124">
        <v>39</v>
      </c>
      <c r="AO50" s="124">
        <v>69</v>
      </c>
      <c r="AP50" s="113">
        <v>0</v>
      </c>
      <c r="AQ50" s="124">
        <v>0</v>
      </c>
      <c r="AR50" s="117">
        <v>0</v>
      </c>
      <c r="AS50" s="117">
        <v>0</v>
      </c>
      <c r="AT50" s="124">
        <v>0</v>
      </c>
      <c r="AU50" s="124">
        <v>0</v>
      </c>
    </row>
    <row r="51" spans="1:47" x14ac:dyDescent="0.25">
      <c r="A51" s="111">
        <f t="shared" si="4"/>
        <v>42235</v>
      </c>
      <c r="B51" s="14">
        <v>0.77083333333333337</v>
      </c>
      <c r="C51" s="110"/>
      <c r="D51" s="110" t="s">
        <v>21</v>
      </c>
      <c r="E51" s="115">
        <v>420</v>
      </c>
      <c r="F51" s="115">
        <v>14</v>
      </c>
      <c r="H51" s="114">
        <v>0</v>
      </c>
      <c r="I51" s="114">
        <v>0</v>
      </c>
      <c r="K51" s="108" t="s">
        <v>65</v>
      </c>
      <c r="L51" s="108" t="s">
        <v>65</v>
      </c>
      <c r="N51" s="108">
        <v>136</v>
      </c>
      <c r="O51" s="108">
        <v>2</v>
      </c>
      <c r="P51" s="126">
        <v>49</v>
      </c>
      <c r="Q51" s="125">
        <v>54</v>
      </c>
      <c r="R51" s="121">
        <v>0</v>
      </c>
      <c r="S51" s="121">
        <v>0</v>
      </c>
      <c r="T51" s="126">
        <v>0</v>
      </c>
      <c r="U51" s="125">
        <v>0</v>
      </c>
      <c r="V51" s="121">
        <v>0</v>
      </c>
      <c r="W51" s="121">
        <v>0</v>
      </c>
      <c r="Y51" s="111">
        <f t="shared" si="5"/>
        <v>42238</v>
      </c>
      <c r="Z51" s="14">
        <v>0.77083333333333337</v>
      </c>
      <c r="AA51" s="110"/>
      <c r="AB51" s="110" t="str">
        <f t="shared" si="3"/>
        <v>CP1</v>
      </c>
      <c r="AC51" s="108">
        <v>420</v>
      </c>
      <c r="AD51" s="108">
        <v>14</v>
      </c>
      <c r="AF51" s="114">
        <v>0</v>
      </c>
      <c r="AG51" s="114">
        <v>0</v>
      </c>
      <c r="AI51" s="114" t="s">
        <v>65</v>
      </c>
      <c r="AJ51" s="114" t="s">
        <v>65</v>
      </c>
      <c r="AL51" s="108">
        <v>329</v>
      </c>
      <c r="AM51" s="108">
        <v>2</v>
      </c>
      <c r="AN51" s="124">
        <v>45</v>
      </c>
      <c r="AO51" s="124">
        <v>66</v>
      </c>
      <c r="AP51" s="113">
        <v>0</v>
      </c>
      <c r="AQ51" s="124">
        <v>0</v>
      </c>
      <c r="AR51" s="117">
        <v>0</v>
      </c>
      <c r="AS51" s="117">
        <v>0</v>
      </c>
      <c r="AT51" s="124">
        <v>0</v>
      </c>
      <c r="AU51" s="124">
        <v>0</v>
      </c>
    </row>
    <row r="52" spans="1:47" x14ac:dyDescent="0.25">
      <c r="A52" s="111">
        <f t="shared" si="4"/>
        <v>42235</v>
      </c>
      <c r="B52" s="14">
        <v>0.78125</v>
      </c>
      <c r="C52" s="110"/>
      <c r="D52" s="110" t="s">
        <v>21</v>
      </c>
      <c r="E52" s="115">
        <v>420</v>
      </c>
      <c r="F52" s="115">
        <v>14</v>
      </c>
      <c r="H52" s="114">
        <v>0</v>
      </c>
      <c r="I52" s="114">
        <v>0</v>
      </c>
      <c r="K52" s="108" t="s">
        <v>65</v>
      </c>
      <c r="L52" s="108" t="s">
        <v>65</v>
      </c>
      <c r="N52" s="108">
        <v>136</v>
      </c>
      <c r="O52" s="108">
        <v>2</v>
      </c>
      <c r="P52" s="126">
        <v>38</v>
      </c>
      <c r="Q52" s="125">
        <v>32</v>
      </c>
      <c r="R52" s="121">
        <v>0</v>
      </c>
      <c r="S52" s="121">
        <v>0</v>
      </c>
      <c r="T52" s="126">
        <v>0</v>
      </c>
      <c r="U52" s="125">
        <v>0</v>
      </c>
      <c r="V52" s="121">
        <v>0</v>
      </c>
      <c r="W52" s="121">
        <v>0</v>
      </c>
      <c r="Y52" s="111">
        <f t="shared" si="5"/>
        <v>42238</v>
      </c>
      <c r="Z52" s="14">
        <v>0.78125</v>
      </c>
      <c r="AA52" s="110"/>
      <c r="AB52" s="110" t="str">
        <f t="shared" si="3"/>
        <v>CP1</v>
      </c>
      <c r="AC52" s="108">
        <v>420</v>
      </c>
      <c r="AD52" s="108">
        <v>14</v>
      </c>
      <c r="AF52" s="114">
        <v>0</v>
      </c>
      <c r="AG52" s="114">
        <v>0</v>
      </c>
      <c r="AI52" s="114" t="s">
        <v>65</v>
      </c>
      <c r="AJ52" s="114" t="s">
        <v>65</v>
      </c>
      <c r="AL52" s="108">
        <v>329</v>
      </c>
      <c r="AM52" s="108">
        <v>2</v>
      </c>
      <c r="AN52" s="124">
        <v>64</v>
      </c>
      <c r="AO52" s="124">
        <v>45</v>
      </c>
      <c r="AP52" s="113">
        <v>0</v>
      </c>
      <c r="AQ52" s="124">
        <v>0</v>
      </c>
      <c r="AR52" s="117">
        <v>2</v>
      </c>
      <c r="AS52" s="117">
        <v>1</v>
      </c>
      <c r="AT52" s="124">
        <v>0</v>
      </c>
      <c r="AU52" s="124">
        <v>0</v>
      </c>
    </row>
    <row r="53" spans="1:47" x14ac:dyDescent="0.25">
      <c r="A53" s="111">
        <f t="shared" si="4"/>
        <v>42235</v>
      </c>
      <c r="B53" s="14">
        <v>0.79166666666666663</v>
      </c>
      <c r="C53" s="110"/>
      <c r="D53" s="110" t="s">
        <v>21</v>
      </c>
      <c r="E53" s="115">
        <v>420</v>
      </c>
      <c r="F53" s="115">
        <v>14</v>
      </c>
      <c r="H53" s="114">
        <v>0</v>
      </c>
      <c r="I53" s="114">
        <v>0</v>
      </c>
      <c r="K53" s="108" t="s">
        <v>65</v>
      </c>
      <c r="L53" s="108" t="s">
        <v>65</v>
      </c>
      <c r="N53" s="108">
        <v>136</v>
      </c>
      <c r="O53" s="108">
        <v>2</v>
      </c>
      <c r="P53" s="126">
        <v>43</v>
      </c>
      <c r="Q53" s="125">
        <v>43</v>
      </c>
      <c r="R53" s="121">
        <v>0</v>
      </c>
      <c r="S53" s="121">
        <v>0</v>
      </c>
      <c r="T53" s="126">
        <v>0</v>
      </c>
      <c r="U53" s="125">
        <v>0</v>
      </c>
      <c r="V53" s="121">
        <v>0</v>
      </c>
      <c r="W53" s="121">
        <v>0</v>
      </c>
      <c r="Y53" s="111">
        <f t="shared" si="5"/>
        <v>42238</v>
      </c>
      <c r="Z53" s="14">
        <v>0.79166666666666663</v>
      </c>
      <c r="AA53" s="110"/>
      <c r="AB53" s="110" t="str">
        <f t="shared" si="3"/>
        <v>CP1</v>
      </c>
      <c r="AC53" s="108">
        <v>420</v>
      </c>
      <c r="AD53" s="108">
        <v>14</v>
      </c>
      <c r="AF53" s="114">
        <v>0</v>
      </c>
      <c r="AG53" s="114">
        <v>0</v>
      </c>
      <c r="AI53" s="114" t="s">
        <v>65</v>
      </c>
      <c r="AJ53" s="114" t="s">
        <v>65</v>
      </c>
      <c r="AL53" s="108">
        <v>329</v>
      </c>
      <c r="AM53" s="108">
        <v>2</v>
      </c>
      <c r="AN53" s="124">
        <v>37</v>
      </c>
      <c r="AO53" s="124">
        <v>50</v>
      </c>
      <c r="AP53" s="113">
        <v>0</v>
      </c>
      <c r="AQ53" s="124">
        <v>0</v>
      </c>
      <c r="AR53" s="117">
        <v>0</v>
      </c>
      <c r="AS53" s="117">
        <v>0</v>
      </c>
      <c r="AT53" s="124">
        <v>0</v>
      </c>
      <c r="AU53" s="124">
        <v>0</v>
      </c>
    </row>
    <row r="54" spans="1:47" x14ac:dyDescent="0.25">
      <c r="A54" s="111">
        <f t="shared" si="4"/>
        <v>42235</v>
      </c>
      <c r="B54" s="14">
        <v>0.80208333333333337</v>
      </c>
      <c r="C54" s="110"/>
      <c r="D54" s="110" t="s">
        <v>21</v>
      </c>
      <c r="E54" s="115">
        <v>420</v>
      </c>
      <c r="F54" s="115">
        <v>14</v>
      </c>
      <c r="H54" s="114">
        <v>0</v>
      </c>
      <c r="I54" s="114">
        <v>0</v>
      </c>
      <c r="K54" s="108" t="s">
        <v>65</v>
      </c>
      <c r="L54" s="108" t="s">
        <v>65</v>
      </c>
      <c r="N54" s="108">
        <v>136</v>
      </c>
      <c r="O54" s="108">
        <v>2</v>
      </c>
      <c r="P54" s="126">
        <v>83</v>
      </c>
      <c r="Q54" s="125">
        <v>53</v>
      </c>
      <c r="R54" s="121">
        <v>0</v>
      </c>
      <c r="S54" s="121">
        <v>0</v>
      </c>
      <c r="T54" s="126">
        <v>0</v>
      </c>
      <c r="U54" s="125">
        <v>0</v>
      </c>
      <c r="V54" s="121">
        <v>0</v>
      </c>
      <c r="W54" s="121">
        <v>0</v>
      </c>
      <c r="Y54" s="111">
        <f t="shared" si="5"/>
        <v>42238</v>
      </c>
      <c r="Z54" s="14">
        <v>0.80208333333333337</v>
      </c>
      <c r="AA54" s="110"/>
      <c r="AB54" s="110" t="str">
        <f t="shared" si="3"/>
        <v>CP1</v>
      </c>
      <c r="AC54" s="108">
        <v>420</v>
      </c>
      <c r="AD54" s="108">
        <v>14</v>
      </c>
      <c r="AF54" s="114">
        <v>0</v>
      </c>
      <c r="AG54" s="114">
        <v>0</v>
      </c>
      <c r="AI54" s="114" t="s">
        <v>65</v>
      </c>
      <c r="AJ54" s="114" t="s">
        <v>65</v>
      </c>
      <c r="AL54" s="108">
        <v>329</v>
      </c>
      <c r="AM54" s="108">
        <v>2</v>
      </c>
      <c r="AN54" s="124">
        <v>61</v>
      </c>
      <c r="AO54" s="124">
        <v>67</v>
      </c>
      <c r="AP54" s="113">
        <v>0</v>
      </c>
      <c r="AQ54" s="124">
        <v>0</v>
      </c>
      <c r="AR54" s="117">
        <v>0</v>
      </c>
      <c r="AS54" s="117">
        <v>0</v>
      </c>
      <c r="AT54" s="124">
        <v>0</v>
      </c>
      <c r="AU54" s="124">
        <v>0</v>
      </c>
    </row>
    <row r="55" spans="1:47" x14ac:dyDescent="0.25">
      <c r="A55" s="111">
        <f t="shared" si="4"/>
        <v>42235</v>
      </c>
      <c r="B55" s="14">
        <v>0.8125</v>
      </c>
      <c r="C55" s="110"/>
      <c r="D55" s="110" t="s">
        <v>21</v>
      </c>
      <c r="E55" s="115">
        <v>420</v>
      </c>
      <c r="F55" s="115">
        <v>14</v>
      </c>
      <c r="H55" s="114">
        <v>0</v>
      </c>
      <c r="I55" s="114">
        <v>0</v>
      </c>
      <c r="K55" s="108" t="s">
        <v>65</v>
      </c>
      <c r="L55" s="108" t="s">
        <v>65</v>
      </c>
      <c r="N55" s="108">
        <v>136</v>
      </c>
      <c r="O55" s="108">
        <v>2</v>
      </c>
      <c r="P55" s="126">
        <v>27</v>
      </c>
      <c r="Q55" s="125">
        <v>32</v>
      </c>
      <c r="R55" s="121">
        <v>0</v>
      </c>
      <c r="S55" s="121">
        <v>0</v>
      </c>
      <c r="T55" s="126">
        <v>0</v>
      </c>
      <c r="U55" s="125">
        <v>0</v>
      </c>
      <c r="V55" s="121">
        <v>0</v>
      </c>
      <c r="W55" s="121">
        <v>0</v>
      </c>
      <c r="Y55" s="111">
        <f t="shared" si="5"/>
        <v>42238</v>
      </c>
      <c r="Z55" s="14">
        <v>0.8125</v>
      </c>
      <c r="AA55" s="110"/>
      <c r="AB55" s="110" t="str">
        <f t="shared" si="3"/>
        <v>CP1</v>
      </c>
      <c r="AC55" s="108">
        <v>420</v>
      </c>
      <c r="AD55" s="108">
        <v>14</v>
      </c>
      <c r="AF55" s="114">
        <v>0</v>
      </c>
      <c r="AG55" s="114">
        <v>0</v>
      </c>
      <c r="AI55" s="114" t="s">
        <v>65</v>
      </c>
      <c r="AJ55" s="114" t="s">
        <v>65</v>
      </c>
      <c r="AL55" s="108">
        <v>329</v>
      </c>
      <c r="AM55" s="108">
        <v>2</v>
      </c>
      <c r="AN55" s="124">
        <v>40</v>
      </c>
      <c r="AO55" s="124">
        <v>41</v>
      </c>
      <c r="AP55" s="113">
        <v>0</v>
      </c>
      <c r="AQ55" s="124">
        <v>0</v>
      </c>
      <c r="AR55" s="117">
        <v>1</v>
      </c>
      <c r="AS55" s="117">
        <v>0</v>
      </c>
      <c r="AT55" s="124">
        <v>0</v>
      </c>
      <c r="AU55" s="124">
        <v>0</v>
      </c>
    </row>
    <row r="56" spans="1:47" x14ac:dyDescent="0.25">
      <c r="A56" s="111">
        <f t="shared" si="4"/>
        <v>42235</v>
      </c>
      <c r="B56" s="14">
        <v>0.82291666666666663</v>
      </c>
      <c r="C56" s="110"/>
      <c r="D56" s="110" t="s">
        <v>21</v>
      </c>
      <c r="E56" s="115">
        <v>420</v>
      </c>
      <c r="F56" s="115">
        <v>14</v>
      </c>
      <c r="H56" s="114">
        <v>0</v>
      </c>
      <c r="I56" s="114">
        <v>0</v>
      </c>
      <c r="K56" s="108" t="s">
        <v>65</v>
      </c>
      <c r="L56" s="108" t="s">
        <v>65</v>
      </c>
      <c r="N56" s="108">
        <v>136</v>
      </c>
      <c r="O56" s="108">
        <v>2</v>
      </c>
      <c r="P56" s="126">
        <v>67</v>
      </c>
      <c r="Q56" s="125">
        <v>42</v>
      </c>
      <c r="R56" s="121">
        <v>0</v>
      </c>
      <c r="S56" s="121">
        <v>0</v>
      </c>
      <c r="T56" s="126">
        <v>0</v>
      </c>
      <c r="U56" s="125">
        <v>0</v>
      </c>
      <c r="V56" s="121">
        <v>0</v>
      </c>
      <c r="W56" s="121">
        <v>0</v>
      </c>
      <c r="Y56" s="111">
        <f t="shared" si="5"/>
        <v>42238</v>
      </c>
      <c r="Z56" s="14">
        <v>0.82291666666666663</v>
      </c>
      <c r="AA56" s="110"/>
      <c r="AB56" s="110" t="str">
        <f t="shared" si="3"/>
        <v>CP1</v>
      </c>
      <c r="AC56" s="108">
        <v>420</v>
      </c>
      <c r="AD56" s="108">
        <v>14</v>
      </c>
      <c r="AF56" s="114">
        <v>0</v>
      </c>
      <c r="AG56" s="114">
        <v>0</v>
      </c>
      <c r="AI56" s="114" t="s">
        <v>65</v>
      </c>
      <c r="AJ56" s="114" t="s">
        <v>65</v>
      </c>
      <c r="AL56" s="108">
        <v>329</v>
      </c>
      <c r="AM56" s="108">
        <v>2</v>
      </c>
      <c r="AN56" s="124">
        <v>53</v>
      </c>
      <c r="AO56" s="124">
        <v>51</v>
      </c>
      <c r="AP56" s="113">
        <v>0</v>
      </c>
      <c r="AQ56" s="124">
        <v>0</v>
      </c>
      <c r="AR56" s="117">
        <v>0</v>
      </c>
      <c r="AS56" s="117">
        <v>2</v>
      </c>
      <c r="AT56" s="124">
        <v>0</v>
      </c>
      <c r="AU56" s="124">
        <v>0</v>
      </c>
    </row>
    <row r="57" spans="1:47" x14ac:dyDescent="0.25">
      <c r="A57" s="111">
        <f t="shared" si="4"/>
        <v>42235</v>
      </c>
      <c r="B57" s="14">
        <v>0.83333333333333337</v>
      </c>
      <c r="C57" s="110"/>
      <c r="D57" s="110" t="s">
        <v>21</v>
      </c>
      <c r="E57" s="115">
        <v>420</v>
      </c>
      <c r="F57" s="115">
        <v>14</v>
      </c>
      <c r="H57" s="114">
        <v>0</v>
      </c>
      <c r="I57" s="114">
        <v>0</v>
      </c>
      <c r="K57" s="108" t="s">
        <v>65</v>
      </c>
      <c r="L57" s="108" t="s">
        <v>65</v>
      </c>
      <c r="N57" s="108">
        <v>136</v>
      </c>
      <c r="O57" s="108">
        <v>2</v>
      </c>
      <c r="P57" s="126">
        <v>39</v>
      </c>
      <c r="Q57" s="125">
        <v>29</v>
      </c>
      <c r="R57" s="121">
        <v>0</v>
      </c>
      <c r="S57" s="121">
        <v>0</v>
      </c>
      <c r="T57" s="126">
        <v>0</v>
      </c>
      <c r="U57" s="125">
        <v>0</v>
      </c>
      <c r="V57" s="121">
        <v>0</v>
      </c>
      <c r="W57" s="121">
        <v>0</v>
      </c>
      <c r="Y57" s="111">
        <f t="shared" si="5"/>
        <v>42238</v>
      </c>
      <c r="Z57" s="14">
        <v>0.83333333333333337</v>
      </c>
      <c r="AA57" s="110"/>
      <c r="AB57" s="110" t="str">
        <f t="shared" si="3"/>
        <v>CP1</v>
      </c>
      <c r="AC57" s="108">
        <v>420</v>
      </c>
      <c r="AD57" s="108">
        <v>14</v>
      </c>
      <c r="AF57" s="114">
        <v>0</v>
      </c>
      <c r="AG57" s="114">
        <v>0</v>
      </c>
      <c r="AI57" s="114" t="s">
        <v>65</v>
      </c>
      <c r="AJ57" s="114" t="s">
        <v>65</v>
      </c>
      <c r="AL57" s="108">
        <v>329</v>
      </c>
      <c r="AM57" s="108">
        <v>2</v>
      </c>
      <c r="AN57" s="124">
        <v>49</v>
      </c>
      <c r="AO57" s="124">
        <v>51</v>
      </c>
      <c r="AP57" s="113">
        <v>0</v>
      </c>
      <c r="AQ57" s="124">
        <v>0</v>
      </c>
      <c r="AR57" s="117">
        <v>0</v>
      </c>
      <c r="AS57" s="117">
        <v>0</v>
      </c>
      <c r="AT57" s="124">
        <v>0</v>
      </c>
      <c r="AU57" s="124">
        <v>0</v>
      </c>
    </row>
    <row r="58" spans="1:47" x14ac:dyDescent="0.25">
      <c r="A58" s="111">
        <f t="shared" si="4"/>
        <v>42235</v>
      </c>
      <c r="B58" s="14">
        <v>0.84375</v>
      </c>
      <c r="C58" s="110"/>
      <c r="D58" s="110" t="s">
        <v>21</v>
      </c>
      <c r="E58" s="115">
        <v>420</v>
      </c>
      <c r="F58" s="115">
        <v>14</v>
      </c>
      <c r="H58" s="114">
        <v>0</v>
      </c>
      <c r="I58" s="114">
        <v>0</v>
      </c>
      <c r="K58" s="108" t="s">
        <v>65</v>
      </c>
      <c r="L58" s="108" t="s">
        <v>65</v>
      </c>
      <c r="N58" s="108">
        <v>136</v>
      </c>
      <c r="O58" s="108">
        <v>2</v>
      </c>
      <c r="P58" s="126">
        <v>45</v>
      </c>
      <c r="Q58" s="125">
        <v>40</v>
      </c>
      <c r="R58" s="121">
        <v>0</v>
      </c>
      <c r="S58" s="121">
        <v>0</v>
      </c>
      <c r="T58" s="126">
        <v>1</v>
      </c>
      <c r="U58" s="125">
        <v>0</v>
      </c>
      <c r="V58" s="121">
        <v>0</v>
      </c>
      <c r="W58" s="121">
        <v>0</v>
      </c>
      <c r="Y58" s="111">
        <f t="shared" si="5"/>
        <v>42238</v>
      </c>
      <c r="Z58" s="14">
        <v>0.84375</v>
      </c>
      <c r="AA58" s="110"/>
      <c r="AB58" s="110" t="str">
        <f t="shared" si="3"/>
        <v>CP1</v>
      </c>
      <c r="AC58" s="108">
        <v>420</v>
      </c>
      <c r="AD58" s="108">
        <v>14</v>
      </c>
      <c r="AF58" s="114">
        <v>0</v>
      </c>
      <c r="AG58" s="114">
        <v>0</v>
      </c>
      <c r="AI58" s="114" t="s">
        <v>65</v>
      </c>
      <c r="AJ58" s="114" t="s">
        <v>65</v>
      </c>
      <c r="AL58" s="108">
        <v>329</v>
      </c>
      <c r="AM58" s="108">
        <v>2</v>
      </c>
      <c r="AN58" s="124">
        <v>36</v>
      </c>
      <c r="AO58" s="124">
        <v>41</v>
      </c>
      <c r="AP58" s="113">
        <v>0</v>
      </c>
      <c r="AQ58" s="124">
        <v>0</v>
      </c>
      <c r="AR58" s="117">
        <v>2</v>
      </c>
      <c r="AS58" s="117">
        <v>1</v>
      </c>
      <c r="AT58" s="124">
        <v>0</v>
      </c>
      <c r="AU58" s="124">
        <v>0</v>
      </c>
    </row>
    <row r="59" spans="1:47" x14ac:dyDescent="0.25">
      <c r="A59" s="111">
        <f t="shared" si="4"/>
        <v>42235</v>
      </c>
      <c r="B59" s="14">
        <v>0.85416666666666663</v>
      </c>
      <c r="C59" s="110"/>
      <c r="D59" s="110" t="s">
        <v>21</v>
      </c>
      <c r="E59" s="115">
        <v>420</v>
      </c>
      <c r="F59" s="115">
        <v>14</v>
      </c>
      <c r="H59" s="114">
        <v>0</v>
      </c>
      <c r="I59" s="114">
        <v>0</v>
      </c>
      <c r="K59" s="108" t="s">
        <v>65</v>
      </c>
      <c r="L59" s="108" t="s">
        <v>65</v>
      </c>
      <c r="N59" s="108">
        <v>136</v>
      </c>
      <c r="O59" s="108">
        <v>2</v>
      </c>
      <c r="P59" s="126">
        <v>38</v>
      </c>
      <c r="Q59" s="125">
        <v>57</v>
      </c>
      <c r="R59" s="121">
        <v>0</v>
      </c>
      <c r="S59" s="121">
        <v>0</v>
      </c>
      <c r="T59" s="126">
        <v>0</v>
      </c>
      <c r="U59" s="125">
        <v>0</v>
      </c>
      <c r="V59" s="121">
        <v>0</v>
      </c>
      <c r="W59" s="121">
        <v>0</v>
      </c>
      <c r="Y59" s="111">
        <f t="shared" si="5"/>
        <v>42238</v>
      </c>
      <c r="Z59" s="14">
        <v>0.85416666666666663</v>
      </c>
      <c r="AA59" s="110"/>
      <c r="AB59" s="110" t="str">
        <f t="shared" si="3"/>
        <v>CP1</v>
      </c>
      <c r="AC59" s="108">
        <v>420</v>
      </c>
      <c r="AD59" s="108">
        <v>14</v>
      </c>
      <c r="AF59" s="114">
        <v>0</v>
      </c>
      <c r="AG59" s="114">
        <v>0</v>
      </c>
      <c r="AI59" s="114" t="s">
        <v>65</v>
      </c>
      <c r="AJ59" s="114" t="s">
        <v>65</v>
      </c>
      <c r="AL59" s="108">
        <v>329</v>
      </c>
      <c r="AM59" s="108">
        <v>2</v>
      </c>
      <c r="AN59" s="124">
        <v>49</v>
      </c>
      <c r="AO59" s="124">
        <v>64</v>
      </c>
      <c r="AP59" s="113">
        <v>0</v>
      </c>
      <c r="AQ59" s="124">
        <v>0</v>
      </c>
      <c r="AR59" s="117">
        <v>0</v>
      </c>
      <c r="AS59" s="117">
        <v>0</v>
      </c>
      <c r="AT59" s="124">
        <v>0</v>
      </c>
      <c r="AU59" s="124">
        <v>0</v>
      </c>
    </row>
    <row r="60" spans="1:47" x14ac:dyDescent="0.25">
      <c r="A60" s="111">
        <f t="shared" si="4"/>
        <v>42235</v>
      </c>
      <c r="B60" s="14">
        <v>0.86458333333333337</v>
      </c>
      <c r="C60" s="110"/>
      <c r="D60" s="110" t="s">
        <v>21</v>
      </c>
      <c r="E60" s="115">
        <v>420</v>
      </c>
      <c r="F60" s="115">
        <v>14</v>
      </c>
      <c r="H60" s="114">
        <v>0</v>
      </c>
      <c r="I60" s="114">
        <v>0</v>
      </c>
      <c r="K60" s="108" t="s">
        <v>65</v>
      </c>
      <c r="L60" s="108" t="s">
        <v>65</v>
      </c>
      <c r="N60" s="108">
        <v>136</v>
      </c>
      <c r="O60" s="108">
        <v>2</v>
      </c>
      <c r="P60" s="126">
        <v>21</v>
      </c>
      <c r="Q60" s="125">
        <v>42</v>
      </c>
      <c r="R60" s="121">
        <v>0</v>
      </c>
      <c r="S60" s="121">
        <v>0</v>
      </c>
      <c r="T60" s="126">
        <v>2</v>
      </c>
      <c r="U60" s="125">
        <v>0</v>
      </c>
      <c r="V60" s="121">
        <v>0</v>
      </c>
      <c r="W60" s="121">
        <v>0</v>
      </c>
      <c r="Y60" s="111">
        <f t="shared" si="5"/>
        <v>42238</v>
      </c>
      <c r="Z60" s="14">
        <v>0.86458333333333337</v>
      </c>
      <c r="AA60" s="110"/>
      <c r="AB60" s="110" t="str">
        <f t="shared" si="3"/>
        <v>CP1</v>
      </c>
      <c r="AC60" s="108">
        <v>420</v>
      </c>
      <c r="AD60" s="108">
        <v>14</v>
      </c>
      <c r="AF60" s="114">
        <v>0</v>
      </c>
      <c r="AG60" s="114">
        <v>0</v>
      </c>
      <c r="AI60" s="114" t="s">
        <v>65</v>
      </c>
      <c r="AJ60" s="114" t="s">
        <v>65</v>
      </c>
      <c r="AL60" s="108">
        <v>329</v>
      </c>
      <c r="AM60" s="108">
        <v>2</v>
      </c>
      <c r="AN60" s="124">
        <v>36</v>
      </c>
      <c r="AO60" s="124">
        <v>62</v>
      </c>
      <c r="AP60" s="113">
        <v>0</v>
      </c>
      <c r="AQ60" s="124">
        <v>0</v>
      </c>
      <c r="AR60" s="117">
        <v>1</v>
      </c>
      <c r="AS60" s="117">
        <v>1</v>
      </c>
      <c r="AT60" s="124">
        <v>0</v>
      </c>
      <c r="AU60" s="124">
        <v>0</v>
      </c>
    </row>
    <row r="61" spans="1:47" x14ac:dyDescent="0.25">
      <c r="A61" s="111">
        <f t="shared" si="4"/>
        <v>42235</v>
      </c>
      <c r="B61" s="14">
        <v>0.875</v>
      </c>
      <c r="C61" s="110"/>
      <c r="D61" s="110" t="s">
        <v>21</v>
      </c>
      <c r="E61" s="115">
        <v>420</v>
      </c>
      <c r="F61" s="115">
        <v>14</v>
      </c>
      <c r="H61" s="114">
        <v>0</v>
      </c>
      <c r="I61" s="114">
        <v>0</v>
      </c>
      <c r="K61" s="108" t="s">
        <v>65</v>
      </c>
      <c r="L61" s="108" t="s">
        <v>65</v>
      </c>
      <c r="N61" s="108">
        <v>136</v>
      </c>
      <c r="O61" s="108">
        <v>2</v>
      </c>
      <c r="P61" s="126">
        <v>20</v>
      </c>
      <c r="Q61" s="125">
        <v>39</v>
      </c>
      <c r="R61" s="121">
        <v>0</v>
      </c>
      <c r="S61" s="121">
        <v>0</v>
      </c>
      <c r="T61" s="126">
        <v>0</v>
      </c>
      <c r="U61" s="125">
        <v>0</v>
      </c>
      <c r="V61" s="121">
        <v>0</v>
      </c>
      <c r="W61" s="121">
        <v>0</v>
      </c>
      <c r="Y61" s="111">
        <f t="shared" si="5"/>
        <v>42238</v>
      </c>
      <c r="Z61" s="14">
        <v>0.875</v>
      </c>
      <c r="AA61" s="110"/>
      <c r="AB61" s="110" t="str">
        <f t="shared" si="3"/>
        <v>CP1</v>
      </c>
      <c r="AC61" s="108">
        <v>420</v>
      </c>
      <c r="AD61" s="108">
        <v>14</v>
      </c>
      <c r="AF61" s="114">
        <v>0</v>
      </c>
      <c r="AG61" s="114">
        <v>0</v>
      </c>
      <c r="AI61" s="114" t="s">
        <v>65</v>
      </c>
      <c r="AJ61" s="114" t="s">
        <v>65</v>
      </c>
      <c r="AL61" s="108">
        <v>329</v>
      </c>
      <c r="AM61" s="108">
        <v>2</v>
      </c>
      <c r="AN61" s="124">
        <v>24</v>
      </c>
      <c r="AO61" s="124">
        <v>55</v>
      </c>
      <c r="AP61" s="113">
        <v>0</v>
      </c>
      <c r="AQ61" s="124">
        <v>0</v>
      </c>
      <c r="AR61" s="117">
        <v>0</v>
      </c>
      <c r="AS61" s="117">
        <v>0</v>
      </c>
      <c r="AT61" s="124">
        <v>0</v>
      </c>
      <c r="AU61" s="124">
        <v>0</v>
      </c>
    </row>
    <row r="62" spans="1:47" x14ac:dyDescent="0.25">
      <c r="A62" s="111">
        <f t="shared" si="4"/>
        <v>42235</v>
      </c>
      <c r="B62" s="14">
        <v>0.88541666666666663</v>
      </c>
      <c r="C62" s="110"/>
      <c r="D62" s="110" t="s">
        <v>21</v>
      </c>
      <c r="E62" s="115">
        <v>420</v>
      </c>
      <c r="F62" s="115">
        <v>14</v>
      </c>
      <c r="H62" s="114">
        <v>0</v>
      </c>
      <c r="I62" s="114">
        <v>0</v>
      </c>
      <c r="K62" s="108" t="s">
        <v>65</v>
      </c>
      <c r="L62" s="108" t="s">
        <v>65</v>
      </c>
      <c r="N62" s="108">
        <v>136</v>
      </c>
      <c r="O62" s="108">
        <v>2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v>0</v>
      </c>
      <c r="Y62" s="111">
        <f t="shared" si="5"/>
        <v>42238</v>
      </c>
      <c r="Z62" s="14">
        <v>0.88541666666666663</v>
      </c>
      <c r="AA62" s="110"/>
      <c r="AB62" s="110" t="str">
        <f t="shared" si="3"/>
        <v>CP1</v>
      </c>
      <c r="AC62" s="108">
        <v>420</v>
      </c>
      <c r="AD62" s="108">
        <v>14</v>
      </c>
      <c r="AF62" s="114">
        <v>0</v>
      </c>
      <c r="AG62" s="114">
        <v>0</v>
      </c>
      <c r="AI62" s="114" t="s">
        <v>65</v>
      </c>
      <c r="AJ62" s="114" t="s">
        <v>65</v>
      </c>
      <c r="AL62" s="108">
        <v>329</v>
      </c>
      <c r="AM62" s="108">
        <v>2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0</v>
      </c>
    </row>
    <row r="63" spans="1:47" x14ac:dyDescent="0.25">
      <c r="A63" s="111">
        <f t="shared" si="4"/>
        <v>42235</v>
      </c>
      <c r="B63" s="14">
        <v>0.89583333333333337</v>
      </c>
      <c r="C63" s="110"/>
      <c r="D63" s="110" t="s">
        <v>21</v>
      </c>
      <c r="E63" s="115">
        <v>420</v>
      </c>
      <c r="F63" s="115">
        <v>14</v>
      </c>
      <c r="H63" s="114">
        <v>0</v>
      </c>
      <c r="I63" s="114">
        <v>0</v>
      </c>
      <c r="K63" s="108" t="s">
        <v>65</v>
      </c>
      <c r="L63" s="108" t="s">
        <v>65</v>
      </c>
      <c r="N63" s="108">
        <v>136</v>
      </c>
      <c r="O63" s="108">
        <v>2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Y63" s="111">
        <f t="shared" si="5"/>
        <v>42238</v>
      </c>
      <c r="Z63" s="14">
        <v>0.89583333333333337</v>
      </c>
      <c r="AA63" s="110"/>
      <c r="AB63" s="110" t="str">
        <f t="shared" si="3"/>
        <v>CP1</v>
      </c>
      <c r="AC63" s="108">
        <v>420</v>
      </c>
      <c r="AD63" s="108">
        <v>14</v>
      </c>
      <c r="AF63" s="114">
        <v>0</v>
      </c>
      <c r="AG63" s="114">
        <v>0</v>
      </c>
      <c r="AI63" s="114" t="s">
        <v>65</v>
      </c>
      <c r="AJ63" s="114" t="s">
        <v>65</v>
      </c>
      <c r="AL63" s="108">
        <v>329</v>
      </c>
      <c r="AM63" s="108">
        <v>2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</row>
    <row r="64" spans="1:47" x14ac:dyDescent="0.25">
      <c r="A64" s="111">
        <f t="shared" si="4"/>
        <v>42235</v>
      </c>
      <c r="B64" s="14">
        <v>0.90625</v>
      </c>
      <c r="C64" s="110"/>
      <c r="D64" s="110" t="s">
        <v>21</v>
      </c>
      <c r="E64" s="115">
        <v>420</v>
      </c>
      <c r="F64" s="115">
        <v>14</v>
      </c>
      <c r="H64" s="114">
        <v>0</v>
      </c>
      <c r="I64" s="114">
        <v>0</v>
      </c>
      <c r="K64" s="108" t="s">
        <v>65</v>
      </c>
      <c r="L64" s="108" t="s">
        <v>65</v>
      </c>
      <c r="N64" s="108">
        <v>136</v>
      </c>
      <c r="O64" s="108">
        <v>2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Y64" s="111">
        <f t="shared" si="5"/>
        <v>42238</v>
      </c>
      <c r="Z64" s="14">
        <v>0.90625</v>
      </c>
      <c r="AA64" s="110"/>
      <c r="AB64" s="110" t="str">
        <f t="shared" si="3"/>
        <v>CP1</v>
      </c>
      <c r="AC64" s="108">
        <v>420</v>
      </c>
      <c r="AD64" s="108">
        <v>14</v>
      </c>
      <c r="AF64" s="114">
        <v>0</v>
      </c>
      <c r="AG64" s="114">
        <v>0</v>
      </c>
      <c r="AI64" s="114" t="s">
        <v>65</v>
      </c>
      <c r="AJ64" s="114" t="s">
        <v>65</v>
      </c>
      <c r="AL64" s="108">
        <v>329</v>
      </c>
      <c r="AM64" s="108">
        <v>2</v>
      </c>
      <c r="AN64" s="123">
        <v>0</v>
      </c>
      <c r="AO64" s="123">
        <v>0</v>
      </c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0</v>
      </c>
    </row>
    <row r="65" spans="1:47" ht="15.75" thickBot="1" x14ac:dyDescent="0.3">
      <c r="A65" s="111">
        <f t="shared" si="4"/>
        <v>42235</v>
      </c>
      <c r="B65" s="43">
        <v>0.91666666666666663</v>
      </c>
      <c r="C65" s="110"/>
      <c r="D65" s="110" t="s">
        <v>21</v>
      </c>
      <c r="E65" s="115">
        <v>420</v>
      </c>
      <c r="F65" s="115">
        <v>14</v>
      </c>
      <c r="H65" s="114">
        <v>0</v>
      </c>
      <c r="I65" s="114">
        <v>0</v>
      </c>
      <c r="K65" s="108" t="s">
        <v>65</v>
      </c>
      <c r="L65" s="108" t="s">
        <v>65</v>
      </c>
      <c r="N65" s="108">
        <v>136</v>
      </c>
      <c r="O65" s="108">
        <v>2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Y65" s="111">
        <f t="shared" si="5"/>
        <v>42238</v>
      </c>
      <c r="Z65" s="43">
        <v>0.91666666666666663</v>
      </c>
      <c r="AA65" s="110"/>
      <c r="AB65" s="110" t="str">
        <f t="shared" si="3"/>
        <v>CP1</v>
      </c>
      <c r="AC65" s="108">
        <v>420</v>
      </c>
      <c r="AD65" s="108">
        <v>14</v>
      </c>
      <c r="AF65" s="114">
        <v>0</v>
      </c>
      <c r="AG65" s="114">
        <v>0</v>
      </c>
      <c r="AI65" s="114" t="s">
        <v>65</v>
      </c>
      <c r="AJ65" s="114" t="s">
        <v>65</v>
      </c>
      <c r="AL65" s="108">
        <v>329</v>
      </c>
      <c r="AM65" s="108">
        <v>2</v>
      </c>
      <c r="AN65" s="123">
        <v>0</v>
      </c>
      <c r="AO65" s="123">
        <v>0</v>
      </c>
      <c r="AP65" s="108">
        <v>0</v>
      </c>
      <c r="AQ65" s="123">
        <v>0</v>
      </c>
      <c r="AR65" s="120">
        <v>0</v>
      </c>
      <c r="AS65" s="120">
        <v>0</v>
      </c>
      <c r="AT65" s="122">
        <v>0</v>
      </c>
      <c r="AU65" s="122">
        <v>0</v>
      </c>
    </row>
    <row r="66" spans="1:47" s="109" customFormat="1" x14ac:dyDescent="0.2">
      <c r="A66" s="118"/>
      <c r="Y66" s="118"/>
    </row>
    <row r="67" spans="1:47" x14ac:dyDescent="0.2">
      <c r="A67" s="111">
        <f>M2</f>
        <v>42235</v>
      </c>
      <c r="B67" s="14">
        <v>0.29166666666666602</v>
      </c>
      <c r="D67" s="110" t="s">
        <v>22</v>
      </c>
      <c r="E67" s="108">
        <v>1451</v>
      </c>
      <c r="F67" s="108">
        <v>220</v>
      </c>
      <c r="H67" s="108">
        <v>210</v>
      </c>
      <c r="I67" s="108">
        <v>10</v>
      </c>
      <c r="K67" s="108" t="s">
        <v>65</v>
      </c>
      <c r="L67" s="108" t="s">
        <v>65</v>
      </c>
      <c r="N67" s="108">
        <v>485</v>
      </c>
      <c r="O67" s="108">
        <v>86</v>
      </c>
      <c r="P67" s="121">
        <v>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v>0</v>
      </c>
      <c r="Y67" s="111">
        <f>AK2</f>
        <v>42238</v>
      </c>
      <c r="Z67" s="14">
        <v>0.29166666666666602</v>
      </c>
      <c r="AB67" s="110" t="str">
        <f t="shared" ref="AB67:AB98" si="6">D67</f>
        <v>CP2</v>
      </c>
      <c r="AC67" s="108">
        <v>1451</v>
      </c>
      <c r="AD67" s="108">
        <v>220</v>
      </c>
      <c r="AF67" s="108">
        <v>210</v>
      </c>
      <c r="AG67" s="108">
        <v>10</v>
      </c>
      <c r="AI67" s="114" t="s">
        <v>65</v>
      </c>
      <c r="AJ67" s="114" t="s">
        <v>65</v>
      </c>
      <c r="AL67" s="108">
        <v>550</v>
      </c>
      <c r="AM67" s="108">
        <v>105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0</v>
      </c>
      <c r="AT67" s="119">
        <v>0</v>
      </c>
      <c r="AU67" s="119">
        <v>0</v>
      </c>
    </row>
    <row r="68" spans="1:47" x14ac:dyDescent="0.25">
      <c r="A68" s="111">
        <f t="shared" ref="A68:A99" si="7">A67</f>
        <v>42235</v>
      </c>
      <c r="B68" s="14">
        <v>0.30208333333333298</v>
      </c>
      <c r="D68" s="110" t="s">
        <v>22</v>
      </c>
      <c r="E68" s="115">
        <v>1451</v>
      </c>
      <c r="F68" s="115">
        <v>220</v>
      </c>
      <c r="H68" s="108">
        <v>210</v>
      </c>
      <c r="I68" s="108">
        <v>10</v>
      </c>
      <c r="K68" s="114" t="s">
        <v>65</v>
      </c>
      <c r="L68" s="114" t="s">
        <v>65</v>
      </c>
      <c r="N68" s="108">
        <v>485</v>
      </c>
      <c r="O68" s="108">
        <v>86</v>
      </c>
      <c r="P68" s="121">
        <v>0</v>
      </c>
      <c r="Q68" s="121">
        <v>0</v>
      </c>
      <c r="R68" s="121"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v>0</v>
      </c>
      <c r="Y68" s="111">
        <f t="shared" ref="Y68:Y99" si="8">Y67</f>
        <v>42238</v>
      </c>
      <c r="Z68" s="14">
        <v>0.30208333333333298</v>
      </c>
      <c r="AB68" s="110" t="str">
        <f t="shared" si="6"/>
        <v>CP2</v>
      </c>
      <c r="AC68" s="108">
        <v>1451</v>
      </c>
      <c r="AD68" s="108">
        <v>220</v>
      </c>
      <c r="AF68" s="108">
        <v>210</v>
      </c>
      <c r="AG68" s="108">
        <v>10</v>
      </c>
      <c r="AI68" s="114" t="s">
        <v>65</v>
      </c>
      <c r="AJ68" s="114" t="s">
        <v>65</v>
      </c>
      <c r="AL68" s="108">
        <v>550</v>
      </c>
      <c r="AM68" s="108">
        <v>105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  <c r="AT68" s="119">
        <v>0</v>
      </c>
      <c r="AU68" s="119">
        <v>0</v>
      </c>
    </row>
    <row r="69" spans="1:47" x14ac:dyDescent="0.25">
      <c r="A69" s="111">
        <f t="shared" si="7"/>
        <v>42235</v>
      </c>
      <c r="B69" s="14">
        <v>0.3125</v>
      </c>
      <c r="D69" s="110" t="s">
        <v>22</v>
      </c>
      <c r="E69" s="115">
        <v>1451</v>
      </c>
      <c r="F69" s="115">
        <v>220</v>
      </c>
      <c r="H69" s="108">
        <v>210</v>
      </c>
      <c r="I69" s="108">
        <v>10</v>
      </c>
      <c r="K69" s="114" t="s">
        <v>65</v>
      </c>
      <c r="L69" s="114" t="s">
        <v>65</v>
      </c>
      <c r="N69" s="108">
        <v>485</v>
      </c>
      <c r="O69" s="108">
        <v>86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Y69" s="111">
        <f t="shared" si="8"/>
        <v>42238</v>
      </c>
      <c r="Z69" s="14">
        <v>0.3125</v>
      </c>
      <c r="AB69" s="110" t="str">
        <f t="shared" si="6"/>
        <v>CP2</v>
      </c>
      <c r="AC69" s="108">
        <v>1451</v>
      </c>
      <c r="AD69" s="108">
        <v>220</v>
      </c>
      <c r="AF69" s="108">
        <v>210</v>
      </c>
      <c r="AG69" s="108">
        <v>10</v>
      </c>
      <c r="AI69" s="114" t="s">
        <v>65</v>
      </c>
      <c r="AJ69" s="114" t="s">
        <v>65</v>
      </c>
      <c r="AL69" s="108">
        <v>550</v>
      </c>
      <c r="AM69" s="108">
        <v>105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v>0</v>
      </c>
      <c r="AU69" s="119">
        <v>0</v>
      </c>
    </row>
    <row r="70" spans="1:47" x14ac:dyDescent="0.25">
      <c r="A70" s="111">
        <f t="shared" si="7"/>
        <v>42235</v>
      </c>
      <c r="B70" s="14">
        <v>0.32291666666666702</v>
      </c>
      <c r="D70" s="110" t="s">
        <v>22</v>
      </c>
      <c r="E70" s="115">
        <v>1451</v>
      </c>
      <c r="F70" s="115">
        <v>220</v>
      </c>
      <c r="H70" s="108">
        <v>210</v>
      </c>
      <c r="I70" s="108">
        <v>10</v>
      </c>
      <c r="K70" s="114" t="s">
        <v>65</v>
      </c>
      <c r="L70" s="114" t="s">
        <v>65</v>
      </c>
      <c r="N70" s="108">
        <v>485</v>
      </c>
      <c r="O70" s="108">
        <v>86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v>0</v>
      </c>
      <c r="Y70" s="111">
        <f t="shared" si="8"/>
        <v>42238</v>
      </c>
      <c r="Z70" s="14">
        <v>0.32291666666666702</v>
      </c>
      <c r="AB70" s="110" t="str">
        <f t="shared" si="6"/>
        <v>CP2</v>
      </c>
      <c r="AC70" s="108">
        <v>1451</v>
      </c>
      <c r="AD70" s="108">
        <v>220</v>
      </c>
      <c r="AF70" s="108">
        <v>210</v>
      </c>
      <c r="AG70" s="108">
        <v>10</v>
      </c>
      <c r="AI70" s="114" t="s">
        <v>65</v>
      </c>
      <c r="AJ70" s="114" t="s">
        <v>65</v>
      </c>
      <c r="AL70" s="108">
        <v>550</v>
      </c>
      <c r="AM70" s="108">
        <v>105</v>
      </c>
      <c r="AN70" s="119">
        <v>0</v>
      </c>
      <c r="AO70" s="119">
        <v>0</v>
      </c>
      <c r="AP70" s="119">
        <v>0</v>
      </c>
      <c r="AQ70" s="119">
        <v>0</v>
      </c>
      <c r="AR70" s="119">
        <v>0</v>
      </c>
      <c r="AS70" s="119">
        <v>0</v>
      </c>
      <c r="AT70" s="119">
        <v>0</v>
      </c>
      <c r="AU70" s="119">
        <v>0</v>
      </c>
    </row>
    <row r="71" spans="1:47" x14ac:dyDescent="0.25">
      <c r="A71" s="111">
        <f t="shared" si="7"/>
        <v>42235</v>
      </c>
      <c r="B71" s="14">
        <v>0.33333333333333298</v>
      </c>
      <c r="D71" s="110" t="s">
        <v>22</v>
      </c>
      <c r="E71" s="115">
        <v>1451</v>
      </c>
      <c r="F71" s="115">
        <v>220</v>
      </c>
      <c r="H71" s="108">
        <v>210</v>
      </c>
      <c r="I71" s="108">
        <v>10</v>
      </c>
      <c r="K71" s="114" t="s">
        <v>65</v>
      </c>
      <c r="L71" s="114" t="s">
        <v>65</v>
      </c>
      <c r="N71" s="108">
        <v>485</v>
      </c>
      <c r="O71" s="108">
        <v>86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v>0</v>
      </c>
      <c r="Y71" s="111">
        <f t="shared" si="8"/>
        <v>42238</v>
      </c>
      <c r="Z71" s="14">
        <v>0.33333333333333298</v>
      </c>
      <c r="AB71" s="110" t="str">
        <f t="shared" si="6"/>
        <v>CP2</v>
      </c>
      <c r="AC71" s="108">
        <v>1451</v>
      </c>
      <c r="AD71" s="108">
        <v>220</v>
      </c>
      <c r="AF71" s="108">
        <v>210</v>
      </c>
      <c r="AG71" s="108">
        <v>10</v>
      </c>
      <c r="AI71" s="114" t="s">
        <v>65</v>
      </c>
      <c r="AJ71" s="114" t="s">
        <v>65</v>
      </c>
      <c r="AL71" s="108">
        <v>550</v>
      </c>
      <c r="AM71" s="108">
        <v>105</v>
      </c>
      <c r="AN71" s="119">
        <v>0</v>
      </c>
      <c r="AO71" s="119">
        <v>0</v>
      </c>
      <c r="AP71" s="119">
        <v>0</v>
      </c>
      <c r="AQ71" s="119">
        <v>0</v>
      </c>
      <c r="AR71" s="119">
        <v>0</v>
      </c>
      <c r="AS71" s="119">
        <v>0</v>
      </c>
      <c r="AT71" s="119">
        <v>0</v>
      </c>
      <c r="AU71" s="119">
        <v>0</v>
      </c>
    </row>
    <row r="72" spans="1:47" x14ac:dyDescent="0.25">
      <c r="A72" s="111">
        <f t="shared" si="7"/>
        <v>42235</v>
      </c>
      <c r="B72" s="14">
        <v>0.34375</v>
      </c>
      <c r="D72" s="110" t="s">
        <v>22</v>
      </c>
      <c r="E72" s="115">
        <v>1451</v>
      </c>
      <c r="F72" s="115">
        <v>220</v>
      </c>
      <c r="H72" s="108">
        <v>210</v>
      </c>
      <c r="I72" s="108">
        <v>10</v>
      </c>
      <c r="K72" s="114" t="s">
        <v>65</v>
      </c>
      <c r="L72" s="114" t="s">
        <v>65</v>
      </c>
      <c r="N72" s="108">
        <v>485</v>
      </c>
      <c r="O72" s="108">
        <v>86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v>0</v>
      </c>
      <c r="Y72" s="111">
        <f t="shared" si="8"/>
        <v>42238</v>
      </c>
      <c r="Z72" s="14">
        <v>0.34375</v>
      </c>
      <c r="AB72" s="110" t="str">
        <f t="shared" si="6"/>
        <v>CP2</v>
      </c>
      <c r="AC72" s="108">
        <v>1451</v>
      </c>
      <c r="AD72" s="108">
        <v>220</v>
      </c>
      <c r="AF72" s="108">
        <v>210</v>
      </c>
      <c r="AG72" s="108">
        <v>10</v>
      </c>
      <c r="AI72" s="114" t="s">
        <v>65</v>
      </c>
      <c r="AJ72" s="114" t="s">
        <v>65</v>
      </c>
      <c r="AL72" s="108">
        <v>550</v>
      </c>
      <c r="AM72" s="108">
        <v>105</v>
      </c>
      <c r="AN72" s="119">
        <v>0</v>
      </c>
      <c r="AO72" s="119">
        <v>0</v>
      </c>
      <c r="AP72" s="119">
        <v>0</v>
      </c>
      <c r="AQ72" s="119">
        <v>0</v>
      </c>
      <c r="AR72" s="119">
        <v>0</v>
      </c>
      <c r="AS72" s="119">
        <v>0</v>
      </c>
      <c r="AT72" s="119">
        <v>0</v>
      </c>
      <c r="AU72" s="119">
        <v>0</v>
      </c>
    </row>
    <row r="73" spans="1:47" x14ac:dyDescent="0.25">
      <c r="A73" s="111">
        <f t="shared" si="7"/>
        <v>42235</v>
      </c>
      <c r="B73" s="14">
        <v>0.35416666666666702</v>
      </c>
      <c r="D73" s="110" t="s">
        <v>22</v>
      </c>
      <c r="E73" s="115">
        <v>1451</v>
      </c>
      <c r="F73" s="115">
        <v>220</v>
      </c>
      <c r="H73" s="108">
        <v>210</v>
      </c>
      <c r="I73" s="108">
        <v>10</v>
      </c>
      <c r="K73" s="114" t="s">
        <v>65</v>
      </c>
      <c r="L73" s="114" t="s">
        <v>65</v>
      </c>
      <c r="N73" s="108">
        <v>485</v>
      </c>
      <c r="O73" s="108">
        <v>86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Y73" s="111">
        <f t="shared" si="8"/>
        <v>42238</v>
      </c>
      <c r="Z73" s="14">
        <v>0.35416666666666702</v>
      </c>
      <c r="AB73" s="110" t="str">
        <f t="shared" si="6"/>
        <v>CP2</v>
      </c>
      <c r="AC73" s="108">
        <v>1451</v>
      </c>
      <c r="AD73" s="108">
        <v>220</v>
      </c>
      <c r="AF73" s="108">
        <v>210</v>
      </c>
      <c r="AG73" s="108">
        <v>10</v>
      </c>
      <c r="AI73" s="114" t="s">
        <v>65</v>
      </c>
      <c r="AJ73" s="114" t="s">
        <v>65</v>
      </c>
      <c r="AL73" s="108">
        <v>550</v>
      </c>
      <c r="AM73" s="108">
        <v>105</v>
      </c>
      <c r="AN73" s="119">
        <v>0</v>
      </c>
      <c r="AO73" s="119">
        <v>0</v>
      </c>
      <c r="AP73" s="119">
        <v>0</v>
      </c>
      <c r="AQ73" s="119">
        <v>0</v>
      </c>
      <c r="AR73" s="119">
        <v>0</v>
      </c>
      <c r="AS73" s="119">
        <v>0</v>
      </c>
      <c r="AT73" s="119">
        <v>0</v>
      </c>
      <c r="AU73" s="119">
        <v>0</v>
      </c>
    </row>
    <row r="74" spans="1:47" x14ac:dyDescent="0.25">
      <c r="A74" s="111">
        <f t="shared" si="7"/>
        <v>42235</v>
      </c>
      <c r="B74" s="14">
        <v>0.36458333333333298</v>
      </c>
      <c r="D74" s="110" t="s">
        <v>22</v>
      </c>
      <c r="E74" s="115">
        <v>1451</v>
      </c>
      <c r="F74" s="115">
        <v>220</v>
      </c>
      <c r="H74" s="108">
        <v>210</v>
      </c>
      <c r="I74" s="108">
        <v>10</v>
      </c>
      <c r="K74" s="114" t="s">
        <v>65</v>
      </c>
      <c r="L74" s="114" t="s">
        <v>65</v>
      </c>
      <c r="N74" s="108">
        <v>485</v>
      </c>
      <c r="O74" s="108">
        <v>86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v>0</v>
      </c>
      <c r="Y74" s="111">
        <f t="shared" si="8"/>
        <v>42238</v>
      </c>
      <c r="Z74" s="14">
        <v>0.36458333333333298</v>
      </c>
      <c r="AB74" s="110" t="str">
        <f t="shared" si="6"/>
        <v>CP2</v>
      </c>
      <c r="AC74" s="108">
        <v>1451</v>
      </c>
      <c r="AD74" s="108">
        <v>220</v>
      </c>
      <c r="AF74" s="108">
        <v>210</v>
      </c>
      <c r="AG74" s="108">
        <v>10</v>
      </c>
      <c r="AI74" s="114" t="s">
        <v>65</v>
      </c>
      <c r="AJ74" s="114" t="s">
        <v>65</v>
      </c>
      <c r="AL74" s="108">
        <v>550</v>
      </c>
      <c r="AM74" s="108">
        <v>105</v>
      </c>
      <c r="AN74" s="119">
        <v>0</v>
      </c>
      <c r="AO74" s="119">
        <v>0</v>
      </c>
      <c r="AP74" s="119">
        <v>0</v>
      </c>
      <c r="AQ74" s="119">
        <v>0</v>
      </c>
      <c r="AR74" s="119">
        <v>0</v>
      </c>
      <c r="AS74" s="119">
        <v>0</v>
      </c>
      <c r="AT74" s="119">
        <v>0</v>
      </c>
      <c r="AU74" s="119">
        <v>0</v>
      </c>
    </row>
    <row r="75" spans="1:47" x14ac:dyDescent="0.25">
      <c r="A75" s="111">
        <f t="shared" si="7"/>
        <v>42235</v>
      </c>
      <c r="B75" s="14">
        <v>0.375</v>
      </c>
      <c r="D75" s="110" t="s">
        <v>22</v>
      </c>
      <c r="E75" s="115">
        <v>1451</v>
      </c>
      <c r="F75" s="115">
        <v>220</v>
      </c>
      <c r="H75" s="108">
        <v>210</v>
      </c>
      <c r="I75" s="108">
        <v>10</v>
      </c>
      <c r="K75" s="114" t="s">
        <v>65</v>
      </c>
      <c r="L75" s="114" t="s">
        <v>65</v>
      </c>
      <c r="N75" s="108">
        <v>485</v>
      </c>
      <c r="O75" s="108">
        <v>86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v>0</v>
      </c>
      <c r="Y75" s="111">
        <f t="shared" si="8"/>
        <v>42238</v>
      </c>
      <c r="Z75" s="14">
        <v>0.375</v>
      </c>
      <c r="AB75" s="110" t="str">
        <f t="shared" si="6"/>
        <v>CP2</v>
      </c>
      <c r="AC75" s="108">
        <v>1451</v>
      </c>
      <c r="AD75" s="108">
        <v>220</v>
      </c>
      <c r="AF75" s="108">
        <v>210</v>
      </c>
      <c r="AG75" s="108">
        <v>10</v>
      </c>
      <c r="AI75" s="114" t="s">
        <v>65</v>
      </c>
      <c r="AJ75" s="114" t="s">
        <v>65</v>
      </c>
      <c r="AL75" s="108">
        <v>550</v>
      </c>
      <c r="AM75" s="108">
        <v>105</v>
      </c>
      <c r="AN75" s="119">
        <v>0</v>
      </c>
      <c r="AO75" s="119">
        <v>0</v>
      </c>
      <c r="AP75" s="119">
        <v>0</v>
      </c>
      <c r="AQ75" s="119">
        <v>0</v>
      </c>
      <c r="AR75" s="119">
        <v>0</v>
      </c>
      <c r="AS75" s="119">
        <v>0</v>
      </c>
      <c r="AT75" s="119">
        <v>0</v>
      </c>
      <c r="AU75" s="119">
        <v>0</v>
      </c>
    </row>
    <row r="76" spans="1:47" x14ac:dyDescent="0.25">
      <c r="A76" s="111">
        <f t="shared" si="7"/>
        <v>42235</v>
      </c>
      <c r="B76" s="14">
        <v>0.38541666666666702</v>
      </c>
      <c r="D76" s="110" t="s">
        <v>22</v>
      </c>
      <c r="E76" s="115">
        <v>1451</v>
      </c>
      <c r="F76" s="115">
        <v>220</v>
      </c>
      <c r="H76" s="108">
        <v>210</v>
      </c>
      <c r="I76" s="108">
        <v>10</v>
      </c>
      <c r="K76" s="114" t="s">
        <v>65</v>
      </c>
      <c r="L76" s="114" t="s">
        <v>65</v>
      </c>
      <c r="N76" s="108">
        <v>485</v>
      </c>
      <c r="O76" s="108">
        <v>86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v>0</v>
      </c>
      <c r="Y76" s="111">
        <f t="shared" si="8"/>
        <v>42238</v>
      </c>
      <c r="Z76" s="14">
        <v>0.38541666666666702</v>
      </c>
      <c r="AB76" s="110" t="str">
        <f t="shared" si="6"/>
        <v>CP2</v>
      </c>
      <c r="AC76" s="108">
        <v>1451</v>
      </c>
      <c r="AD76" s="108">
        <v>220</v>
      </c>
      <c r="AF76" s="108">
        <v>210</v>
      </c>
      <c r="AG76" s="108">
        <v>10</v>
      </c>
      <c r="AI76" s="114" t="s">
        <v>65</v>
      </c>
      <c r="AJ76" s="114" t="s">
        <v>65</v>
      </c>
      <c r="AL76" s="108">
        <v>550</v>
      </c>
      <c r="AM76" s="108">
        <v>105</v>
      </c>
      <c r="AN76" s="119">
        <v>0</v>
      </c>
      <c r="AO76" s="119">
        <v>0</v>
      </c>
      <c r="AP76" s="119">
        <v>0</v>
      </c>
      <c r="AQ76" s="119">
        <v>0</v>
      </c>
      <c r="AR76" s="119">
        <v>0</v>
      </c>
      <c r="AS76" s="119">
        <v>0</v>
      </c>
      <c r="AT76" s="119">
        <v>0</v>
      </c>
      <c r="AU76" s="119">
        <v>0</v>
      </c>
    </row>
    <row r="77" spans="1:47" x14ac:dyDescent="0.25">
      <c r="A77" s="111">
        <f t="shared" si="7"/>
        <v>42235</v>
      </c>
      <c r="B77" s="14">
        <v>0.39583333333333298</v>
      </c>
      <c r="D77" s="110" t="s">
        <v>22</v>
      </c>
      <c r="E77" s="115">
        <v>1451</v>
      </c>
      <c r="F77" s="115">
        <v>220</v>
      </c>
      <c r="H77" s="108">
        <v>210</v>
      </c>
      <c r="I77" s="108">
        <v>10</v>
      </c>
      <c r="K77" s="114" t="s">
        <v>65</v>
      </c>
      <c r="L77" s="114" t="s">
        <v>65</v>
      </c>
      <c r="N77" s="108">
        <v>485</v>
      </c>
      <c r="O77" s="108">
        <v>86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v>0</v>
      </c>
      <c r="Y77" s="111">
        <f t="shared" si="8"/>
        <v>42238</v>
      </c>
      <c r="Z77" s="14">
        <v>0.39583333333333298</v>
      </c>
      <c r="AB77" s="110" t="str">
        <f t="shared" si="6"/>
        <v>CP2</v>
      </c>
      <c r="AC77" s="108">
        <v>1451</v>
      </c>
      <c r="AD77" s="108">
        <v>220</v>
      </c>
      <c r="AF77" s="108">
        <v>210</v>
      </c>
      <c r="AG77" s="108">
        <v>10</v>
      </c>
      <c r="AI77" s="114" t="s">
        <v>65</v>
      </c>
      <c r="AJ77" s="114" t="s">
        <v>65</v>
      </c>
      <c r="AL77" s="108">
        <v>550</v>
      </c>
      <c r="AM77" s="108">
        <v>105</v>
      </c>
      <c r="AN77" s="119">
        <v>0</v>
      </c>
      <c r="AO77" s="119">
        <v>0</v>
      </c>
      <c r="AP77" s="119">
        <v>0</v>
      </c>
      <c r="AQ77" s="119">
        <v>0</v>
      </c>
      <c r="AR77" s="119">
        <v>0</v>
      </c>
      <c r="AS77" s="119">
        <v>0</v>
      </c>
      <c r="AT77" s="119">
        <v>0</v>
      </c>
      <c r="AU77" s="119">
        <v>0</v>
      </c>
    </row>
    <row r="78" spans="1:47" x14ac:dyDescent="0.25">
      <c r="A78" s="111">
        <f t="shared" si="7"/>
        <v>42235</v>
      </c>
      <c r="B78" s="14">
        <v>0.40625</v>
      </c>
      <c r="C78" s="110"/>
      <c r="D78" s="110" t="s">
        <v>22</v>
      </c>
      <c r="E78" s="115">
        <v>1451</v>
      </c>
      <c r="F78" s="115">
        <v>220</v>
      </c>
      <c r="H78" s="108">
        <v>210</v>
      </c>
      <c r="I78" s="108">
        <v>10</v>
      </c>
      <c r="K78" s="114" t="s">
        <v>65</v>
      </c>
      <c r="L78" s="114" t="s">
        <v>65</v>
      </c>
      <c r="N78" s="108">
        <v>485</v>
      </c>
      <c r="O78" s="108">
        <v>86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v>0</v>
      </c>
      <c r="W78" s="121">
        <v>0</v>
      </c>
      <c r="Y78" s="111">
        <f t="shared" si="8"/>
        <v>42238</v>
      </c>
      <c r="Z78" s="14">
        <v>0.40625</v>
      </c>
      <c r="AB78" s="110" t="str">
        <f t="shared" si="6"/>
        <v>CP2</v>
      </c>
      <c r="AC78" s="108">
        <v>1451</v>
      </c>
      <c r="AD78" s="108">
        <v>220</v>
      </c>
      <c r="AF78" s="108">
        <v>210</v>
      </c>
      <c r="AG78" s="108">
        <v>10</v>
      </c>
      <c r="AI78" s="114" t="s">
        <v>65</v>
      </c>
      <c r="AJ78" s="114" t="s">
        <v>65</v>
      </c>
      <c r="AL78" s="108">
        <v>550</v>
      </c>
      <c r="AM78" s="108">
        <v>105</v>
      </c>
      <c r="AN78" s="119">
        <v>0</v>
      </c>
      <c r="AO78" s="119">
        <v>0</v>
      </c>
      <c r="AP78" s="119">
        <v>0</v>
      </c>
      <c r="AQ78" s="119">
        <v>0</v>
      </c>
      <c r="AR78" s="119">
        <v>0</v>
      </c>
      <c r="AS78" s="119">
        <v>0</v>
      </c>
      <c r="AT78" s="119">
        <v>0</v>
      </c>
      <c r="AU78" s="119">
        <v>0</v>
      </c>
    </row>
    <row r="79" spans="1:47" x14ac:dyDescent="0.25">
      <c r="A79" s="111">
        <f t="shared" si="7"/>
        <v>42235</v>
      </c>
      <c r="B79" s="14">
        <v>0.41666666666666669</v>
      </c>
      <c r="C79" s="110"/>
      <c r="D79" s="110" t="s">
        <v>22</v>
      </c>
      <c r="E79" s="115">
        <v>1451</v>
      </c>
      <c r="F79" s="115">
        <v>220</v>
      </c>
      <c r="H79" s="108">
        <v>210</v>
      </c>
      <c r="I79" s="108">
        <v>10</v>
      </c>
      <c r="K79" s="114" t="s">
        <v>65</v>
      </c>
      <c r="L79" s="114" t="s">
        <v>65</v>
      </c>
      <c r="N79" s="108">
        <v>485</v>
      </c>
      <c r="O79" s="108">
        <v>86</v>
      </c>
      <c r="P79" s="160">
        <v>0</v>
      </c>
      <c r="Q79" s="160">
        <v>0</v>
      </c>
      <c r="R79" s="160">
        <v>179</v>
      </c>
      <c r="S79" s="160">
        <v>0</v>
      </c>
      <c r="T79" s="160">
        <v>0</v>
      </c>
      <c r="U79" s="160">
        <v>0</v>
      </c>
      <c r="V79" s="160">
        <v>2</v>
      </c>
      <c r="W79" s="160">
        <v>0</v>
      </c>
      <c r="Y79" s="111">
        <f t="shared" si="8"/>
        <v>42238</v>
      </c>
      <c r="Z79" s="14">
        <v>0.41666666666666669</v>
      </c>
      <c r="AB79" s="110" t="str">
        <f t="shared" si="6"/>
        <v>CP2</v>
      </c>
      <c r="AC79" s="108">
        <v>1451</v>
      </c>
      <c r="AD79" s="108">
        <v>220</v>
      </c>
      <c r="AF79" s="108">
        <v>210</v>
      </c>
      <c r="AG79" s="108">
        <v>10</v>
      </c>
      <c r="AI79" s="114" t="s">
        <v>65</v>
      </c>
      <c r="AJ79" s="114" t="s">
        <v>65</v>
      </c>
      <c r="AL79" s="108">
        <v>550</v>
      </c>
      <c r="AM79" s="108">
        <v>105</v>
      </c>
      <c r="AN79" s="117">
        <v>0</v>
      </c>
      <c r="AO79" s="117">
        <v>0</v>
      </c>
      <c r="AP79" s="117">
        <v>0</v>
      </c>
      <c r="AQ79" s="117">
        <v>0</v>
      </c>
      <c r="AR79" s="117">
        <v>0</v>
      </c>
      <c r="AS79" s="117">
        <v>0</v>
      </c>
      <c r="AT79" s="117">
        <v>0</v>
      </c>
      <c r="AU79" s="117">
        <v>0</v>
      </c>
    </row>
    <row r="80" spans="1:47" x14ac:dyDescent="0.25">
      <c r="A80" s="111">
        <f t="shared" si="7"/>
        <v>42235</v>
      </c>
      <c r="B80" s="14">
        <v>0.42708333333333331</v>
      </c>
      <c r="C80" s="110"/>
      <c r="D80" s="110" t="s">
        <v>22</v>
      </c>
      <c r="E80" s="115">
        <v>1451</v>
      </c>
      <c r="F80" s="115">
        <v>220</v>
      </c>
      <c r="H80" s="108">
        <v>210</v>
      </c>
      <c r="I80" s="108">
        <v>10</v>
      </c>
      <c r="K80" s="114" t="s">
        <v>65</v>
      </c>
      <c r="L80" s="114" t="s">
        <v>65</v>
      </c>
      <c r="N80" s="108">
        <v>485</v>
      </c>
      <c r="O80" s="108">
        <v>86</v>
      </c>
      <c r="P80" s="117">
        <v>77</v>
      </c>
      <c r="Q80" s="116">
        <v>48</v>
      </c>
      <c r="R80" s="113">
        <v>179</v>
      </c>
      <c r="S80" s="117">
        <v>10</v>
      </c>
      <c r="T80" s="117">
        <v>14</v>
      </c>
      <c r="U80" s="116">
        <v>8</v>
      </c>
      <c r="V80" s="113">
        <v>2</v>
      </c>
      <c r="W80" s="113">
        <v>0</v>
      </c>
      <c r="Y80" s="111">
        <f t="shared" si="8"/>
        <v>42238</v>
      </c>
      <c r="Z80" s="14">
        <v>0.42708333333333331</v>
      </c>
      <c r="AB80" s="110" t="str">
        <f t="shared" si="6"/>
        <v>CP2</v>
      </c>
      <c r="AC80" s="108">
        <v>1451</v>
      </c>
      <c r="AD80" s="108">
        <v>220</v>
      </c>
      <c r="AF80" s="108">
        <v>210</v>
      </c>
      <c r="AG80" s="108">
        <v>10</v>
      </c>
      <c r="AI80" s="114" t="s">
        <v>65</v>
      </c>
      <c r="AJ80" s="114" t="s">
        <v>65</v>
      </c>
      <c r="AL80" s="108">
        <v>550</v>
      </c>
      <c r="AM80" s="108">
        <v>105</v>
      </c>
      <c r="AN80" s="117">
        <v>101</v>
      </c>
      <c r="AO80" s="117">
        <v>78</v>
      </c>
      <c r="AP80" s="113">
        <v>233</v>
      </c>
      <c r="AQ80" s="117">
        <v>0</v>
      </c>
      <c r="AR80" s="117">
        <v>14</v>
      </c>
      <c r="AS80" s="117">
        <v>2</v>
      </c>
      <c r="AT80" s="117">
        <v>2</v>
      </c>
      <c r="AU80" s="117">
        <v>0</v>
      </c>
    </row>
    <row r="81" spans="1:47" x14ac:dyDescent="0.25">
      <c r="A81" s="111">
        <f t="shared" si="7"/>
        <v>42235</v>
      </c>
      <c r="B81" s="14">
        <v>0.4375</v>
      </c>
      <c r="C81" s="110"/>
      <c r="D81" s="110" t="s">
        <v>22</v>
      </c>
      <c r="E81" s="115">
        <v>1451</v>
      </c>
      <c r="F81" s="115">
        <v>220</v>
      </c>
      <c r="H81" s="108">
        <v>210</v>
      </c>
      <c r="I81" s="108">
        <v>10</v>
      </c>
      <c r="K81" s="114" t="s">
        <v>65</v>
      </c>
      <c r="L81" s="114" t="s">
        <v>65</v>
      </c>
      <c r="N81" s="108">
        <v>485</v>
      </c>
      <c r="O81" s="108">
        <v>86</v>
      </c>
      <c r="P81" s="117">
        <v>70</v>
      </c>
      <c r="Q81" s="116">
        <v>63</v>
      </c>
      <c r="R81" s="113">
        <v>190</v>
      </c>
      <c r="S81" s="117">
        <v>4</v>
      </c>
      <c r="T81" s="117">
        <v>10</v>
      </c>
      <c r="U81" s="116">
        <v>9</v>
      </c>
      <c r="V81" s="113">
        <v>2</v>
      </c>
      <c r="W81" s="113">
        <v>0</v>
      </c>
      <c r="Y81" s="111">
        <f t="shared" si="8"/>
        <v>42238</v>
      </c>
      <c r="Z81" s="14">
        <v>0.4375</v>
      </c>
      <c r="AB81" s="110" t="str">
        <f t="shared" si="6"/>
        <v>CP2</v>
      </c>
      <c r="AC81" s="108">
        <v>1451</v>
      </c>
      <c r="AD81" s="108">
        <v>220</v>
      </c>
      <c r="AF81" s="108">
        <v>210</v>
      </c>
      <c r="AG81" s="108">
        <v>10</v>
      </c>
      <c r="AI81" s="114" t="s">
        <v>65</v>
      </c>
      <c r="AJ81" s="114" t="s">
        <v>65</v>
      </c>
      <c r="AL81" s="108">
        <v>550</v>
      </c>
      <c r="AM81" s="108">
        <v>105</v>
      </c>
      <c r="AN81" s="117">
        <v>105</v>
      </c>
      <c r="AO81" s="117">
        <v>73</v>
      </c>
      <c r="AP81" s="117">
        <v>233</v>
      </c>
      <c r="AQ81" s="117">
        <v>0</v>
      </c>
      <c r="AR81" s="117">
        <v>19</v>
      </c>
      <c r="AS81" s="117">
        <v>15</v>
      </c>
      <c r="AT81" s="117">
        <v>5</v>
      </c>
      <c r="AU81" s="117">
        <v>0</v>
      </c>
    </row>
    <row r="82" spans="1:47" x14ac:dyDescent="0.25">
      <c r="A82" s="111">
        <f t="shared" si="7"/>
        <v>42235</v>
      </c>
      <c r="B82" s="14">
        <v>0.44791666666666669</v>
      </c>
      <c r="C82" s="110"/>
      <c r="D82" s="110" t="s">
        <v>22</v>
      </c>
      <c r="E82" s="115">
        <v>1451</v>
      </c>
      <c r="F82" s="115">
        <v>220</v>
      </c>
      <c r="H82" s="108">
        <v>210</v>
      </c>
      <c r="I82" s="108">
        <v>10</v>
      </c>
      <c r="K82" s="114" t="s">
        <v>65</v>
      </c>
      <c r="L82" s="114" t="s">
        <v>65</v>
      </c>
      <c r="N82" s="108">
        <v>485</v>
      </c>
      <c r="O82" s="108">
        <v>86</v>
      </c>
      <c r="P82" s="117">
        <v>71</v>
      </c>
      <c r="Q82" s="116">
        <v>57</v>
      </c>
      <c r="R82" s="113">
        <v>190</v>
      </c>
      <c r="S82" s="117">
        <v>8</v>
      </c>
      <c r="T82" s="117">
        <v>10</v>
      </c>
      <c r="U82" s="116">
        <v>8</v>
      </c>
      <c r="V82" s="113">
        <v>2</v>
      </c>
      <c r="W82" s="113">
        <v>0</v>
      </c>
      <c r="Y82" s="111">
        <f t="shared" si="8"/>
        <v>42238</v>
      </c>
      <c r="Z82" s="14">
        <v>0.44791666666666669</v>
      </c>
      <c r="AB82" s="110" t="str">
        <f t="shared" si="6"/>
        <v>CP2</v>
      </c>
      <c r="AC82" s="108">
        <v>1451</v>
      </c>
      <c r="AD82" s="108">
        <v>220</v>
      </c>
      <c r="AF82" s="108">
        <v>210</v>
      </c>
      <c r="AG82" s="108">
        <v>10</v>
      </c>
      <c r="AI82" s="114" t="s">
        <v>65</v>
      </c>
      <c r="AJ82" s="114" t="s">
        <v>65</v>
      </c>
      <c r="AL82" s="108">
        <v>550</v>
      </c>
      <c r="AM82" s="108">
        <v>105</v>
      </c>
      <c r="AN82" s="117">
        <v>89</v>
      </c>
      <c r="AO82" s="117">
        <v>81</v>
      </c>
      <c r="AP82" s="117">
        <v>231</v>
      </c>
      <c r="AQ82" s="117">
        <v>0</v>
      </c>
      <c r="AR82" s="117">
        <v>17</v>
      </c>
      <c r="AS82" s="117">
        <v>6</v>
      </c>
      <c r="AT82" s="117">
        <v>6</v>
      </c>
      <c r="AU82" s="117">
        <v>0</v>
      </c>
    </row>
    <row r="83" spans="1:47" x14ac:dyDescent="0.25">
      <c r="A83" s="111">
        <f t="shared" si="7"/>
        <v>42235</v>
      </c>
      <c r="B83" s="14">
        <v>0.45833333333333331</v>
      </c>
      <c r="C83" s="110"/>
      <c r="D83" s="110" t="s">
        <v>22</v>
      </c>
      <c r="E83" s="115">
        <v>1451</v>
      </c>
      <c r="F83" s="115">
        <v>220</v>
      </c>
      <c r="H83" s="108">
        <v>210</v>
      </c>
      <c r="I83" s="108">
        <v>10</v>
      </c>
      <c r="K83" s="114" t="s">
        <v>65</v>
      </c>
      <c r="L83" s="114" t="s">
        <v>65</v>
      </c>
      <c r="N83" s="108">
        <v>485</v>
      </c>
      <c r="O83" s="108">
        <v>86</v>
      </c>
      <c r="P83" s="117">
        <v>91</v>
      </c>
      <c r="Q83" s="116">
        <v>72</v>
      </c>
      <c r="R83" s="113">
        <v>206</v>
      </c>
      <c r="S83" s="117">
        <v>4</v>
      </c>
      <c r="T83" s="117">
        <v>9</v>
      </c>
      <c r="U83" s="116">
        <v>13</v>
      </c>
      <c r="V83" s="113">
        <v>4</v>
      </c>
      <c r="W83" s="113">
        <v>0</v>
      </c>
      <c r="Y83" s="111">
        <f t="shared" si="8"/>
        <v>42238</v>
      </c>
      <c r="Z83" s="14">
        <v>0.45833333333333331</v>
      </c>
      <c r="AB83" s="110" t="str">
        <f t="shared" si="6"/>
        <v>CP2</v>
      </c>
      <c r="AC83" s="108">
        <v>1451</v>
      </c>
      <c r="AD83" s="108">
        <v>220</v>
      </c>
      <c r="AF83" s="108">
        <v>210</v>
      </c>
      <c r="AG83" s="108">
        <v>10</v>
      </c>
      <c r="AI83" s="114" t="s">
        <v>65</v>
      </c>
      <c r="AJ83" s="114" t="s">
        <v>65</v>
      </c>
      <c r="AL83" s="108">
        <v>550</v>
      </c>
      <c r="AM83" s="108">
        <v>105</v>
      </c>
      <c r="AN83" s="117">
        <v>177</v>
      </c>
      <c r="AO83" s="117">
        <v>141</v>
      </c>
      <c r="AP83" s="117">
        <v>231</v>
      </c>
      <c r="AQ83" s="117">
        <v>0</v>
      </c>
      <c r="AR83" s="117">
        <v>10</v>
      </c>
      <c r="AS83" s="117">
        <v>10</v>
      </c>
      <c r="AT83" s="117">
        <v>5</v>
      </c>
      <c r="AU83" s="117">
        <v>0</v>
      </c>
    </row>
    <row r="84" spans="1:47" x14ac:dyDescent="0.25">
      <c r="A84" s="111">
        <f t="shared" si="7"/>
        <v>42235</v>
      </c>
      <c r="B84" s="14">
        <v>0.46875</v>
      </c>
      <c r="C84" s="110"/>
      <c r="D84" s="110" t="s">
        <v>22</v>
      </c>
      <c r="E84" s="115">
        <v>1451</v>
      </c>
      <c r="F84" s="115">
        <v>220</v>
      </c>
      <c r="H84" s="108">
        <v>210</v>
      </c>
      <c r="I84" s="108">
        <v>10</v>
      </c>
      <c r="K84" s="114" t="s">
        <v>65</v>
      </c>
      <c r="L84" s="114" t="s">
        <v>65</v>
      </c>
      <c r="N84" s="108">
        <v>485</v>
      </c>
      <c r="O84" s="108">
        <v>86</v>
      </c>
      <c r="P84" s="117">
        <v>65</v>
      </c>
      <c r="Q84" s="116">
        <v>64</v>
      </c>
      <c r="R84" s="113">
        <v>206</v>
      </c>
      <c r="S84" s="117">
        <v>10</v>
      </c>
      <c r="T84" s="117">
        <v>11</v>
      </c>
      <c r="U84" s="116">
        <v>10</v>
      </c>
      <c r="V84" s="113">
        <v>4</v>
      </c>
      <c r="W84" s="113">
        <v>0</v>
      </c>
      <c r="Y84" s="111">
        <f t="shared" si="8"/>
        <v>42238</v>
      </c>
      <c r="Z84" s="14">
        <v>0.46875</v>
      </c>
      <c r="AB84" s="110" t="str">
        <f t="shared" si="6"/>
        <v>CP2</v>
      </c>
      <c r="AC84" s="108">
        <v>1451</v>
      </c>
      <c r="AD84" s="108">
        <v>220</v>
      </c>
      <c r="AF84" s="108">
        <v>210</v>
      </c>
      <c r="AG84" s="108">
        <v>10</v>
      </c>
      <c r="AI84" s="114" t="s">
        <v>65</v>
      </c>
      <c r="AJ84" s="114" t="s">
        <v>65</v>
      </c>
      <c r="AL84" s="108">
        <v>550</v>
      </c>
      <c r="AM84" s="108">
        <v>105</v>
      </c>
      <c r="AN84" s="117">
        <v>184</v>
      </c>
      <c r="AO84" s="117">
        <v>154</v>
      </c>
      <c r="AP84" s="117">
        <v>239</v>
      </c>
      <c r="AQ84" s="117">
        <v>0</v>
      </c>
      <c r="AR84" s="117">
        <v>21</v>
      </c>
      <c r="AS84" s="117">
        <v>23</v>
      </c>
      <c r="AT84" s="117">
        <v>5</v>
      </c>
      <c r="AU84" s="117">
        <v>0</v>
      </c>
    </row>
    <row r="85" spans="1:47" x14ac:dyDescent="0.25">
      <c r="A85" s="111">
        <f t="shared" si="7"/>
        <v>42235</v>
      </c>
      <c r="B85" s="14">
        <v>0.47916666666666669</v>
      </c>
      <c r="C85" s="110"/>
      <c r="D85" s="110" t="s">
        <v>22</v>
      </c>
      <c r="E85" s="115">
        <v>1451</v>
      </c>
      <c r="F85" s="115">
        <v>220</v>
      </c>
      <c r="H85" s="108">
        <v>210</v>
      </c>
      <c r="I85" s="108">
        <v>10</v>
      </c>
      <c r="K85" s="114" t="s">
        <v>65</v>
      </c>
      <c r="L85" s="114" t="s">
        <v>65</v>
      </c>
      <c r="N85" s="108">
        <v>485</v>
      </c>
      <c r="O85" s="108">
        <v>86</v>
      </c>
      <c r="P85" s="117">
        <v>71</v>
      </c>
      <c r="Q85" s="116">
        <v>68</v>
      </c>
      <c r="R85" s="113">
        <v>212</v>
      </c>
      <c r="S85" s="117">
        <v>11</v>
      </c>
      <c r="T85" s="117">
        <v>14</v>
      </c>
      <c r="U85" s="116">
        <v>7</v>
      </c>
      <c r="V85" s="113">
        <v>4</v>
      </c>
      <c r="W85" s="113">
        <v>0</v>
      </c>
      <c r="Y85" s="111">
        <f t="shared" si="8"/>
        <v>42238</v>
      </c>
      <c r="Z85" s="14">
        <v>0.47916666666666669</v>
      </c>
      <c r="AB85" s="110" t="str">
        <f t="shared" si="6"/>
        <v>CP2</v>
      </c>
      <c r="AC85" s="108">
        <v>1451</v>
      </c>
      <c r="AD85" s="108">
        <v>220</v>
      </c>
      <c r="AF85" s="108">
        <v>210</v>
      </c>
      <c r="AG85" s="108">
        <v>10</v>
      </c>
      <c r="AI85" s="114" t="s">
        <v>65</v>
      </c>
      <c r="AJ85" s="114" t="s">
        <v>65</v>
      </c>
      <c r="AL85" s="108">
        <v>550</v>
      </c>
      <c r="AM85" s="108">
        <v>105</v>
      </c>
      <c r="AN85" s="117">
        <v>172</v>
      </c>
      <c r="AO85" s="117">
        <v>125</v>
      </c>
      <c r="AP85" s="117">
        <v>239</v>
      </c>
      <c r="AQ85" s="117">
        <v>0</v>
      </c>
      <c r="AR85" s="117">
        <v>21</v>
      </c>
      <c r="AS85" s="117">
        <v>9</v>
      </c>
      <c r="AT85" s="117">
        <v>5</v>
      </c>
      <c r="AU85" s="117">
        <v>0</v>
      </c>
    </row>
    <row r="86" spans="1:47" x14ac:dyDescent="0.25">
      <c r="A86" s="111">
        <f t="shared" si="7"/>
        <v>42235</v>
      </c>
      <c r="B86" s="14">
        <v>0.48958333333333331</v>
      </c>
      <c r="C86" s="110"/>
      <c r="D86" s="110" t="s">
        <v>22</v>
      </c>
      <c r="E86" s="115">
        <v>1451</v>
      </c>
      <c r="F86" s="115">
        <v>220</v>
      </c>
      <c r="H86" s="108">
        <v>210</v>
      </c>
      <c r="I86" s="108">
        <v>10</v>
      </c>
      <c r="K86" s="114" t="s">
        <v>65</v>
      </c>
      <c r="L86" s="114" t="s">
        <v>65</v>
      </c>
      <c r="N86" s="108">
        <v>485</v>
      </c>
      <c r="O86" s="108">
        <v>86</v>
      </c>
      <c r="P86" s="117">
        <v>147</v>
      </c>
      <c r="Q86" s="116">
        <v>88</v>
      </c>
      <c r="R86" s="113">
        <v>212</v>
      </c>
      <c r="S86" s="117">
        <v>6</v>
      </c>
      <c r="T86" s="117">
        <v>13</v>
      </c>
      <c r="U86" s="116">
        <v>15</v>
      </c>
      <c r="V86" s="113">
        <v>4</v>
      </c>
      <c r="W86" s="113">
        <v>0</v>
      </c>
      <c r="Y86" s="111">
        <f t="shared" si="8"/>
        <v>42238</v>
      </c>
      <c r="Z86" s="14">
        <v>0.48958333333333331</v>
      </c>
      <c r="AB86" s="110" t="str">
        <f t="shared" si="6"/>
        <v>CP2</v>
      </c>
      <c r="AC86" s="108">
        <v>1451</v>
      </c>
      <c r="AD86" s="108">
        <v>220</v>
      </c>
      <c r="AF86" s="108">
        <v>210</v>
      </c>
      <c r="AG86" s="108">
        <v>10</v>
      </c>
      <c r="AI86" s="114" t="s">
        <v>65</v>
      </c>
      <c r="AJ86" s="114" t="s">
        <v>65</v>
      </c>
      <c r="AL86" s="108">
        <v>550</v>
      </c>
      <c r="AM86" s="108">
        <v>105</v>
      </c>
      <c r="AN86" s="117">
        <v>120</v>
      </c>
      <c r="AO86" s="117">
        <v>94</v>
      </c>
      <c r="AP86" s="117">
        <v>242</v>
      </c>
      <c r="AQ86" s="117">
        <v>0</v>
      </c>
      <c r="AR86" s="117">
        <v>8</v>
      </c>
      <c r="AS86" s="117">
        <v>9</v>
      </c>
      <c r="AT86" s="117">
        <v>5</v>
      </c>
      <c r="AU86" s="117">
        <v>0</v>
      </c>
    </row>
    <row r="87" spans="1:47" x14ac:dyDescent="0.25">
      <c r="A87" s="111">
        <f t="shared" si="7"/>
        <v>42235</v>
      </c>
      <c r="B87" s="14">
        <v>0.5</v>
      </c>
      <c r="C87" s="110"/>
      <c r="D87" s="110" t="s">
        <v>22</v>
      </c>
      <c r="E87" s="115">
        <v>1451</v>
      </c>
      <c r="F87" s="115">
        <v>220</v>
      </c>
      <c r="H87" s="108">
        <v>210</v>
      </c>
      <c r="I87" s="108">
        <v>10</v>
      </c>
      <c r="K87" s="114" t="s">
        <v>65</v>
      </c>
      <c r="L87" s="114" t="s">
        <v>65</v>
      </c>
      <c r="N87" s="108">
        <v>485</v>
      </c>
      <c r="O87" s="108">
        <v>86</v>
      </c>
      <c r="P87" s="117">
        <v>85</v>
      </c>
      <c r="Q87" s="116">
        <v>65</v>
      </c>
      <c r="R87" s="113">
        <v>221</v>
      </c>
      <c r="S87" s="117">
        <v>14</v>
      </c>
      <c r="T87" s="117">
        <v>22</v>
      </c>
      <c r="U87" s="116">
        <v>17</v>
      </c>
      <c r="V87" s="113">
        <v>4</v>
      </c>
      <c r="W87" s="113">
        <v>0</v>
      </c>
      <c r="Y87" s="111">
        <f t="shared" si="8"/>
        <v>42238</v>
      </c>
      <c r="Z87" s="14">
        <v>0.5</v>
      </c>
      <c r="AB87" s="110" t="str">
        <f t="shared" si="6"/>
        <v>CP2</v>
      </c>
      <c r="AC87" s="108">
        <v>1451</v>
      </c>
      <c r="AD87" s="108">
        <v>220</v>
      </c>
      <c r="AF87" s="108">
        <v>210</v>
      </c>
      <c r="AG87" s="108">
        <v>10</v>
      </c>
      <c r="AI87" s="114" t="s">
        <v>65</v>
      </c>
      <c r="AJ87" s="114" t="s">
        <v>65</v>
      </c>
      <c r="AL87" s="108">
        <v>550</v>
      </c>
      <c r="AM87" s="108">
        <v>105</v>
      </c>
      <c r="AN87" s="117">
        <v>124</v>
      </c>
      <c r="AO87" s="117">
        <v>88</v>
      </c>
      <c r="AP87" s="117">
        <v>242</v>
      </c>
      <c r="AQ87" s="117">
        <v>0</v>
      </c>
      <c r="AR87" s="117">
        <v>14</v>
      </c>
      <c r="AS87" s="117">
        <v>12</v>
      </c>
      <c r="AT87" s="117">
        <v>5</v>
      </c>
      <c r="AU87" s="117">
        <v>0</v>
      </c>
    </row>
    <row r="88" spans="1:47" x14ac:dyDescent="0.25">
      <c r="A88" s="111">
        <f t="shared" si="7"/>
        <v>42235</v>
      </c>
      <c r="B88" s="14">
        <v>0.51041666666666663</v>
      </c>
      <c r="C88" s="110"/>
      <c r="D88" s="110" t="s">
        <v>22</v>
      </c>
      <c r="E88" s="115">
        <v>1451</v>
      </c>
      <c r="F88" s="115">
        <v>220</v>
      </c>
      <c r="H88" s="108">
        <v>210</v>
      </c>
      <c r="I88" s="108">
        <v>10</v>
      </c>
      <c r="K88" s="114" t="s">
        <v>65</v>
      </c>
      <c r="L88" s="114" t="s">
        <v>65</v>
      </c>
      <c r="N88" s="108">
        <v>485</v>
      </c>
      <c r="O88" s="108">
        <v>86</v>
      </c>
      <c r="P88" s="117">
        <v>94</v>
      </c>
      <c r="Q88" s="116">
        <v>74</v>
      </c>
      <c r="R88" s="113">
        <v>221</v>
      </c>
      <c r="S88" s="117">
        <v>6</v>
      </c>
      <c r="T88" s="117">
        <v>7</v>
      </c>
      <c r="U88" s="116">
        <v>6</v>
      </c>
      <c r="V88" s="113">
        <v>4</v>
      </c>
      <c r="W88" s="113">
        <v>0</v>
      </c>
      <c r="Y88" s="111">
        <f t="shared" si="8"/>
        <v>42238</v>
      </c>
      <c r="Z88" s="14">
        <v>0.51041666666666663</v>
      </c>
      <c r="AB88" s="110" t="str">
        <f t="shared" si="6"/>
        <v>CP2</v>
      </c>
      <c r="AC88" s="108">
        <v>1451</v>
      </c>
      <c r="AD88" s="108">
        <v>220</v>
      </c>
      <c r="AF88" s="108">
        <v>210</v>
      </c>
      <c r="AG88" s="108">
        <v>10</v>
      </c>
      <c r="AI88" s="114" t="s">
        <v>65</v>
      </c>
      <c r="AJ88" s="114" t="s">
        <v>65</v>
      </c>
      <c r="AL88" s="108">
        <v>550</v>
      </c>
      <c r="AM88" s="108">
        <v>105</v>
      </c>
      <c r="AN88" s="117">
        <v>156</v>
      </c>
      <c r="AO88" s="117">
        <v>124</v>
      </c>
      <c r="AP88" s="117">
        <v>242</v>
      </c>
      <c r="AQ88" s="117">
        <v>0</v>
      </c>
      <c r="AR88" s="117">
        <v>7</v>
      </c>
      <c r="AS88" s="117">
        <v>15</v>
      </c>
      <c r="AT88" s="117">
        <v>4</v>
      </c>
      <c r="AU88" s="117">
        <v>0</v>
      </c>
    </row>
    <row r="89" spans="1:47" x14ac:dyDescent="0.25">
      <c r="A89" s="111">
        <f t="shared" si="7"/>
        <v>42235</v>
      </c>
      <c r="B89" s="14">
        <v>0.52083333333333337</v>
      </c>
      <c r="C89" s="110"/>
      <c r="D89" s="110" t="s">
        <v>22</v>
      </c>
      <c r="E89" s="115">
        <v>1451</v>
      </c>
      <c r="F89" s="115">
        <v>220</v>
      </c>
      <c r="H89" s="108">
        <v>210</v>
      </c>
      <c r="I89" s="108">
        <v>10</v>
      </c>
      <c r="K89" s="114" t="s">
        <v>65</v>
      </c>
      <c r="L89" s="114" t="s">
        <v>65</v>
      </c>
      <c r="N89" s="108">
        <v>485</v>
      </c>
      <c r="O89" s="108">
        <v>86</v>
      </c>
      <c r="P89" s="117">
        <v>95</v>
      </c>
      <c r="Q89" s="116">
        <v>75</v>
      </c>
      <c r="R89" s="113">
        <v>217</v>
      </c>
      <c r="S89" s="117">
        <v>10</v>
      </c>
      <c r="T89" s="117">
        <v>11</v>
      </c>
      <c r="U89" s="116">
        <v>7</v>
      </c>
      <c r="V89" s="113">
        <v>3</v>
      </c>
      <c r="W89" s="113">
        <v>0</v>
      </c>
      <c r="Y89" s="111">
        <f t="shared" si="8"/>
        <v>42238</v>
      </c>
      <c r="Z89" s="14">
        <v>0.52083333333333337</v>
      </c>
      <c r="AB89" s="110" t="str">
        <f t="shared" si="6"/>
        <v>CP2</v>
      </c>
      <c r="AC89" s="108">
        <v>1451</v>
      </c>
      <c r="AD89" s="108">
        <v>220</v>
      </c>
      <c r="AF89" s="108">
        <v>210</v>
      </c>
      <c r="AG89" s="108">
        <v>10</v>
      </c>
      <c r="AI89" s="114" t="s">
        <v>65</v>
      </c>
      <c r="AJ89" s="114" t="s">
        <v>65</v>
      </c>
      <c r="AL89" s="108">
        <v>550</v>
      </c>
      <c r="AM89" s="108">
        <v>105</v>
      </c>
      <c r="AN89" s="117">
        <v>123</v>
      </c>
      <c r="AO89" s="117">
        <v>87</v>
      </c>
      <c r="AP89" s="117">
        <v>242</v>
      </c>
      <c r="AQ89" s="117">
        <v>0</v>
      </c>
      <c r="AR89" s="117">
        <v>9</v>
      </c>
      <c r="AS89" s="117">
        <v>14</v>
      </c>
      <c r="AT89" s="117">
        <v>5</v>
      </c>
      <c r="AU89" s="117">
        <v>0</v>
      </c>
    </row>
    <row r="90" spans="1:47" x14ac:dyDescent="0.25">
      <c r="A90" s="111">
        <f t="shared" si="7"/>
        <v>42235</v>
      </c>
      <c r="B90" s="14">
        <v>0.53125</v>
      </c>
      <c r="C90" s="110"/>
      <c r="D90" s="110" t="s">
        <v>22</v>
      </c>
      <c r="E90" s="115">
        <v>1451</v>
      </c>
      <c r="F90" s="115">
        <v>220</v>
      </c>
      <c r="H90" s="108">
        <v>210</v>
      </c>
      <c r="I90" s="108">
        <v>10</v>
      </c>
      <c r="K90" s="114" t="s">
        <v>65</v>
      </c>
      <c r="L90" s="114" t="s">
        <v>65</v>
      </c>
      <c r="N90" s="108">
        <v>485</v>
      </c>
      <c r="O90" s="108">
        <v>86</v>
      </c>
      <c r="P90" s="117">
        <v>83</v>
      </c>
      <c r="Q90" s="116">
        <v>88</v>
      </c>
      <c r="R90" s="113">
        <v>217</v>
      </c>
      <c r="S90" s="117">
        <v>4</v>
      </c>
      <c r="T90" s="117">
        <v>9</v>
      </c>
      <c r="U90" s="116">
        <v>19</v>
      </c>
      <c r="V90" s="113">
        <v>3</v>
      </c>
      <c r="W90" s="113">
        <v>0</v>
      </c>
      <c r="Y90" s="111">
        <f t="shared" si="8"/>
        <v>42238</v>
      </c>
      <c r="Z90" s="14">
        <v>0.53125</v>
      </c>
      <c r="AB90" s="110" t="str">
        <f t="shared" si="6"/>
        <v>CP2</v>
      </c>
      <c r="AC90" s="108">
        <v>1451</v>
      </c>
      <c r="AD90" s="108">
        <v>220</v>
      </c>
      <c r="AF90" s="108">
        <v>210</v>
      </c>
      <c r="AG90" s="108">
        <v>10</v>
      </c>
      <c r="AI90" s="114" t="s">
        <v>65</v>
      </c>
      <c r="AJ90" s="114" t="s">
        <v>65</v>
      </c>
      <c r="AL90" s="108">
        <v>550</v>
      </c>
      <c r="AM90" s="108">
        <v>105</v>
      </c>
      <c r="AN90" s="117">
        <v>215</v>
      </c>
      <c r="AO90" s="117">
        <v>138</v>
      </c>
      <c r="AP90" s="117">
        <v>246</v>
      </c>
      <c r="AQ90" s="117">
        <v>0</v>
      </c>
      <c r="AR90" s="117">
        <v>16</v>
      </c>
      <c r="AS90" s="117">
        <v>4</v>
      </c>
      <c r="AT90" s="117">
        <v>5</v>
      </c>
      <c r="AU90" s="117">
        <v>0</v>
      </c>
    </row>
    <row r="91" spans="1:47" x14ac:dyDescent="0.25">
      <c r="A91" s="111">
        <f t="shared" si="7"/>
        <v>42235</v>
      </c>
      <c r="B91" s="14">
        <v>0.54166666666666663</v>
      </c>
      <c r="C91" s="110"/>
      <c r="D91" s="110" t="s">
        <v>22</v>
      </c>
      <c r="E91" s="115">
        <v>1451</v>
      </c>
      <c r="F91" s="115">
        <v>220</v>
      </c>
      <c r="H91" s="108">
        <v>210</v>
      </c>
      <c r="I91" s="108">
        <v>10</v>
      </c>
      <c r="K91" s="114" t="s">
        <v>65</v>
      </c>
      <c r="L91" s="114" t="s">
        <v>65</v>
      </c>
      <c r="N91" s="108">
        <v>485</v>
      </c>
      <c r="O91" s="108">
        <v>86</v>
      </c>
      <c r="P91" s="117">
        <v>85</v>
      </c>
      <c r="Q91" s="116">
        <v>98</v>
      </c>
      <c r="R91" s="113">
        <v>239</v>
      </c>
      <c r="S91" s="117">
        <v>13</v>
      </c>
      <c r="T91" s="117">
        <v>20</v>
      </c>
      <c r="U91" s="116">
        <v>13</v>
      </c>
      <c r="V91" s="113">
        <v>3</v>
      </c>
      <c r="W91" s="113">
        <v>0</v>
      </c>
      <c r="Y91" s="111">
        <f t="shared" si="8"/>
        <v>42238</v>
      </c>
      <c r="Z91" s="14">
        <v>0.54166666666666663</v>
      </c>
      <c r="AB91" s="110" t="str">
        <f t="shared" si="6"/>
        <v>CP2</v>
      </c>
      <c r="AC91" s="108">
        <v>1451</v>
      </c>
      <c r="AD91" s="108">
        <v>220</v>
      </c>
      <c r="AF91" s="108">
        <v>210</v>
      </c>
      <c r="AG91" s="108">
        <v>10</v>
      </c>
      <c r="AI91" s="114" t="s">
        <v>65</v>
      </c>
      <c r="AJ91" s="114" t="s">
        <v>65</v>
      </c>
      <c r="AL91" s="108">
        <v>550</v>
      </c>
      <c r="AM91" s="108">
        <v>105</v>
      </c>
      <c r="AN91" s="117">
        <v>121</v>
      </c>
      <c r="AO91" s="117">
        <v>164</v>
      </c>
      <c r="AP91" s="117">
        <v>246</v>
      </c>
      <c r="AQ91" s="117">
        <v>0</v>
      </c>
      <c r="AR91" s="117">
        <v>9</v>
      </c>
      <c r="AS91" s="117">
        <v>16</v>
      </c>
      <c r="AT91" s="117">
        <v>4</v>
      </c>
      <c r="AU91" s="117">
        <v>0</v>
      </c>
    </row>
    <row r="92" spans="1:47" x14ac:dyDescent="0.25">
      <c r="A92" s="111">
        <f t="shared" si="7"/>
        <v>42235</v>
      </c>
      <c r="B92" s="14">
        <v>0.55208333333333337</v>
      </c>
      <c r="C92" s="110"/>
      <c r="D92" s="110" t="s">
        <v>22</v>
      </c>
      <c r="E92" s="115">
        <v>1451</v>
      </c>
      <c r="F92" s="115">
        <v>220</v>
      </c>
      <c r="H92" s="108">
        <v>210</v>
      </c>
      <c r="I92" s="108">
        <v>10</v>
      </c>
      <c r="K92" s="114" t="s">
        <v>65</v>
      </c>
      <c r="L92" s="114" t="s">
        <v>65</v>
      </c>
      <c r="N92" s="108">
        <v>485</v>
      </c>
      <c r="O92" s="108">
        <v>86</v>
      </c>
      <c r="P92" s="117">
        <v>78</v>
      </c>
      <c r="Q92" s="116">
        <v>83</v>
      </c>
      <c r="R92" s="113">
        <v>239</v>
      </c>
      <c r="S92" s="117">
        <v>7</v>
      </c>
      <c r="T92" s="117">
        <v>12</v>
      </c>
      <c r="U92" s="116">
        <v>10</v>
      </c>
      <c r="V92" s="113">
        <v>3</v>
      </c>
      <c r="W92" s="113">
        <v>0</v>
      </c>
      <c r="Y92" s="111">
        <f t="shared" si="8"/>
        <v>42238</v>
      </c>
      <c r="Z92" s="14">
        <v>0.55208333333333337</v>
      </c>
      <c r="AB92" s="110" t="str">
        <f t="shared" si="6"/>
        <v>CP2</v>
      </c>
      <c r="AC92" s="108">
        <v>1451</v>
      </c>
      <c r="AD92" s="108">
        <v>220</v>
      </c>
      <c r="AF92" s="108">
        <v>210</v>
      </c>
      <c r="AG92" s="108">
        <v>10</v>
      </c>
      <c r="AI92" s="114" t="s">
        <v>65</v>
      </c>
      <c r="AJ92" s="114" t="s">
        <v>65</v>
      </c>
      <c r="AL92" s="108">
        <v>550</v>
      </c>
      <c r="AM92" s="108">
        <v>105</v>
      </c>
      <c r="AN92" s="117">
        <v>237</v>
      </c>
      <c r="AO92" s="117">
        <v>99</v>
      </c>
      <c r="AP92" s="117">
        <v>248</v>
      </c>
      <c r="AQ92" s="117">
        <v>0</v>
      </c>
      <c r="AR92" s="117">
        <v>19</v>
      </c>
      <c r="AS92" s="117">
        <v>17</v>
      </c>
      <c r="AT92" s="117">
        <v>4</v>
      </c>
      <c r="AU92" s="117">
        <v>0</v>
      </c>
    </row>
    <row r="93" spans="1:47" x14ac:dyDescent="0.25">
      <c r="A93" s="111">
        <f t="shared" si="7"/>
        <v>42235</v>
      </c>
      <c r="B93" s="14">
        <v>0.5625</v>
      </c>
      <c r="C93" s="110"/>
      <c r="D93" s="110" t="s">
        <v>22</v>
      </c>
      <c r="E93" s="115">
        <v>1451</v>
      </c>
      <c r="F93" s="115">
        <v>220</v>
      </c>
      <c r="H93" s="108">
        <v>210</v>
      </c>
      <c r="I93" s="108">
        <v>10</v>
      </c>
      <c r="K93" s="114" t="s">
        <v>65</v>
      </c>
      <c r="L93" s="114" t="s">
        <v>65</v>
      </c>
      <c r="N93" s="108">
        <v>485</v>
      </c>
      <c r="O93" s="108">
        <v>86</v>
      </c>
      <c r="P93" s="117">
        <v>91</v>
      </c>
      <c r="Q93" s="116">
        <v>75</v>
      </c>
      <c r="R93" s="113">
        <v>204</v>
      </c>
      <c r="S93" s="117">
        <v>10</v>
      </c>
      <c r="T93" s="117">
        <v>18</v>
      </c>
      <c r="U93" s="116">
        <v>12</v>
      </c>
      <c r="V93" s="113">
        <v>2</v>
      </c>
      <c r="W93" s="113">
        <v>0</v>
      </c>
      <c r="Y93" s="111">
        <f t="shared" si="8"/>
        <v>42238</v>
      </c>
      <c r="Z93" s="14">
        <v>0.5625</v>
      </c>
      <c r="AB93" s="110" t="str">
        <f t="shared" si="6"/>
        <v>CP2</v>
      </c>
      <c r="AC93" s="108">
        <v>1451</v>
      </c>
      <c r="AD93" s="108">
        <v>220</v>
      </c>
      <c r="AF93" s="108">
        <v>210</v>
      </c>
      <c r="AG93" s="108">
        <v>10</v>
      </c>
      <c r="AI93" s="114" t="s">
        <v>65</v>
      </c>
      <c r="AJ93" s="114" t="s">
        <v>65</v>
      </c>
      <c r="AL93" s="108">
        <v>550</v>
      </c>
      <c r="AM93" s="108">
        <v>105</v>
      </c>
      <c r="AN93" s="117">
        <v>154</v>
      </c>
      <c r="AO93" s="117">
        <v>150</v>
      </c>
      <c r="AP93" s="117">
        <v>248</v>
      </c>
      <c r="AQ93" s="117">
        <v>0</v>
      </c>
      <c r="AR93" s="117">
        <v>10</v>
      </c>
      <c r="AS93" s="117">
        <v>10</v>
      </c>
      <c r="AT93" s="117">
        <v>5</v>
      </c>
      <c r="AU93" s="117">
        <v>0</v>
      </c>
    </row>
    <row r="94" spans="1:47" x14ac:dyDescent="0.25">
      <c r="A94" s="111">
        <f t="shared" si="7"/>
        <v>42235</v>
      </c>
      <c r="B94" s="14">
        <v>0.57291666666666663</v>
      </c>
      <c r="C94" s="110"/>
      <c r="D94" s="110" t="s">
        <v>22</v>
      </c>
      <c r="E94" s="115">
        <v>1451</v>
      </c>
      <c r="F94" s="115">
        <v>220</v>
      </c>
      <c r="H94" s="108">
        <v>210</v>
      </c>
      <c r="I94" s="108">
        <v>10</v>
      </c>
      <c r="K94" s="114" t="s">
        <v>65</v>
      </c>
      <c r="L94" s="114" t="s">
        <v>65</v>
      </c>
      <c r="N94" s="108">
        <v>485</v>
      </c>
      <c r="O94" s="108">
        <v>86</v>
      </c>
      <c r="P94" s="117">
        <v>92</v>
      </c>
      <c r="Q94" s="116">
        <v>88</v>
      </c>
      <c r="R94" s="113">
        <v>204</v>
      </c>
      <c r="S94" s="117">
        <v>8</v>
      </c>
      <c r="T94" s="117">
        <v>19</v>
      </c>
      <c r="U94" s="116">
        <v>18</v>
      </c>
      <c r="V94" s="113">
        <v>2</v>
      </c>
      <c r="W94" s="113">
        <v>0</v>
      </c>
      <c r="Y94" s="111">
        <f t="shared" si="8"/>
        <v>42238</v>
      </c>
      <c r="Z94" s="14">
        <v>0.57291666666666663</v>
      </c>
      <c r="AB94" s="110" t="str">
        <f t="shared" si="6"/>
        <v>CP2</v>
      </c>
      <c r="AC94" s="108">
        <v>1451</v>
      </c>
      <c r="AD94" s="108">
        <v>220</v>
      </c>
      <c r="AF94" s="108">
        <v>210</v>
      </c>
      <c r="AG94" s="108">
        <v>10</v>
      </c>
      <c r="AI94" s="114" t="s">
        <v>65</v>
      </c>
      <c r="AJ94" s="114" t="s">
        <v>65</v>
      </c>
      <c r="AL94" s="108">
        <v>550</v>
      </c>
      <c r="AM94" s="108">
        <v>105</v>
      </c>
      <c r="AN94" s="117">
        <v>186</v>
      </c>
      <c r="AO94" s="117">
        <v>137</v>
      </c>
      <c r="AP94" s="117">
        <v>277</v>
      </c>
      <c r="AQ94" s="117">
        <v>0</v>
      </c>
      <c r="AR94" s="117">
        <v>12</v>
      </c>
      <c r="AS94" s="117">
        <v>17</v>
      </c>
      <c r="AT94" s="117">
        <v>5</v>
      </c>
      <c r="AU94" s="117">
        <v>0</v>
      </c>
    </row>
    <row r="95" spans="1:47" x14ac:dyDescent="0.25">
      <c r="A95" s="111">
        <f t="shared" si="7"/>
        <v>42235</v>
      </c>
      <c r="B95" s="14">
        <v>0.58333333333333337</v>
      </c>
      <c r="C95" s="110"/>
      <c r="D95" s="110" t="s">
        <v>22</v>
      </c>
      <c r="E95" s="115">
        <v>1451</v>
      </c>
      <c r="F95" s="115">
        <v>220</v>
      </c>
      <c r="H95" s="108">
        <v>210</v>
      </c>
      <c r="I95" s="108">
        <v>10</v>
      </c>
      <c r="K95" s="114" t="s">
        <v>65</v>
      </c>
      <c r="L95" s="114" t="s">
        <v>65</v>
      </c>
      <c r="N95" s="108">
        <v>485</v>
      </c>
      <c r="O95" s="108">
        <v>86</v>
      </c>
      <c r="P95" s="117">
        <v>105</v>
      </c>
      <c r="Q95" s="116">
        <v>107</v>
      </c>
      <c r="R95" s="113">
        <v>203</v>
      </c>
      <c r="S95" s="117">
        <v>6</v>
      </c>
      <c r="T95" s="117">
        <v>15</v>
      </c>
      <c r="U95" s="116">
        <v>18</v>
      </c>
      <c r="V95" s="113">
        <v>3</v>
      </c>
      <c r="W95" s="113">
        <v>0</v>
      </c>
      <c r="Y95" s="111">
        <f t="shared" si="8"/>
        <v>42238</v>
      </c>
      <c r="Z95" s="14">
        <v>0.58333333333333337</v>
      </c>
      <c r="AB95" s="110" t="str">
        <f t="shared" si="6"/>
        <v>CP2</v>
      </c>
      <c r="AC95" s="108">
        <v>1451</v>
      </c>
      <c r="AD95" s="108">
        <v>220</v>
      </c>
      <c r="AF95" s="108">
        <v>210</v>
      </c>
      <c r="AG95" s="108">
        <v>10</v>
      </c>
      <c r="AI95" s="114" t="s">
        <v>65</v>
      </c>
      <c r="AJ95" s="114" t="s">
        <v>65</v>
      </c>
      <c r="AL95" s="108">
        <v>550</v>
      </c>
      <c r="AM95" s="108">
        <v>105</v>
      </c>
      <c r="AN95" s="117">
        <v>167</v>
      </c>
      <c r="AO95" s="117">
        <v>165</v>
      </c>
      <c r="AP95" s="117">
        <v>277</v>
      </c>
      <c r="AQ95" s="117">
        <v>0</v>
      </c>
      <c r="AR95" s="117">
        <v>23</v>
      </c>
      <c r="AS95" s="117">
        <v>12</v>
      </c>
      <c r="AT95" s="117">
        <v>3</v>
      </c>
      <c r="AU95" s="117">
        <v>0</v>
      </c>
    </row>
    <row r="96" spans="1:47" x14ac:dyDescent="0.25">
      <c r="A96" s="111">
        <f t="shared" si="7"/>
        <v>42235</v>
      </c>
      <c r="B96" s="14">
        <v>0.59375</v>
      </c>
      <c r="C96" s="110"/>
      <c r="D96" s="110" t="s">
        <v>22</v>
      </c>
      <c r="E96" s="115">
        <v>1451</v>
      </c>
      <c r="F96" s="115">
        <v>220</v>
      </c>
      <c r="H96" s="108">
        <v>210</v>
      </c>
      <c r="I96" s="108">
        <v>10</v>
      </c>
      <c r="K96" s="114" t="s">
        <v>65</v>
      </c>
      <c r="L96" s="114" t="s">
        <v>65</v>
      </c>
      <c r="N96" s="108">
        <v>485</v>
      </c>
      <c r="O96" s="108">
        <v>86</v>
      </c>
      <c r="P96" s="117">
        <v>129</v>
      </c>
      <c r="Q96" s="116">
        <v>125</v>
      </c>
      <c r="R96" s="113">
        <v>203</v>
      </c>
      <c r="S96" s="117">
        <v>6</v>
      </c>
      <c r="T96" s="117">
        <v>12</v>
      </c>
      <c r="U96" s="116">
        <v>14</v>
      </c>
      <c r="V96" s="113">
        <v>3</v>
      </c>
      <c r="W96" s="113">
        <v>0</v>
      </c>
      <c r="Y96" s="111">
        <f t="shared" si="8"/>
        <v>42238</v>
      </c>
      <c r="Z96" s="14">
        <v>0.59375</v>
      </c>
      <c r="AB96" s="110" t="str">
        <f t="shared" si="6"/>
        <v>CP2</v>
      </c>
      <c r="AC96" s="108">
        <v>1451</v>
      </c>
      <c r="AD96" s="108">
        <v>220</v>
      </c>
      <c r="AF96" s="108">
        <v>210</v>
      </c>
      <c r="AG96" s="108">
        <v>10</v>
      </c>
      <c r="AI96" s="114" t="s">
        <v>65</v>
      </c>
      <c r="AJ96" s="114" t="s">
        <v>65</v>
      </c>
      <c r="AL96" s="108">
        <v>550</v>
      </c>
      <c r="AM96" s="108">
        <v>105</v>
      </c>
      <c r="AN96" s="117">
        <v>138</v>
      </c>
      <c r="AO96" s="117">
        <v>150</v>
      </c>
      <c r="AP96" s="117">
        <v>256</v>
      </c>
      <c r="AQ96" s="117">
        <v>0</v>
      </c>
      <c r="AR96" s="117">
        <v>22</v>
      </c>
      <c r="AS96" s="117">
        <v>12</v>
      </c>
      <c r="AT96" s="117">
        <v>3</v>
      </c>
      <c r="AU96" s="117">
        <v>0</v>
      </c>
    </row>
    <row r="97" spans="1:47" x14ac:dyDescent="0.25">
      <c r="A97" s="111">
        <f t="shared" si="7"/>
        <v>42235</v>
      </c>
      <c r="B97" s="14">
        <v>0.60416666666666696</v>
      </c>
      <c r="C97" s="110"/>
      <c r="D97" s="110" t="s">
        <v>22</v>
      </c>
      <c r="E97" s="115">
        <v>1451</v>
      </c>
      <c r="F97" s="115">
        <v>220</v>
      </c>
      <c r="H97" s="108">
        <v>210</v>
      </c>
      <c r="I97" s="108">
        <v>10</v>
      </c>
      <c r="K97" s="114" t="s">
        <v>65</v>
      </c>
      <c r="L97" s="114" t="s">
        <v>65</v>
      </c>
      <c r="N97" s="108">
        <v>485</v>
      </c>
      <c r="O97" s="108">
        <v>86</v>
      </c>
      <c r="P97" s="117">
        <v>60</v>
      </c>
      <c r="Q97" s="116">
        <v>99</v>
      </c>
      <c r="R97" s="113">
        <v>203</v>
      </c>
      <c r="S97" s="117">
        <v>4</v>
      </c>
      <c r="T97" s="117">
        <v>11</v>
      </c>
      <c r="U97" s="116">
        <v>12</v>
      </c>
      <c r="V97" s="113">
        <v>3</v>
      </c>
      <c r="W97" s="113">
        <v>0</v>
      </c>
      <c r="Y97" s="111">
        <f t="shared" si="8"/>
        <v>42238</v>
      </c>
      <c r="Z97" s="14">
        <v>0.60416666666666696</v>
      </c>
      <c r="AB97" s="110" t="str">
        <f t="shared" si="6"/>
        <v>CP2</v>
      </c>
      <c r="AC97" s="108">
        <v>1451</v>
      </c>
      <c r="AD97" s="108">
        <v>220</v>
      </c>
      <c r="AF97" s="108">
        <v>210</v>
      </c>
      <c r="AG97" s="108">
        <v>10</v>
      </c>
      <c r="AI97" s="114" t="s">
        <v>65</v>
      </c>
      <c r="AJ97" s="114" t="s">
        <v>65</v>
      </c>
      <c r="AL97" s="108">
        <v>550</v>
      </c>
      <c r="AM97" s="108">
        <v>105</v>
      </c>
      <c r="AN97" s="117">
        <v>114</v>
      </c>
      <c r="AO97" s="117">
        <v>163</v>
      </c>
      <c r="AP97" s="117">
        <v>256</v>
      </c>
      <c r="AQ97" s="117">
        <v>0</v>
      </c>
      <c r="AR97" s="117">
        <v>10</v>
      </c>
      <c r="AS97" s="117">
        <v>18</v>
      </c>
      <c r="AT97" s="117">
        <v>3</v>
      </c>
      <c r="AU97" s="117">
        <v>0</v>
      </c>
    </row>
    <row r="98" spans="1:47" x14ac:dyDescent="0.25">
      <c r="A98" s="111">
        <f t="shared" si="7"/>
        <v>42235</v>
      </c>
      <c r="B98" s="14">
        <v>0.61458333333333404</v>
      </c>
      <c r="C98" s="110"/>
      <c r="D98" s="110" t="s">
        <v>22</v>
      </c>
      <c r="E98" s="115">
        <v>1451</v>
      </c>
      <c r="F98" s="115">
        <v>220</v>
      </c>
      <c r="H98" s="108">
        <v>210</v>
      </c>
      <c r="I98" s="108">
        <v>10</v>
      </c>
      <c r="K98" s="114" t="s">
        <v>65</v>
      </c>
      <c r="L98" s="114" t="s">
        <v>65</v>
      </c>
      <c r="N98" s="108">
        <v>485</v>
      </c>
      <c r="O98" s="108">
        <v>86</v>
      </c>
      <c r="P98" s="117">
        <v>233</v>
      </c>
      <c r="Q98" s="116">
        <v>84</v>
      </c>
      <c r="R98" s="113">
        <v>203</v>
      </c>
      <c r="S98" s="117">
        <v>8</v>
      </c>
      <c r="T98" s="117">
        <v>13</v>
      </c>
      <c r="U98" s="116">
        <v>15</v>
      </c>
      <c r="V98" s="113">
        <v>3</v>
      </c>
      <c r="W98" s="113">
        <v>0</v>
      </c>
      <c r="Y98" s="111">
        <f t="shared" si="8"/>
        <v>42238</v>
      </c>
      <c r="Z98" s="14">
        <v>0.61458333333333404</v>
      </c>
      <c r="AB98" s="110" t="str">
        <f t="shared" si="6"/>
        <v>CP2</v>
      </c>
      <c r="AC98" s="108">
        <v>1451</v>
      </c>
      <c r="AD98" s="108">
        <v>220</v>
      </c>
      <c r="AF98" s="108">
        <v>210</v>
      </c>
      <c r="AG98" s="108">
        <v>10</v>
      </c>
      <c r="AI98" s="114" t="s">
        <v>65</v>
      </c>
      <c r="AJ98" s="114" t="s">
        <v>65</v>
      </c>
      <c r="AL98" s="108">
        <v>550</v>
      </c>
      <c r="AM98" s="108">
        <v>105</v>
      </c>
      <c r="AN98" s="117">
        <v>96</v>
      </c>
      <c r="AO98" s="117">
        <v>107</v>
      </c>
      <c r="AP98" s="117">
        <v>243</v>
      </c>
      <c r="AQ98" s="117">
        <v>0</v>
      </c>
      <c r="AR98" s="117">
        <v>7</v>
      </c>
      <c r="AS98" s="117">
        <v>12</v>
      </c>
      <c r="AT98" s="117">
        <v>2</v>
      </c>
      <c r="AU98" s="117">
        <v>0</v>
      </c>
    </row>
    <row r="99" spans="1:47" x14ac:dyDescent="0.25">
      <c r="A99" s="111">
        <f t="shared" si="7"/>
        <v>42235</v>
      </c>
      <c r="B99" s="14">
        <v>0.625</v>
      </c>
      <c r="C99" s="110"/>
      <c r="D99" s="110" t="s">
        <v>22</v>
      </c>
      <c r="E99" s="115">
        <v>1451</v>
      </c>
      <c r="F99" s="115">
        <v>220</v>
      </c>
      <c r="H99" s="108">
        <v>210</v>
      </c>
      <c r="I99" s="108">
        <v>10</v>
      </c>
      <c r="K99" s="114" t="s">
        <v>65</v>
      </c>
      <c r="L99" s="114" t="s">
        <v>65</v>
      </c>
      <c r="N99" s="108">
        <v>485</v>
      </c>
      <c r="O99" s="108">
        <v>86</v>
      </c>
      <c r="P99" s="117">
        <v>87</v>
      </c>
      <c r="Q99" s="116">
        <v>87</v>
      </c>
      <c r="R99" s="113">
        <v>208</v>
      </c>
      <c r="S99" s="117">
        <v>11</v>
      </c>
      <c r="T99" s="117">
        <v>19</v>
      </c>
      <c r="U99" s="116">
        <v>13</v>
      </c>
      <c r="V99" s="113">
        <v>2</v>
      </c>
      <c r="W99" s="113">
        <v>0</v>
      </c>
      <c r="Y99" s="111">
        <f t="shared" si="8"/>
        <v>42238</v>
      </c>
      <c r="Z99" s="14">
        <v>0.625</v>
      </c>
      <c r="AB99" s="110" t="str">
        <f t="shared" ref="AB99:AB127" si="9">D99</f>
        <v>CP2</v>
      </c>
      <c r="AC99" s="108">
        <v>1451</v>
      </c>
      <c r="AD99" s="108">
        <v>220</v>
      </c>
      <c r="AF99" s="108">
        <v>210</v>
      </c>
      <c r="AG99" s="108">
        <v>10</v>
      </c>
      <c r="AI99" s="114" t="s">
        <v>65</v>
      </c>
      <c r="AJ99" s="114" t="s">
        <v>65</v>
      </c>
      <c r="AL99" s="108">
        <v>550</v>
      </c>
      <c r="AM99" s="108">
        <v>105</v>
      </c>
      <c r="AN99" s="117">
        <v>98</v>
      </c>
      <c r="AO99" s="117">
        <v>98</v>
      </c>
      <c r="AP99" s="117">
        <v>243</v>
      </c>
      <c r="AQ99" s="117">
        <v>0</v>
      </c>
      <c r="AR99" s="117">
        <v>17</v>
      </c>
      <c r="AS99" s="117">
        <v>17</v>
      </c>
      <c r="AT99" s="117">
        <v>3</v>
      </c>
      <c r="AU99" s="117">
        <v>0</v>
      </c>
    </row>
    <row r="100" spans="1:47" x14ac:dyDescent="0.25">
      <c r="A100" s="111">
        <f t="shared" ref="A100:A127" si="10">A99</f>
        <v>42235</v>
      </c>
      <c r="B100" s="14">
        <v>0.63541666666666696</v>
      </c>
      <c r="C100" s="110"/>
      <c r="D100" s="110" t="s">
        <v>22</v>
      </c>
      <c r="E100" s="115">
        <v>1451</v>
      </c>
      <c r="F100" s="115">
        <v>220</v>
      </c>
      <c r="H100" s="108">
        <v>210</v>
      </c>
      <c r="I100" s="108">
        <v>10</v>
      </c>
      <c r="K100" s="114" t="s">
        <v>65</v>
      </c>
      <c r="L100" s="114" t="s">
        <v>65</v>
      </c>
      <c r="N100" s="108">
        <v>485</v>
      </c>
      <c r="O100" s="108">
        <v>86</v>
      </c>
      <c r="P100" s="117">
        <v>87</v>
      </c>
      <c r="Q100" s="116">
        <v>105</v>
      </c>
      <c r="R100" s="113">
        <v>208</v>
      </c>
      <c r="S100" s="117">
        <v>7</v>
      </c>
      <c r="T100" s="117">
        <v>13</v>
      </c>
      <c r="U100" s="116">
        <v>13</v>
      </c>
      <c r="V100" s="113">
        <v>2</v>
      </c>
      <c r="W100" s="113">
        <v>0</v>
      </c>
      <c r="Y100" s="111">
        <f t="shared" ref="Y100:Y127" si="11">Y99</f>
        <v>42238</v>
      </c>
      <c r="Z100" s="14">
        <v>0.63541666666666696</v>
      </c>
      <c r="AB100" s="110" t="str">
        <f t="shared" si="9"/>
        <v>CP2</v>
      </c>
      <c r="AC100" s="108">
        <v>1451</v>
      </c>
      <c r="AD100" s="108">
        <v>220</v>
      </c>
      <c r="AF100" s="108">
        <v>210</v>
      </c>
      <c r="AG100" s="108">
        <v>10</v>
      </c>
      <c r="AI100" s="114" t="s">
        <v>65</v>
      </c>
      <c r="AJ100" s="114" t="s">
        <v>65</v>
      </c>
      <c r="AL100" s="108">
        <v>550</v>
      </c>
      <c r="AM100" s="108">
        <v>105</v>
      </c>
      <c r="AN100" s="117">
        <v>112</v>
      </c>
      <c r="AO100" s="117">
        <v>75</v>
      </c>
      <c r="AP100" s="117">
        <v>243</v>
      </c>
      <c r="AQ100" s="117">
        <v>0</v>
      </c>
      <c r="AR100" s="117">
        <v>12</v>
      </c>
      <c r="AS100" s="117">
        <v>21</v>
      </c>
      <c r="AT100" s="117">
        <v>3</v>
      </c>
      <c r="AU100" s="117">
        <v>0</v>
      </c>
    </row>
    <row r="101" spans="1:47" x14ac:dyDescent="0.25">
      <c r="A101" s="111">
        <f t="shared" si="10"/>
        <v>42235</v>
      </c>
      <c r="B101" s="14">
        <v>0.64583333333333404</v>
      </c>
      <c r="C101" s="110"/>
      <c r="D101" s="110" t="s">
        <v>22</v>
      </c>
      <c r="E101" s="115">
        <v>1451</v>
      </c>
      <c r="F101" s="115">
        <v>220</v>
      </c>
      <c r="H101" s="108">
        <v>210</v>
      </c>
      <c r="I101" s="108">
        <v>10</v>
      </c>
      <c r="K101" s="114" t="s">
        <v>65</v>
      </c>
      <c r="L101" s="114" t="s">
        <v>65</v>
      </c>
      <c r="N101" s="108">
        <v>485</v>
      </c>
      <c r="O101" s="108">
        <v>86</v>
      </c>
      <c r="P101" s="117">
        <v>79</v>
      </c>
      <c r="Q101" s="116">
        <v>79</v>
      </c>
      <c r="R101" s="113">
        <v>216</v>
      </c>
      <c r="S101" s="117">
        <v>10</v>
      </c>
      <c r="T101" s="117">
        <v>12</v>
      </c>
      <c r="U101" s="116">
        <v>14</v>
      </c>
      <c r="V101" s="113">
        <v>2</v>
      </c>
      <c r="W101" s="113">
        <v>0</v>
      </c>
      <c r="Y101" s="111">
        <f t="shared" si="11"/>
        <v>42238</v>
      </c>
      <c r="Z101" s="14">
        <v>0.64583333333333404</v>
      </c>
      <c r="AB101" s="110" t="str">
        <f t="shared" si="9"/>
        <v>CP2</v>
      </c>
      <c r="AC101" s="108">
        <v>1451</v>
      </c>
      <c r="AD101" s="108">
        <v>220</v>
      </c>
      <c r="AF101" s="108">
        <v>210</v>
      </c>
      <c r="AG101" s="108">
        <v>10</v>
      </c>
      <c r="AI101" s="114" t="s">
        <v>65</v>
      </c>
      <c r="AJ101" s="114" t="s">
        <v>65</v>
      </c>
      <c r="AL101" s="108">
        <v>550</v>
      </c>
      <c r="AM101" s="108">
        <v>105</v>
      </c>
      <c r="AN101" s="117">
        <v>71</v>
      </c>
      <c r="AO101" s="117">
        <v>87</v>
      </c>
      <c r="AP101" s="117">
        <v>243</v>
      </c>
      <c r="AQ101" s="117">
        <v>0</v>
      </c>
      <c r="AR101" s="117">
        <v>9</v>
      </c>
      <c r="AS101" s="117">
        <v>7</v>
      </c>
      <c r="AT101" s="117">
        <v>2</v>
      </c>
      <c r="AU101" s="117">
        <v>0</v>
      </c>
    </row>
    <row r="102" spans="1:47" x14ac:dyDescent="0.25">
      <c r="A102" s="111">
        <f t="shared" si="10"/>
        <v>42235</v>
      </c>
      <c r="B102" s="14">
        <v>0.656250000000001</v>
      </c>
      <c r="C102" s="110"/>
      <c r="D102" s="110" t="s">
        <v>22</v>
      </c>
      <c r="E102" s="115">
        <v>1451</v>
      </c>
      <c r="F102" s="115">
        <v>220</v>
      </c>
      <c r="H102" s="108">
        <v>210</v>
      </c>
      <c r="I102" s="108">
        <v>10</v>
      </c>
      <c r="K102" s="114" t="s">
        <v>65</v>
      </c>
      <c r="L102" s="114" t="s">
        <v>65</v>
      </c>
      <c r="N102" s="108">
        <v>485</v>
      </c>
      <c r="O102" s="108">
        <v>86</v>
      </c>
      <c r="P102" s="117">
        <v>81</v>
      </c>
      <c r="Q102" s="116">
        <v>79</v>
      </c>
      <c r="R102" s="113">
        <v>216</v>
      </c>
      <c r="S102" s="117">
        <v>6</v>
      </c>
      <c r="T102" s="117">
        <v>7</v>
      </c>
      <c r="U102" s="116">
        <v>12</v>
      </c>
      <c r="V102" s="113">
        <v>2</v>
      </c>
      <c r="W102" s="113">
        <v>0</v>
      </c>
      <c r="Y102" s="111">
        <f t="shared" si="11"/>
        <v>42238</v>
      </c>
      <c r="Z102" s="14">
        <v>0.656250000000001</v>
      </c>
      <c r="AB102" s="110" t="str">
        <f t="shared" si="9"/>
        <v>CP2</v>
      </c>
      <c r="AC102" s="108">
        <v>1451</v>
      </c>
      <c r="AD102" s="108">
        <v>220</v>
      </c>
      <c r="AF102" s="108">
        <v>210</v>
      </c>
      <c r="AG102" s="108">
        <v>10</v>
      </c>
      <c r="AI102" s="114" t="s">
        <v>65</v>
      </c>
      <c r="AJ102" s="114" t="s">
        <v>65</v>
      </c>
      <c r="AL102" s="108">
        <v>550</v>
      </c>
      <c r="AM102" s="108">
        <v>105</v>
      </c>
      <c r="AN102" s="117">
        <v>125</v>
      </c>
      <c r="AO102" s="117">
        <v>66</v>
      </c>
      <c r="AP102" s="117">
        <v>245</v>
      </c>
      <c r="AQ102" s="117">
        <v>0</v>
      </c>
      <c r="AR102" s="117">
        <v>9</v>
      </c>
      <c r="AS102" s="117">
        <v>9</v>
      </c>
      <c r="AT102" s="117">
        <v>2</v>
      </c>
      <c r="AU102" s="117">
        <v>0</v>
      </c>
    </row>
    <row r="103" spans="1:47" x14ac:dyDescent="0.25">
      <c r="A103" s="111">
        <f t="shared" si="10"/>
        <v>42235</v>
      </c>
      <c r="B103" s="14">
        <v>0.66666666666666696</v>
      </c>
      <c r="C103" s="110"/>
      <c r="D103" s="110" t="s">
        <v>22</v>
      </c>
      <c r="E103" s="115">
        <v>1451</v>
      </c>
      <c r="F103" s="115">
        <v>220</v>
      </c>
      <c r="H103" s="108">
        <v>210</v>
      </c>
      <c r="I103" s="108">
        <v>10</v>
      </c>
      <c r="K103" s="114" t="s">
        <v>65</v>
      </c>
      <c r="L103" s="114" t="s">
        <v>65</v>
      </c>
      <c r="N103" s="108">
        <v>485</v>
      </c>
      <c r="O103" s="108">
        <v>86</v>
      </c>
      <c r="P103" s="117">
        <v>109</v>
      </c>
      <c r="Q103" s="116">
        <v>94</v>
      </c>
      <c r="R103" s="113">
        <v>201</v>
      </c>
      <c r="S103" s="117">
        <v>7</v>
      </c>
      <c r="T103" s="117">
        <v>8</v>
      </c>
      <c r="U103" s="116">
        <v>10</v>
      </c>
      <c r="V103" s="113">
        <v>2</v>
      </c>
      <c r="W103" s="113">
        <v>0</v>
      </c>
      <c r="Y103" s="111">
        <f t="shared" si="11"/>
        <v>42238</v>
      </c>
      <c r="Z103" s="14">
        <v>0.66666666666666696</v>
      </c>
      <c r="AB103" s="110" t="str">
        <f t="shared" si="9"/>
        <v>CP2</v>
      </c>
      <c r="AC103" s="108">
        <v>1451</v>
      </c>
      <c r="AD103" s="108">
        <v>220</v>
      </c>
      <c r="AF103" s="108">
        <v>210</v>
      </c>
      <c r="AG103" s="108">
        <v>10</v>
      </c>
      <c r="AI103" s="114" t="s">
        <v>65</v>
      </c>
      <c r="AJ103" s="114" t="s">
        <v>65</v>
      </c>
      <c r="AL103" s="108">
        <v>550</v>
      </c>
      <c r="AM103" s="108">
        <v>105</v>
      </c>
      <c r="AN103" s="117">
        <v>105</v>
      </c>
      <c r="AO103" s="117">
        <v>92</v>
      </c>
      <c r="AP103" s="117">
        <v>245</v>
      </c>
      <c r="AQ103" s="117">
        <v>0</v>
      </c>
      <c r="AR103" s="117">
        <v>11</v>
      </c>
      <c r="AS103" s="117">
        <v>11</v>
      </c>
      <c r="AT103" s="117">
        <v>2</v>
      </c>
      <c r="AU103" s="117">
        <v>0</v>
      </c>
    </row>
    <row r="104" spans="1:47" x14ac:dyDescent="0.25">
      <c r="A104" s="111">
        <f t="shared" si="10"/>
        <v>42235</v>
      </c>
      <c r="B104" s="14">
        <v>0.67708333333333404</v>
      </c>
      <c r="C104" s="110"/>
      <c r="D104" s="110" t="s">
        <v>22</v>
      </c>
      <c r="E104" s="115">
        <v>1451</v>
      </c>
      <c r="F104" s="115">
        <v>220</v>
      </c>
      <c r="H104" s="108">
        <v>210</v>
      </c>
      <c r="I104" s="108">
        <v>10</v>
      </c>
      <c r="K104" s="114" t="s">
        <v>65</v>
      </c>
      <c r="L104" s="114" t="s">
        <v>65</v>
      </c>
      <c r="N104" s="108">
        <v>485</v>
      </c>
      <c r="O104" s="108">
        <v>86</v>
      </c>
      <c r="P104" s="117">
        <v>91</v>
      </c>
      <c r="Q104" s="116">
        <v>83</v>
      </c>
      <c r="R104" s="113">
        <v>201</v>
      </c>
      <c r="S104" s="117">
        <v>12</v>
      </c>
      <c r="T104" s="117">
        <v>15</v>
      </c>
      <c r="U104" s="116">
        <v>10</v>
      </c>
      <c r="V104" s="113">
        <v>2</v>
      </c>
      <c r="W104" s="113">
        <v>0</v>
      </c>
      <c r="Y104" s="111">
        <f t="shared" si="11"/>
        <v>42238</v>
      </c>
      <c r="Z104" s="14">
        <v>0.67708333333333404</v>
      </c>
      <c r="AB104" s="110" t="str">
        <f t="shared" si="9"/>
        <v>CP2</v>
      </c>
      <c r="AC104" s="108">
        <v>1451</v>
      </c>
      <c r="AD104" s="108">
        <v>220</v>
      </c>
      <c r="AF104" s="108">
        <v>210</v>
      </c>
      <c r="AG104" s="108">
        <v>10</v>
      </c>
      <c r="AI104" s="114" t="s">
        <v>65</v>
      </c>
      <c r="AJ104" s="114" t="s">
        <v>65</v>
      </c>
      <c r="AL104" s="108">
        <v>550</v>
      </c>
      <c r="AM104" s="108">
        <v>105</v>
      </c>
      <c r="AN104" s="117">
        <v>107</v>
      </c>
      <c r="AO104" s="117">
        <v>106</v>
      </c>
      <c r="AP104" s="117">
        <v>248</v>
      </c>
      <c r="AQ104" s="117">
        <v>0</v>
      </c>
      <c r="AR104" s="117">
        <v>16</v>
      </c>
      <c r="AS104" s="117">
        <v>9</v>
      </c>
      <c r="AT104" s="117">
        <v>2</v>
      </c>
      <c r="AU104" s="117">
        <v>0</v>
      </c>
    </row>
    <row r="105" spans="1:47" x14ac:dyDescent="0.25">
      <c r="A105" s="111">
        <f t="shared" si="10"/>
        <v>42235</v>
      </c>
      <c r="B105" s="14">
        <v>0.687500000000001</v>
      </c>
      <c r="C105" s="110"/>
      <c r="D105" s="110" t="s">
        <v>22</v>
      </c>
      <c r="E105" s="115">
        <v>1451</v>
      </c>
      <c r="F105" s="115">
        <v>220</v>
      </c>
      <c r="H105" s="108">
        <v>210</v>
      </c>
      <c r="I105" s="108">
        <v>10</v>
      </c>
      <c r="K105" s="114" t="s">
        <v>65</v>
      </c>
      <c r="L105" s="114" t="s">
        <v>65</v>
      </c>
      <c r="N105" s="108">
        <v>485</v>
      </c>
      <c r="O105" s="108">
        <v>86</v>
      </c>
      <c r="P105" s="117">
        <v>57</v>
      </c>
      <c r="Q105" s="116">
        <v>79</v>
      </c>
      <c r="R105" s="113">
        <v>202</v>
      </c>
      <c r="S105" s="117">
        <v>5</v>
      </c>
      <c r="T105" s="117">
        <v>17</v>
      </c>
      <c r="U105" s="116">
        <v>14</v>
      </c>
      <c r="V105" s="113">
        <v>2</v>
      </c>
      <c r="W105" s="113">
        <v>0</v>
      </c>
      <c r="Y105" s="111">
        <f t="shared" si="11"/>
        <v>42238</v>
      </c>
      <c r="Z105" s="14">
        <v>0.687500000000001</v>
      </c>
      <c r="AB105" s="110" t="str">
        <f t="shared" si="9"/>
        <v>CP2</v>
      </c>
      <c r="AC105" s="108">
        <v>1451</v>
      </c>
      <c r="AD105" s="108">
        <v>220</v>
      </c>
      <c r="AF105" s="108">
        <v>210</v>
      </c>
      <c r="AG105" s="108">
        <v>10</v>
      </c>
      <c r="AI105" s="114" t="s">
        <v>65</v>
      </c>
      <c r="AJ105" s="114" t="s">
        <v>65</v>
      </c>
      <c r="AL105" s="108">
        <v>550</v>
      </c>
      <c r="AM105" s="108">
        <v>105</v>
      </c>
      <c r="AN105" s="117">
        <v>102</v>
      </c>
      <c r="AO105" s="117">
        <v>102</v>
      </c>
      <c r="AP105" s="117">
        <v>248</v>
      </c>
      <c r="AQ105" s="117">
        <v>0</v>
      </c>
      <c r="AR105" s="117">
        <v>10</v>
      </c>
      <c r="AS105" s="117">
        <v>12</v>
      </c>
      <c r="AT105" s="117">
        <v>5</v>
      </c>
      <c r="AU105" s="117">
        <v>0</v>
      </c>
    </row>
    <row r="106" spans="1:47" x14ac:dyDescent="0.25">
      <c r="A106" s="111">
        <f t="shared" si="10"/>
        <v>42235</v>
      </c>
      <c r="B106" s="14">
        <v>0.69791666666666796</v>
      </c>
      <c r="C106" s="110"/>
      <c r="D106" s="110" t="s">
        <v>22</v>
      </c>
      <c r="E106" s="115">
        <v>1451</v>
      </c>
      <c r="F106" s="115">
        <v>220</v>
      </c>
      <c r="H106" s="108">
        <v>210</v>
      </c>
      <c r="I106" s="108">
        <v>10</v>
      </c>
      <c r="K106" s="114" t="s">
        <v>65</v>
      </c>
      <c r="L106" s="114" t="s">
        <v>65</v>
      </c>
      <c r="N106" s="108">
        <v>485</v>
      </c>
      <c r="O106" s="108">
        <v>86</v>
      </c>
      <c r="P106" s="117">
        <v>98</v>
      </c>
      <c r="Q106" s="116">
        <v>86</v>
      </c>
      <c r="R106" s="113">
        <v>202</v>
      </c>
      <c r="S106" s="117">
        <v>7</v>
      </c>
      <c r="T106" s="117">
        <v>10</v>
      </c>
      <c r="U106" s="116">
        <v>12</v>
      </c>
      <c r="V106" s="113">
        <v>2</v>
      </c>
      <c r="W106" s="113">
        <v>0</v>
      </c>
      <c r="Y106" s="111">
        <f t="shared" si="11"/>
        <v>42238</v>
      </c>
      <c r="Z106" s="14">
        <v>0.69791666666666796</v>
      </c>
      <c r="AB106" s="110" t="str">
        <f t="shared" si="9"/>
        <v>CP2</v>
      </c>
      <c r="AC106" s="108">
        <v>1451</v>
      </c>
      <c r="AD106" s="108">
        <v>220</v>
      </c>
      <c r="AF106" s="108">
        <v>210</v>
      </c>
      <c r="AG106" s="108">
        <v>10</v>
      </c>
      <c r="AI106" s="114" t="s">
        <v>65</v>
      </c>
      <c r="AJ106" s="114" t="s">
        <v>65</v>
      </c>
      <c r="AL106" s="108">
        <v>550</v>
      </c>
      <c r="AM106" s="108">
        <v>105</v>
      </c>
      <c r="AN106" s="117">
        <v>94</v>
      </c>
      <c r="AO106" s="117">
        <v>93</v>
      </c>
      <c r="AP106" s="117">
        <v>247</v>
      </c>
      <c r="AQ106" s="117">
        <v>0</v>
      </c>
      <c r="AR106" s="117">
        <v>10</v>
      </c>
      <c r="AS106" s="117">
        <v>6</v>
      </c>
      <c r="AT106" s="117">
        <v>5</v>
      </c>
      <c r="AU106" s="117">
        <v>0</v>
      </c>
    </row>
    <row r="107" spans="1:47" x14ac:dyDescent="0.25">
      <c r="A107" s="111">
        <f t="shared" si="10"/>
        <v>42235</v>
      </c>
      <c r="B107" s="14">
        <v>0.70833333333333504</v>
      </c>
      <c r="C107" s="110"/>
      <c r="D107" s="110" t="s">
        <v>22</v>
      </c>
      <c r="E107" s="115">
        <v>1451</v>
      </c>
      <c r="F107" s="115">
        <v>220</v>
      </c>
      <c r="H107" s="108">
        <v>210</v>
      </c>
      <c r="I107" s="108">
        <v>10</v>
      </c>
      <c r="K107" s="114" t="s">
        <v>65</v>
      </c>
      <c r="L107" s="114" t="s">
        <v>65</v>
      </c>
      <c r="N107" s="108">
        <v>485</v>
      </c>
      <c r="O107" s="108">
        <v>86</v>
      </c>
      <c r="P107" s="117">
        <v>77</v>
      </c>
      <c r="Q107" s="116">
        <v>106</v>
      </c>
      <c r="R107" s="113">
        <v>230</v>
      </c>
      <c r="S107" s="117">
        <v>9</v>
      </c>
      <c r="T107" s="117">
        <v>13</v>
      </c>
      <c r="U107" s="116">
        <v>12</v>
      </c>
      <c r="V107" s="113">
        <v>3</v>
      </c>
      <c r="W107" s="113">
        <v>0</v>
      </c>
      <c r="Y107" s="111">
        <f t="shared" si="11"/>
        <v>42238</v>
      </c>
      <c r="Z107" s="14">
        <v>0.70833333333333504</v>
      </c>
      <c r="AB107" s="110" t="str">
        <f t="shared" si="9"/>
        <v>CP2</v>
      </c>
      <c r="AC107" s="108">
        <v>1451</v>
      </c>
      <c r="AD107" s="108">
        <v>220</v>
      </c>
      <c r="AF107" s="108">
        <v>210</v>
      </c>
      <c r="AG107" s="108">
        <v>10</v>
      </c>
      <c r="AI107" s="114" t="s">
        <v>65</v>
      </c>
      <c r="AJ107" s="114" t="s">
        <v>65</v>
      </c>
      <c r="AL107" s="108">
        <v>550</v>
      </c>
      <c r="AM107" s="108">
        <v>105</v>
      </c>
      <c r="AN107" s="117">
        <v>93</v>
      </c>
      <c r="AO107" s="117">
        <v>115</v>
      </c>
      <c r="AP107" s="117">
        <v>247</v>
      </c>
      <c r="AQ107" s="117">
        <v>0</v>
      </c>
      <c r="AR107" s="117">
        <v>10</v>
      </c>
      <c r="AS107" s="117">
        <v>12</v>
      </c>
      <c r="AT107" s="117">
        <v>4</v>
      </c>
      <c r="AU107" s="117">
        <v>0</v>
      </c>
    </row>
    <row r="108" spans="1:47" x14ac:dyDescent="0.25">
      <c r="A108" s="111">
        <f t="shared" si="10"/>
        <v>42235</v>
      </c>
      <c r="B108" s="14">
        <v>0.718750000000002</v>
      </c>
      <c r="C108" s="110"/>
      <c r="D108" s="110" t="s">
        <v>22</v>
      </c>
      <c r="E108" s="115">
        <v>1451</v>
      </c>
      <c r="F108" s="115">
        <v>220</v>
      </c>
      <c r="H108" s="108">
        <v>210</v>
      </c>
      <c r="I108" s="108">
        <v>10</v>
      </c>
      <c r="K108" s="114" t="s">
        <v>65</v>
      </c>
      <c r="L108" s="114" t="s">
        <v>65</v>
      </c>
      <c r="N108" s="108">
        <v>485</v>
      </c>
      <c r="O108" s="108">
        <v>86</v>
      </c>
      <c r="P108" s="117">
        <v>64</v>
      </c>
      <c r="Q108" s="116">
        <v>91</v>
      </c>
      <c r="R108" s="113">
        <v>230</v>
      </c>
      <c r="S108" s="117">
        <v>7</v>
      </c>
      <c r="T108" s="117">
        <v>12</v>
      </c>
      <c r="U108" s="116">
        <v>16</v>
      </c>
      <c r="V108" s="113">
        <v>3</v>
      </c>
      <c r="W108" s="113">
        <v>0</v>
      </c>
      <c r="Y108" s="111">
        <f t="shared" si="11"/>
        <v>42238</v>
      </c>
      <c r="Z108" s="14">
        <v>0.718750000000002</v>
      </c>
      <c r="AB108" s="110" t="str">
        <f t="shared" si="9"/>
        <v>CP2</v>
      </c>
      <c r="AC108" s="108">
        <v>1451</v>
      </c>
      <c r="AD108" s="108">
        <v>220</v>
      </c>
      <c r="AF108" s="108">
        <v>210</v>
      </c>
      <c r="AG108" s="108">
        <v>10</v>
      </c>
      <c r="AI108" s="114" t="s">
        <v>65</v>
      </c>
      <c r="AJ108" s="114" t="s">
        <v>65</v>
      </c>
      <c r="AL108" s="108">
        <v>550</v>
      </c>
      <c r="AM108" s="108">
        <v>105</v>
      </c>
      <c r="AN108" s="117">
        <v>133</v>
      </c>
      <c r="AO108" s="117">
        <v>115</v>
      </c>
      <c r="AP108" s="117">
        <v>246</v>
      </c>
      <c r="AQ108" s="117">
        <v>0</v>
      </c>
      <c r="AR108" s="117">
        <v>10</v>
      </c>
      <c r="AS108" s="117">
        <v>10</v>
      </c>
      <c r="AT108" s="117">
        <v>4</v>
      </c>
      <c r="AU108" s="117">
        <v>0</v>
      </c>
    </row>
    <row r="109" spans="1:47" x14ac:dyDescent="0.25">
      <c r="A109" s="111">
        <f t="shared" si="10"/>
        <v>42235</v>
      </c>
      <c r="B109" s="14">
        <v>0.72916666666666896</v>
      </c>
      <c r="C109" s="110"/>
      <c r="D109" s="110" t="s">
        <v>22</v>
      </c>
      <c r="E109" s="115">
        <v>1451</v>
      </c>
      <c r="F109" s="115">
        <v>220</v>
      </c>
      <c r="H109" s="108">
        <v>210</v>
      </c>
      <c r="I109" s="108">
        <v>10</v>
      </c>
      <c r="K109" s="114" t="s">
        <v>65</v>
      </c>
      <c r="L109" s="114" t="s">
        <v>65</v>
      </c>
      <c r="N109" s="108">
        <v>485</v>
      </c>
      <c r="O109" s="108">
        <v>86</v>
      </c>
      <c r="P109" s="117">
        <v>76</v>
      </c>
      <c r="Q109" s="116">
        <v>82</v>
      </c>
      <c r="R109" s="113">
        <v>222</v>
      </c>
      <c r="S109" s="117">
        <v>9</v>
      </c>
      <c r="T109" s="117">
        <v>12</v>
      </c>
      <c r="U109" s="116">
        <v>15</v>
      </c>
      <c r="V109" s="113">
        <v>5</v>
      </c>
      <c r="W109" s="113">
        <v>0</v>
      </c>
      <c r="Y109" s="111">
        <f t="shared" si="11"/>
        <v>42238</v>
      </c>
      <c r="Z109" s="14">
        <v>0.72916666666666896</v>
      </c>
      <c r="AB109" s="110" t="str">
        <f t="shared" si="9"/>
        <v>CP2</v>
      </c>
      <c r="AC109" s="108">
        <v>1451</v>
      </c>
      <c r="AD109" s="108">
        <v>220</v>
      </c>
      <c r="AF109" s="108">
        <v>210</v>
      </c>
      <c r="AG109" s="108">
        <v>10</v>
      </c>
      <c r="AI109" s="114" t="s">
        <v>65</v>
      </c>
      <c r="AJ109" s="114" t="s">
        <v>65</v>
      </c>
      <c r="AL109" s="108">
        <v>550</v>
      </c>
      <c r="AM109" s="108">
        <v>105</v>
      </c>
      <c r="AN109" s="117">
        <v>67</v>
      </c>
      <c r="AO109" s="117">
        <v>86</v>
      </c>
      <c r="AP109" s="117">
        <v>246</v>
      </c>
      <c r="AQ109" s="117">
        <v>0</v>
      </c>
      <c r="AR109" s="117">
        <v>9</v>
      </c>
      <c r="AS109" s="117">
        <v>10</v>
      </c>
      <c r="AT109" s="117">
        <v>4</v>
      </c>
      <c r="AU109" s="117">
        <v>0</v>
      </c>
    </row>
    <row r="110" spans="1:47" x14ac:dyDescent="0.25">
      <c r="A110" s="111">
        <f t="shared" si="10"/>
        <v>42235</v>
      </c>
      <c r="B110" s="14">
        <v>0.73958333333333603</v>
      </c>
      <c r="C110" s="110"/>
      <c r="D110" s="110" t="s">
        <v>22</v>
      </c>
      <c r="E110" s="115">
        <v>1451</v>
      </c>
      <c r="F110" s="115">
        <v>220</v>
      </c>
      <c r="H110" s="108">
        <v>210</v>
      </c>
      <c r="I110" s="108">
        <v>10</v>
      </c>
      <c r="K110" s="114" t="s">
        <v>65</v>
      </c>
      <c r="L110" s="114" t="s">
        <v>65</v>
      </c>
      <c r="N110" s="108">
        <v>485</v>
      </c>
      <c r="O110" s="108">
        <v>86</v>
      </c>
      <c r="P110" s="117">
        <v>89</v>
      </c>
      <c r="Q110" s="116">
        <v>93</v>
      </c>
      <c r="R110" s="113">
        <v>222</v>
      </c>
      <c r="S110" s="117">
        <v>17</v>
      </c>
      <c r="T110" s="117">
        <v>15</v>
      </c>
      <c r="U110" s="116">
        <v>16</v>
      </c>
      <c r="V110" s="113">
        <v>5</v>
      </c>
      <c r="W110" s="113">
        <v>0</v>
      </c>
      <c r="Y110" s="111">
        <f t="shared" si="11"/>
        <v>42238</v>
      </c>
      <c r="Z110" s="14">
        <v>0.73958333333333603</v>
      </c>
      <c r="AB110" s="110" t="str">
        <f t="shared" si="9"/>
        <v>CP2</v>
      </c>
      <c r="AC110" s="108">
        <v>1451</v>
      </c>
      <c r="AD110" s="108">
        <v>220</v>
      </c>
      <c r="AF110" s="108">
        <v>210</v>
      </c>
      <c r="AG110" s="108">
        <v>10</v>
      </c>
      <c r="AI110" s="114" t="s">
        <v>65</v>
      </c>
      <c r="AJ110" s="114" t="s">
        <v>65</v>
      </c>
      <c r="AL110" s="108">
        <v>550</v>
      </c>
      <c r="AM110" s="108">
        <v>105</v>
      </c>
      <c r="AN110" s="117">
        <v>71</v>
      </c>
      <c r="AO110" s="117">
        <v>67</v>
      </c>
      <c r="AP110" s="117">
        <v>236</v>
      </c>
      <c r="AQ110" s="117">
        <v>0</v>
      </c>
      <c r="AR110" s="117">
        <v>10</v>
      </c>
      <c r="AS110" s="117">
        <v>9</v>
      </c>
      <c r="AT110" s="117">
        <v>4</v>
      </c>
      <c r="AU110" s="117">
        <v>0</v>
      </c>
    </row>
    <row r="111" spans="1:47" x14ac:dyDescent="0.25">
      <c r="A111" s="111">
        <f t="shared" si="10"/>
        <v>42235</v>
      </c>
      <c r="B111" s="14">
        <v>0.75</v>
      </c>
      <c r="C111" s="110"/>
      <c r="D111" s="110" t="s">
        <v>22</v>
      </c>
      <c r="E111" s="115">
        <v>1451</v>
      </c>
      <c r="F111" s="115">
        <v>220</v>
      </c>
      <c r="H111" s="108">
        <v>210</v>
      </c>
      <c r="I111" s="108">
        <v>10</v>
      </c>
      <c r="K111" s="114" t="s">
        <v>65</v>
      </c>
      <c r="L111" s="114" t="s">
        <v>65</v>
      </c>
      <c r="N111" s="108">
        <v>485</v>
      </c>
      <c r="O111" s="108">
        <v>86</v>
      </c>
      <c r="P111" s="117">
        <v>137</v>
      </c>
      <c r="Q111" s="116">
        <v>143</v>
      </c>
      <c r="R111" s="113">
        <v>233</v>
      </c>
      <c r="S111" s="117">
        <v>11</v>
      </c>
      <c r="T111" s="117">
        <v>13</v>
      </c>
      <c r="U111" s="116">
        <v>17</v>
      </c>
      <c r="V111" s="113">
        <v>5</v>
      </c>
      <c r="W111" s="113">
        <v>0</v>
      </c>
      <c r="Y111" s="111">
        <f t="shared" si="11"/>
        <v>42238</v>
      </c>
      <c r="Z111" s="14">
        <v>0.75</v>
      </c>
      <c r="AB111" s="110" t="str">
        <f t="shared" si="9"/>
        <v>CP2</v>
      </c>
      <c r="AC111" s="108">
        <v>1451</v>
      </c>
      <c r="AD111" s="108">
        <v>220</v>
      </c>
      <c r="AF111" s="108">
        <v>210</v>
      </c>
      <c r="AG111" s="108">
        <v>10</v>
      </c>
      <c r="AI111" s="114" t="s">
        <v>65</v>
      </c>
      <c r="AJ111" s="114" t="s">
        <v>65</v>
      </c>
      <c r="AL111" s="108">
        <v>550</v>
      </c>
      <c r="AM111" s="108">
        <v>105</v>
      </c>
      <c r="AN111" s="117">
        <v>139</v>
      </c>
      <c r="AO111" s="117">
        <v>106</v>
      </c>
      <c r="AP111" s="117">
        <v>236</v>
      </c>
      <c r="AQ111" s="117">
        <v>0</v>
      </c>
      <c r="AR111" s="117">
        <v>13</v>
      </c>
      <c r="AS111" s="117">
        <v>8</v>
      </c>
      <c r="AT111" s="117">
        <v>3</v>
      </c>
      <c r="AU111" s="117">
        <v>0</v>
      </c>
    </row>
    <row r="112" spans="1:47" x14ac:dyDescent="0.25">
      <c r="A112" s="111">
        <f t="shared" si="10"/>
        <v>42235</v>
      </c>
      <c r="B112" s="14">
        <v>0.76041666666666663</v>
      </c>
      <c r="C112" s="110"/>
      <c r="D112" s="110" t="s">
        <v>22</v>
      </c>
      <c r="E112" s="115">
        <v>1451</v>
      </c>
      <c r="F112" s="115">
        <v>220</v>
      </c>
      <c r="H112" s="108">
        <v>210</v>
      </c>
      <c r="I112" s="108">
        <v>10</v>
      </c>
      <c r="K112" s="114" t="s">
        <v>65</v>
      </c>
      <c r="L112" s="114" t="s">
        <v>65</v>
      </c>
      <c r="N112" s="108">
        <v>485</v>
      </c>
      <c r="O112" s="108">
        <v>86</v>
      </c>
      <c r="P112" s="117">
        <v>81</v>
      </c>
      <c r="Q112" s="116">
        <v>101</v>
      </c>
      <c r="R112" s="113">
        <v>233</v>
      </c>
      <c r="S112" s="117">
        <v>0</v>
      </c>
      <c r="T112" s="117">
        <v>20</v>
      </c>
      <c r="U112" s="116">
        <v>17</v>
      </c>
      <c r="V112" s="113">
        <v>5</v>
      </c>
      <c r="W112" s="113">
        <v>0</v>
      </c>
      <c r="Y112" s="111">
        <f t="shared" si="11"/>
        <v>42238</v>
      </c>
      <c r="Z112" s="14">
        <v>0.76041666666666663</v>
      </c>
      <c r="AB112" s="110" t="str">
        <f t="shared" si="9"/>
        <v>CP2</v>
      </c>
      <c r="AC112" s="108">
        <v>1451</v>
      </c>
      <c r="AD112" s="108">
        <v>220</v>
      </c>
      <c r="AF112" s="108">
        <v>210</v>
      </c>
      <c r="AG112" s="108">
        <v>10</v>
      </c>
      <c r="AI112" s="114" t="s">
        <v>65</v>
      </c>
      <c r="AJ112" s="114" t="s">
        <v>65</v>
      </c>
      <c r="AL112" s="108">
        <v>550</v>
      </c>
      <c r="AM112" s="108">
        <v>105</v>
      </c>
      <c r="AN112" s="117">
        <v>116</v>
      </c>
      <c r="AO112" s="117">
        <v>108</v>
      </c>
      <c r="AP112" s="117">
        <v>254</v>
      </c>
      <c r="AQ112" s="117">
        <v>0</v>
      </c>
      <c r="AR112" s="117">
        <v>14</v>
      </c>
      <c r="AS112" s="117">
        <v>16</v>
      </c>
      <c r="AT112" s="117">
        <v>3</v>
      </c>
      <c r="AU112" s="117">
        <v>0</v>
      </c>
    </row>
    <row r="113" spans="1:47" x14ac:dyDescent="0.25">
      <c r="A113" s="111">
        <f t="shared" si="10"/>
        <v>42235</v>
      </c>
      <c r="B113" s="14">
        <v>0.77083333333333337</v>
      </c>
      <c r="C113" s="110"/>
      <c r="D113" s="110" t="s">
        <v>22</v>
      </c>
      <c r="E113" s="115">
        <v>1451</v>
      </c>
      <c r="F113" s="115">
        <v>220</v>
      </c>
      <c r="H113" s="108">
        <v>210</v>
      </c>
      <c r="I113" s="108">
        <v>10</v>
      </c>
      <c r="K113" s="114" t="s">
        <v>65</v>
      </c>
      <c r="L113" s="114" t="s">
        <v>65</v>
      </c>
      <c r="N113" s="108">
        <v>485</v>
      </c>
      <c r="O113" s="108">
        <v>86</v>
      </c>
      <c r="P113" s="117">
        <v>119</v>
      </c>
      <c r="Q113" s="116">
        <v>83</v>
      </c>
      <c r="R113" s="113">
        <v>227</v>
      </c>
      <c r="S113" s="117">
        <v>0</v>
      </c>
      <c r="T113" s="117">
        <v>18</v>
      </c>
      <c r="U113" s="116">
        <v>16</v>
      </c>
      <c r="V113" s="113">
        <v>5</v>
      </c>
      <c r="W113" s="113">
        <v>0</v>
      </c>
      <c r="Y113" s="111">
        <f t="shared" si="11"/>
        <v>42238</v>
      </c>
      <c r="Z113" s="14">
        <v>0.77083333333333337</v>
      </c>
      <c r="AB113" s="110" t="str">
        <f t="shared" si="9"/>
        <v>CP2</v>
      </c>
      <c r="AC113" s="108">
        <v>1451</v>
      </c>
      <c r="AD113" s="108">
        <v>220</v>
      </c>
      <c r="AF113" s="108">
        <v>210</v>
      </c>
      <c r="AG113" s="108">
        <v>10</v>
      </c>
      <c r="AI113" s="114" t="s">
        <v>65</v>
      </c>
      <c r="AJ113" s="114" t="s">
        <v>65</v>
      </c>
      <c r="AL113" s="108">
        <v>550</v>
      </c>
      <c r="AM113" s="108">
        <v>105</v>
      </c>
      <c r="AN113" s="117">
        <v>98</v>
      </c>
      <c r="AO113" s="117">
        <v>81</v>
      </c>
      <c r="AP113" s="117">
        <v>254</v>
      </c>
      <c r="AQ113" s="117">
        <v>0</v>
      </c>
      <c r="AR113" s="117">
        <v>16</v>
      </c>
      <c r="AS113" s="117">
        <v>23</v>
      </c>
      <c r="AT113" s="117">
        <v>5</v>
      </c>
      <c r="AU113" s="117">
        <v>0</v>
      </c>
    </row>
    <row r="114" spans="1:47" x14ac:dyDescent="0.25">
      <c r="A114" s="111">
        <f t="shared" si="10"/>
        <v>42235</v>
      </c>
      <c r="B114" s="14">
        <v>0.78125</v>
      </c>
      <c r="C114" s="110"/>
      <c r="D114" s="110" t="s">
        <v>22</v>
      </c>
      <c r="E114" s="115">
        <v>1451</v>
      </c>
      <c r="F114" s="115">
        <v>220</v>
      </c>
      <c r="H114" s="108">
        <v>210</v>
      </c>
      <c r="I114" s="108">
        <v>10</v>
      </c>
      <c r="K114" s="114" t="s">
        <v>65</v>
      </c>
      <c r="L114" s="114" t="s">
        <v>65</v>
      </c>
      <c r="N114" s="108">
        <v>485</v>
      </c>
      <c r="O114" s="108">
        <v>86</v>
      </c>
      <c r="P114" s="117">
        <v>133</v>
      </c>
      <c r="Q114" s="116">
        <v>180</v>
      </c>
      <c r="R114" s="113">
        <v>227</v>
      </c>
      <c r="S114" s="117">
        <v>0</v>
      </c>
      <c r="T114" s="117">
        <v>18</v>
      </c>
      <c r="U114" s="116">
        <v>12</v>
      </c>
      <c r="V114" s="113">
        <v>5</v>
      </c>
      <c r="W114" s="113">
        <v>0</v>
      </c>
      <c r="Y114" s="111">
        <f t="shared" si="11"/>
        <v>42238</v>
      </c>
      <c r="Z114" s="14">
        <v>0.78125</v>
      </c>
      <c r="AB114" s="110" t="str">
        <f t="shared" si="9"/>
        <v>CP2</v>
      </c>
      <c r="AC114" s="108">
        <v>1451</v>
      </c>
      <c r="AD114" s="108">
        <v>220</v>
      </c>
      <c r="AF114" s="108">
        <v>210</v>
      </c>
      <c r="AG114" s="108">
        <v>10</v>
      </c>
      <c r="AI114" s="114" t="s">
        <v>65</v>
      </c>
      <c r="AJ114" s="114" t="s">
        <v>65</v>
      </c>
      <c r="AL114" s="108">
        <v>550</v>
      </c>
      <c r="AM114" s="108">
        <v>105</v>
      </c>
      <c r="AN114" s="117">
        <v>113</v>
      </c>
      <c r="AO114" s="117">
        <v>92</v>
      </c>
      <c r="AP114" s="117">
        <v>248</v>
      </c>
      <c r="AQ114" s="117">
        <v>0</v>
      </c>
      <c r="AR114" s="117">
        <v>7</v>
      </c>
      <c r="AS114" s="117">
        <v>15</v>
      </c>
      <c r="AT114" s="117">
        <v>5</v>
      </c>
      <c r="AU114" s="117">
        <v>0</v>
      </c>
    </row>
    <row r="115" spans="1:47" x14ac:dyDescent="0.25">
      <c r="A115" s="111">
        <f t="shared" si="10"/>
        <v>42235</v>
      </c>
      <c r="B115" s="14">
        <v>0.79166666666666663</v>
      </c>
      <c r="C115" s="110"/>
      <c r="D115" s="110" t="s">
        <v>22</v>
      </c>
      <c r="E115" s="115">
        <v>1451</v>
      </c>
      <c r="F115" s="115">
        <v>220</v>
      </c>
      <c r="H115" s="108">
        <v>210</v>
      </c>
      <c r="I115" s="108">
        <v>10</v>
      </c>
      <c r="K115" s="114" t="s">
        <v>65</v>
      </c>
      <c r="L115" s="114" t="s">
        <v>65</v>
      </c>
      <c r="N115" s="108">
        <v>485</v>
      </c>
      <c r="O115" s="108">
        <v>86</v>
      </c>
      <c r="P115" s="117">
        <v>169</v>
      </c>
      <c r="Q115" s="116">
        <v>59</v>
      </c>
      <c r="R115" s="113">
        <v>230</v>
      </c>
      <c r="S115" s="117">
        <v>0</v>
      </c>
      <c r="T115" s="117">
        <v>17</v>
      </c>
      <c r="U115" s="116">
        <v>15</v>
      </c>
      <c r="V115" s="113">
        <v>5</v>
      </c>
      <c r="W115" s="113">
        <v>0</v>
      </c>
      <c r="Y115" s="111">
        <f t="shared" si="11"/>
        <v>42238</v>
      </c>
      <c r="Z115" s="14">
        <v>0.79166666666666663</v>
      </c>
      <c r="AB115" s="110" t="str">
        <f t="shared" si="9"/>
        <v>CP2</v>
      </c>
      <c r="AC115" s="108">
        <v>1451</v>
      </c>
      <c r="AD115" s="108">
        <v>220</v>
      </c>
      <c r="AF115" s="108">
        <v>210</v>
      </c>
      <c r="AG115" s="108">
        <v>10</v>
      </c>
      <c r="AI115" s="114" t="s">
        <v>65</v>
      </c>
      <c r="AJ115" s="114" t="s">
        <v>65</v>
      </c>
      <c r="AL115" s="108">
        <v>550</v>
      </c>
      <c r="AM115" s="108">
        <v>105</v>
      </c>
      <c r="AN115" s="117">
        <v>113</v>
      </c>
      <c r="AO115" s="117">
        <v>110</v>
      </c>
      <c r="AP115" s="117">
        <v>248</v>
      </c>
      <c r="AQ115" s="117">
        <v>0</v>
      </c>
      <c r="AR115" s="117">
        <v>19</v>
      </c>
      <c r="AS115" s="117">
        <v>13</v>
      </c>
      <c r="AT115" s="117">
        <v>6</v>
      </c>
      <c r="AU115" s="117">
        <v>0</v>
      </c>
    </row>
    <row r="116" spans="1:47" x14ac:dyDescent="0.25">
      <c r="A116" s="111">
        <f t="shared" si="10"/>
        <v>42235</v>
      </c>
      <c r="B116" s="14">
        <v>0.80208333333333337</v>
      </c>
      <c r="C116" s="110"/>
      <c r="D116" s="110" t="s">
        <v>22</v>
      </c>
      <c r="E116" s="115">
        <v>1451</v>
      </c>
      <c r="F116" s="115">
        <v>220</v>
      </c>
      <c r="H116" s="108">
        <v>210</v>
      </c>
      <c r="I116" s="108">
        <v>10</v>
      </c>
      <c r="K116" s="114" t="s">
        <v>65</v>
      </c>
      <c r="L116" s="114" t="s">
        <v>65</v>
      </c>
      <c r="N116" s="108">
        <v>485</v>
      </c>
      <c r="O116" s="108">
        <v>86</v>
      </c>
      <c r="P116" s="117">
        <v>170</v>
      </c>
      <c r="Q116" s="116">
        <v>149</v>
      </c>
      <c r="R116" s="113">
        <v>230</v>
      </c>
      <c r="S116" s="117">
        <v>0</v>
      </c>
      <c r="T116" s="117">
        <v>12</v>
      </c>
      <c r="U116" s="116">
        <v>11</v>
      </c>
      <c r="V116" s="113">
        <v>5</v>
      </c>
      <c r="W116" s="113">
        <v>0</v>
      </c>
      <c r="Y116" s="111">
        <f t="shared" si="11"/>
        <v>42238</v>
      </c>
      <c r="Z116" s="14">
        <v>0.80208333333333337</v>
      </c>
      <c r="AB116" s="110" t="str">
        <f t="shared" si="9"/>
        <v>CP2</v>
      </c>
      <c r="AC116" s="108">
        <v>1451</v>
      </c>
      <c r="AD116" s="108">
        <v>220</v>
      </c>
      <c r="AF116" s="108">
        <v>210</v>
      </c>
      <c r="AG116" s="108">
        <v>10</v>
      </c>
      <c r="AI116" s="114" t="s">
        <v>65</v>
      </c>
      <c r="AJ116" s="114" t="s">
        <v>65</v>
      </c>
      <c r="AL116" s="108">
        <v>550</v>
      </c>
      <c r="AM116" s="108">
        <v>105</v>
      </c>
      <c r="AN116" s="117">
        <v>86</v>
      </c>
      <c r="AO116" s="117">
        <v>77</v>
      </c>
      <c r="AP116" s="117">
        <v>250</v>
      </c>
      <c r="AQ116" s="117">
        <v>0</v>
      </c>
      <c r="AR116" s="117">
        <v>17</v>
      </c>
      <c r="AS116" s="117">
        <v>10</v>
      </c>
      <c r="AT116" s="117">
        <v>6</v>
      </c>
      <c r="AU116" s="117">
        <v>0</v>
      </c>
    </row>
    <row r="117" spans="1:47" x14ac:dyDescent="0.25">
      <c r="A117" s="111">
        <f t="shared" si="10"/>
        <v>42235</v>
      </c>
      <c r="B117" s="14">
        <v>0.8125</v>
      </c>
      <c r="C117" s="110"/>
      <c r="D117" s="110" t="s">
        <v>22</v>
      </c>
      <c r="E117" s="115">
        <v>1451</v>
      </c>
      <c r="F117" s="115">
        <v>220</v>
      </c>
      <c r="H117" s="108">
        <v>210</v>
      </c>
      <c r="I117" s="108">
        <v>10</v>
      </c>
      <c r="K117" s="114" t="s">
        <v>65</v>
      </c>
      <c r="L117" s="114" t="s">
        <v>65</v>
      </c>
      <c r="N117" s="108">
        <v>485</v>
      </c>
      <c r="O117" s="108">
        <v>86</v>
      </c>
      <c r="P117" s="117">
        <v>109</v>
      </c>
      <c r="Q117" s="116">
        <v>106</v>
      </c>
      <c r="R117" s="113">
        <v>270</v>
      </c>
      <c r="S117" s="117">
        <v>0</v>
      </c>
      <c r="T117" s="117">
        <v>13</v>
      </c>
      <c r="U117" s="116">
        <v>12</v>
      </c>
      <c r="V117" s="113">
        <v>6</v>
      </c>
      <c r="W117" s="113">
        <v>0</v>
      </c>
      <c r="Y117" s="111">
        <f t="shared" si="11"/>
        <v>42238</v>
      </c>
      <c r="Z117" s="14">
        <v>0.8125</v>
      </c>
      <c r="AB117" s="110" t="str">
        <f t="shared" si="9"/>
        <v>CP2</v>
      </c>
      <c r="AC117" s="108">
        <v>1451</v>
      </c>
      <c r="AD117" s="108">
        <v>220</v>
      </c>
      <c r="AF117" s="108">
        <v>210</v>
      </c>
      <c r="AG117" s="108">
        <v>10</v>
      </c>
      <c r="AI117" s="114" t="s">
        <v>65</v>
      </c>
      <c r="AJ117" s="114" t="s">
        <v>65</v>
      </c>
      <c r="AL117" s="108">
        <v>550</v>
      </c>
      <c r="AM117" s="108">
        <v>105</v>
      </c>
      <c r="AN117" s="117">
        <v>112</v>
      </c>
      <c r="AO117" s="117">
        <v>84</v>
      </c>
      <c r="AP117" s="117">
        <v>250</v>
      </c>
      <c r="AQ117" s="117">
        <v>0</v>
      </c>
      <c r="AR117" s="117">
        <v>13</v>
      </c>
      <c r="AS117" s="117">
        <v>17</v>
      </c>
      <c r="AT117" s="117">
        <v>4</v>
      </c>
      <c r="AU117" s="117">
        <v>0</v>
      </c>
    </row>
    <row r="118" spans="1:47" x14ac:dyDescent="0.25">
      <c r="A118" s="111">
        <f t="shared" si="10"/>
        <v>42235</v>
      </c>
      <c r="B118" s="14">
        <v>0.82291666666666663</v>
      </c>
      <c r="C118" s="110"/>
      <c r="D118" s="110" t="s">
        <v>22</v>
      </c>
      <c r="E118" s="115">
        <v>1451</v>
      </c>
      <c r="F118" s="115">
        <v>220</v>
      </c>
      <c r="H118" s="108">
        <v>210</v>
      </c>
      <c r="I118" s="108">
        <v>10</v>
      </c>
      <c r="K118" s="114" t="s">
        <v>65</v>
      </c>
      <c r="L118" s="114" t="s">
        <v>65</v>
      </c>
      <c r="N118" s="108">
        <v>485</v>
      </c>
      <c r="O118" s="108">
        <v>86</v>
      </c>
      <c r="P118" s="117">
        <v>139</v>
      </c>
      <c r="Q118" s="116">
        <v>87</v>
      </c>
      <c r="R118" s="113">
        <v>270</v>
      </c>
      <c r="S118" s="117">
        <v>0</v>
      </c>
      <c r="T118" s="117">
        <v>15</v>
      </c>
      <c r="U118" s="116">
        <v>8</v>
      </c>
      <c r="V118" s="113">
        <v>6</v>
      </c>
      <c r="W118" s="113">
        <v>0</v>
      </c>
      <c r="Y118" s="111">
        <f t="shared" si="11"/>
        <v>42238</v>
      </c>
      <c r="Z118" s="14">
        <v>0.82291666666666663</v>
      </c>
      <c r="AB118" s="110" t="str">
        <f t="shared" si="9"/>
        <v>CP2</v>
      </c>
      <c r="AC118" s="108">
        <v>1451</v>
      </c>
      <c r="AD118" s="108">
        <v>220</v>
      </c>
      <c r="AF118" s="108">
        <v>210</v>
      </c>
      <c r="AG118" s="108">
        <v>10</v>
      </c>
      <c r="AI118" s="114" t="s">
        <v>65</v>
      </c>
      <c r="AJ118" s="114" t="s">
        <v>65</v>
      </c>
      <c r="AL118" s="108">
        <v>550</v>
      </c>
      <c r="AM118" s="108">
        <v>105</v>
      </c>
      <c r="AN118" s="117">
        <v>67</v>
      </c>
      <c r="AO118" s="117">
        <v>69</v>
      </c>
      <c r="AP118" s="117">
        <v>238</v>
      </c>
      <c r="AQ118" s="117">
        <v>0</v>
      </c>
      <c r="AR118" s="117">
        <v>10</v>
      </c>
      <c r="AS118" s="117">
        <v>15</v>
      </c>
      <c r="AT118" s="117">
        <v>4</v>
      </c>
      <c r="AU118" s="117">
        <v>0</v>
      </c>
    </row>
    <row r="119" spans="1:47" x14ac:dyDescent="0.25">
      <c r="A119" s="111">
        <f t="shared" si="10"/>
        <v>42235</v>
      </c>
      <c r="B119" s="14">
        <v>0.83333333333333337</v>
      </c>
      <c r="C119" s="110"/>
      <c r="D119" s="110" t="s">
        <v>22</v>
      </c>
      <c r="E119" s="115">
        <v>1451</v>
      </c>
      <c r="F119" s="115">
        <v>220</v>
      </c>
      <c r="H119" s="108">
        <v>210</v>
      </c>
      <c r="I119" s="108">
        <v>10</v>
      </c>
      <c r="K119" s="114" t="s">
        <v>65</v>
      </c>
      <c r="L119" s="114" t="s">
        <v>65</v>
      </c>
      <c r="N119" s="108">
        <v>485</v>
      </c>
      <c r="O119" s="108">
        <v>86</v>
      </c>
      <c r="P119" s="117">
        <v>62</v>
      </c>
      <c r="Q119" s="116">
        <v>69</v>
      </c>
      <c r="R119" s="113">
        <v>283</v>
      </c>
      <c r="S119" s="117">
        <v>0</v>
      </c>
      <c r="T119" s="117">
        <v>12</v>
      </c>
      <c r="U119" s="116">
        <v>7</v>
      </c>
      <c r="V119" s="113">
        <v>7</v>
      </c>
      <c r="W119" s="113">
        <v>0</v>
      </c>
      <c r="Y119" s="111">
        <f t="shared" si="11"/>
        <v>42238</v>
      </c>
      <c r="Z119" s="14">
        <v>0.83333333333333337</v>
      </c>
      <c r="AB119" s="110" t="str">
        <f t="shared" si="9"/>
        <v>CP2</v>
      </c>
      <c r="AC119" s="108">
        <v>1451</v>
      </c>
      <c r="AD119" s="108">
        <v>220</v>
      </c>
      <c r="AF119" s="108">
        <v>210</v>
      </c>
      <c r="AG119" s="108">
        <v>10</v>
      </c>
      <c r="AI119" s="114" t="s">
        <v>65</v>
      </c>
      <c r="AJ119" s="114" t="s">
        <v>65</v>
      </c>
      <c r="AL119" s="108">
        <v>550</v>
      </c>
      <c r="AM119" s="108">
        <v>105</v>
      </c>
      <c r="AN119" s="117">
        <v>89</v>
      </c>
      <c r="AO119" s="117">
        <v>80</v>
      </c>
      <c r="AP119" s="117">
        <v>238</v>
      </c>
      <c r="AQ119" s="117">
        <v>0</v>
      </c>
      <c r="AR119" s="117">
        <v>9</v>
      </c>
      <c r="AS119" s="117">
        <v>8</v>
      </c>
      <c r="AT119" s="117">
        <v>4</v>
      </c>
      <c r="AU119" s="117">
        <v>0</v>
      </c>
    </row>
    <row r="120" spans="1:47" x14ac:dyDescent="0.25">
      <c r="A120" s="111">
        <f t="shared" si="10"/>
        <v>42235</v>
      </c>
      <c r="B120" s="14">
        <v>0.84375</v>
      </c>
      <c r="C120" s="110"/>
      <c r="D120" s="110" t="s">
        <v>22</v>
      </c>
      <c r="E120" s="115">
        <v>1451</v>
      </c>
      <c r="F120" s="115">
        <v>220</v>
      </c>
      <c r="H120" s="108">
        <v>210</v>
      </c>
      <c r="I120" s="108">
        <v>10</v>
      </c>
      <c r="K120" s="114" t="s">
        <v>65</v>
      </c>
      <c r="L120" s="114" t="s">
        <v>65</v>
      </c>
      <c r="N120" s="108">
        <v>485</v>
      </c>
      <c r="O120" s="108">
        <v>86</v>
      </c>
      <c r="P120" s="117">
        <v>66</v>
      </c>
      <c r="Q120" s="116">
        <v>94</v>
      </c>
      <c r="R120" s="113">
        <v>283</v>
      </c>
      <c r="S120" s="117">
        <v>0</v>
      </c>
      <c r="T120" s="117">
        <v>12</v>
      </c>
      <c r="U120" s="116">
        <v>18</v>
      </c>
      <c r="V120" s="113">
        <v>7</v>
      </c>
      <c r="W120" s="113">
        <v>0</v>
      </c>
      <c r="Y120" s="111">
        <f t="shared" si="11"/>
        <v>42238</v>
      </c>
      <c r="Z120" s="14">
        <v>0.84375</v>
      </c>
      <c r="AB120" s="110" t="str">
        <f t="shared" si="9"/>
        <v>CP2</v>
      </c>
      <c r="AC120" s="108">
        <v>1451</v>
      </c>
      <c r="AD120" s="108">
        <v>220</v>
      </c>
      <c r="AF120" s="108">
        <v>210</v>
      </c>
      <c r="AG120" s="108">
        <v>10</v>
      </c>
      <c r="AI120" s="114" t="s">
        <v>65</v>
      </c>
      <c r="AJ120" s="114" t="s">
        <v>65</v>
      </c>
      <c r="AL120" s="108">
        <v>550</v>
      </c>
      <c r="AM120" s="108">
        <v>105</v>
      </c>
      <c r="AN120" s="117">
        <v>73</v>
      </c>
      <c r="AO120" s="117">
        <v>63</v>
      </c>
      <c r="AP120" s="117">
        <v>252</v>
      </c>
      <c r="AQ120" s="117">
        <v>0</v>
      </c>
      <c r="AR120" s="117">
        <v>7</v>
      </c>
      <c r="AS120" s="117">
        <v>8</v>
      </c>
      <c r="AT120" s="117">
        <v>4</v>
      </c>
      <c r="AU120" s="117">
        <v>0</v>
      </c>
    </row>
    <row r="121" spans="1:47" x14ac:dyDescent="0.25">
      <c r="A121" s="111">
        <f t="shared" si="10"/>
        <v>42235</v>
      </c>
      <c r="B121" s="14">
        <v>0.85416666666666663</v>
      </c>
      <c r="C121" s="110"/>
      <c r="D121" s="110" t="s">
        <v>22</v>
      </c>
      <c r="E121" s="115">
        <v>1451</v>
      </c>
      <c r="F121" s="115">
        <v>220</v>
      </c>
      <c r="H121" s="108">
        <v>210</v>
      </c>
      <c r="I121" s="108">
        <v>10</v>
      </c>
      <c r="K121" s="114" t="s">
        <v>65</v>
      </c>
      <c r="L121" s="114" t="s">
        <v>65</v>
      </c>
      <c r="N121" s="108">
        <v>485</v>
      </c>
      <c r="O121" s="108">
        <v>86</v>
      </c>
      <c r="P121" s="117">
        <v>69</v>
      </c>
      <c r="Q121" s="116">
        <v>71</v>
      </c>
      <c r="R121" s="113">
        <v>274</v>
      </c>
      <c r="S121" s="117">
        <v>0</v>
      </c>
      <c r="T121" s="117">
        <v>18</v>
      </c>
      <c r="U121" s="116">
        <v>4</v>
      </c>
      <c r="V121" s="113">
        <v>5</v>
      </c>
      <c r="W121" s="113">
        <v>0</v>
      </c>
      <c r="Y121" s="111">
        <f t="shared" si="11"/>
        <v>42238</v>
      </c>
      <c r="Z121" s="14">
        <v>0.85416666666666663</v>
      </c>
      <c r="AB121" s="110" t="str">
        <f t="shared" si="9"/>
        <v>CP2</v>
      </c>
      <c r="AC121" s="108">
        <v>1451</v>
      </c>
      <c r="AD121" s="108">
        <v>220</v>
      </c>
      <c r="AF121" s="108">
        <v>210</v>
      </c>
      <c r="AG121" s="108">
        <v>10</v>
      </c>
      <c r="AI121" s="114" t="s">
        <v>65</v>
      </c>
      <c r="AJ121" s="114" t="s">
        <v>65</v>
      </c>
      <c r="AL121" s="108">
        <v>550</v>
      </c>
      <c r="AM121" s="108">
        <v>105</v>
      </c>
      <c r="AN121" s="117">
        <v>88</v>
      </c>
      <c r="AO121" s="117">
        <v>99</v>
      </c>
      <c r="AP121" s="117">
        <v>252</v>
      </c>
      <c r="AQ121" s="117">
        <v>0</v>
      </c>
      <c r="AR121" s="117">
        <v>11</v>
      </c>
      <c r="AS121" s="117">
        <v>8</v>
      </c>
      <c r="AT121" s="117">
        <v>4</v>
      </c>
      <c r="AU121" s="117">
        <v>0</v>
      </c>
    </row>
    <row r="122" spans="1:47" x14ac:dyDescent="0.25">
      <c r="A122" s="111">
        <f t="shared" si="10"/>
        <v>42235</v>
      </c>
      <c r="B122" s="14">
        <v>0.86458333333333337</v>
      </c>
      <c r="C122" s="110"/>
      <c r="D122" s="110" t="s">
        <v>22</v>
      </c>
      <c r="E122" s="115">
        <v>1451</v>
      </c>
      <c r="F122" s="115">
        <v>220</v>
      </c>
      <c r="H122" s="108">
        <v>210</v>
      </c>
      <c r="I122" s="108">
        <v>10</v>
      </c>
      <c r="K122" s="114" t="s">
        <v>65</v>
      </c>
      <c r="L122" s="114" t="s">
        <v>65</v>
      </c>
      <c r="N122" s="108">
        <v>485</v>
      </c>
      <c r="O122" s="108">
        <v>86</v>
      </c>
      <c r="P122" s="117">
        <v>74</v>
      </c>
      <c r="Q122" s="116">
        <v>92</v>
      </c>
      <c r="R122" s="113">
        <v>274</v>
      </c>
      <c r="S122" s="117">
        <v>0</v>
      </c>
      <c r="T122" s="117">
        <v>12</v>
      </c>
      <c r="U122" s="116">
        <v>6</v>
      </c>
      <c r="V122" s="113">
        <v>5</v>
      </c>
      <c r="W122" s="113">
        <v>0</v>
      </c>
      <c r="Y122" s="111">
        <f t="shared" si="11"/>
        <v>42238</v>
      </c>
      <c r="Z122" s="14">
        <v>0.86458333333333337</v>
      </c>
      <c r="AB122" s="110" t="str">
        <f t="shared" si="9"/>
        <v>CP2</v>
      </c>
      <c r="AC122" s="108">
        <v>1451</v>
      </c>
      <c r="AD122" s="108">
        <v>220</v>
      </c>
      <c r="AF122" s="108">
        <v>210</v>
      </c>
      <c r="AG122" s="108">
        <v>10</v>
      </c>
      <c r="AI122" s="114" t="s">
        <v>65</v>
      </c>
      <c r="AJ122" s="114" t="s">
        <v>65</v>
      </c>
      <c r="AL122" s="108">
        <v>550</v>
      </c>
      <c r="AM122" s="108">
        <v>105</v>
      </c>
      <c r="AN122" s="117">
        <v>73</v>
      </c>
      <c r="AO122" s="117">
        <v>106</v>
      </c>
      <c r="AP122" s="117">
        <v>255</v>
      </c>
      <c r="AQ122" s="117">
        <v>0</v>
      </c>
      <c r="AR122" s="117">
        <v>13</v>
      </c>
      <c r="AS122" s="117">
        <v>14</v>
      </c>
      <c r="AT122" s="117">
        <v>4</v>
      </c>
      <c r="AU122" s="117">
        <v>0</v>
      </c>
    </row>
    <row r="123" spans="1:47" x14ac:dyDescent="0.25">
      <c r="A123" s="111">
        <f t="shared" si="10"/>
        <v>42235</v>
      </c>
      <c r="B123" s="14">
        <v>0.875</v>
      </c>
      <c r="C123" s="110"/>
      <c r="D123" s="110" t="s">
        <v>22</v>
      </c>
      <c r="E123" s="115">
        <v>1451</v>
      </c>
      <c r="F123" s="115">
        <v>220</v>
      </c>
      <c r="H123" s="108">
        <v>210</v>
      </c>
      <c r="I123" s="108">
        <v>10</v>
      </c>
      <c r="K123" s="114" t="s">
        <v>65</v>
      </c>
      <c r="L123" s="114" t="s">
        <v>65</v>
      </c>
      <c r="N123" s="108">
        <v>485</v>
      </c>
      <c r="O123" s="108">
        <v>86</v>
      </c>
      <c r="P123" s="117">
        <v>70</v>
      </c>
      <c r="Q123" s="116">
        <v>70</v>
      </c>
      <c r="R123" s="113">
        <v>275</v>
      </c>
      <c r="S123" s="117">
        <v>0</v>
      </c>
      <c r="T123" s="117">
        <v>10</v>
      </c>
      <c r="U123" s="116">
        <v>14</v>
      </c>
      <c r="V123" s="113">
        <v>5</v>
      </c>
      <c r="W123" s="113">
        <v>0</v>
      </c>
      <c r="Y123" s="111">
        <f t="shared" si="11"/>
        <v>42238</v>
      </c>
      <c r="Z123" s="14">
        <v>0.875</v>
      </c>
      <c r="AB123" s="110" t="str">
        <f t="shared" si="9"/>
        <v>CP2</v>
      </c>
      <c r="AC123" s="108">
        <v>1451</v>
      </c>
      <c r="AD123" s="108">
        <v>220</v>
      </c>
      <c r="AF123" s="108">
        <v>210</v>
      </c>
      <c r="AG123" s="108">
        <v>10</v>
      </c>
      <c r="AI123" s="114" t="s">
        <v>65</v>
      </c>
      <c r="AJ123" s="114" t="s">
        <v>65</v>
      </c>
      <c r="AL123" s="108">
        <v>550</v>
      </c>
      <c r="AM123" s="108">
        <v>105</v>
      </c>
      <c r="AN123" s="117">
        <v>83</v>
      </c>
      <c r="AO123" s="117">
        <v>77</v>
      </c>
      <c r="AP123" s="117">
        <v>255</v>
      </c>
      <c r="AQ123" s="117">
        <v>0</v>
      </c>
      <c r="AR123" s="117">
        <v>13</v>
      </c>
      <c r="AS123" s="117">
        <v>12</v>
      </c>
      <c r="AT123" s="117">
        <v>4</v>
      </c>
      <c r="AU123" s="117">
        <v>0</v>
      </c>
    </row>
    <row r="124" spans="1:47" x14ac:dyDescent="0.25">
      <c r="A124" s="111">
        <f t="shared" si="10"/>
        <v>42235</v>
      </c>
      <c r="B124" s="14">
        <v>0.88541666666666663</v>
      </c>
      <c r="C124" s="110"/>
      <c r="D124" s="110" t="s">
        <v>22</v>
      </c>
      <c r="E124" s="112">
        <v>1451</v>
      </c>
      <c r="F124" s="112">
        <v>220</v>
      </c>
      <c r="H124" s="108">
        <v>210</v>
      </c>
      <c r="I124" s="108">
        <v>10</v>
      </c>
      <c r="K124" s="114" t="s">
        <v>65</v>
      </c>
      <c r="L124" s="114" t="s">
        <v>65</v>
      </c>
      <c r="N124" s="108">
        <v>485</v>
      </c>
      <c r="O124" s="108">
        <v>86</v>
      </c>
      <c r="P124" s="121">
        <v>0</v>
      </c>
      <c r="Q124" s="121">
        <v>0</v>
      </c>
      <c r="R124" s="121">
        <v>0</v>
      </c>
      <c r="S124" s="121">
        <v>0</v>
      </c>
      <c r="T124" s="121">
        <v>0</v>
      </c>
      <c r="U124" s="121">
        <v>0</v>
      </c>
      <c r="V124" s="121">
        <v>0</v>
      </c>
      <c r="W124" s="121">
        <v>0</v>
      </c>
      <c r="Y124" s="111">
        <f t="shared" si="11"/>
        <v>42238</v>
      </c>
      <c r="Z124" s="14">
        <v>0.88541666666666663</v>
      </c>
      <c r="AB124" s="110" t="str">
        <f t="shared" si="9"/>
        <v>CP2</v>
      </c>
      <c r="AC124" s="108">
        <v>1451</v>
      </c>
      <c r="AD124" s="108">
        <v>220</v>
      </c>
      <c r="AF124" s="108">
        <v>210</v>
      </c>
      <c r="AG124" s="108">
        <v>10</v>
      </c>
      <c r="AI124" s="114" t="s">
        <v>65</v>
      </c>
      <c r="AJ124" s="114" t="s">
        <v>65</v>
      </c>
      <c r="AL124" s="108">
        <v>550</v>
      </c>
      <c r="AM124" s="108">
        <v>105</v>
      </c>
      <c r="AN124" s="119">
        <v>0</v>
      </c>
      <c r="AO124" s="119">
        <v>0</v>
      </c>
      <c r="AP124" s="119">
        <v>0</v>
      </c>
      <c r="AQ124" s="119">
        <v>0</v>
      </c>
      <c r="AR124" s="119">
        <v>0</v>
      </c>
      <c r="AS124" s="119">
        <v>0</v>
      </c>
      <c r="AT124" s="119">
        <v>0</v>
      </c>
      <c r="AU124" s="119">
        <v>0</v>
      </c>
    </row>
    <row r="125" spans="1:47" x14ac:dyDescent="0.25">
      <c r="A125" s="111">
        <f t="shared" si="10"/>
        <v>42235</v>
      </c>
      <c r="B125" s="14">
        <v>0.89583333333333337</v>
      </c>
      <c r="C125" s="110"/>
      <c r="D125" s="110" t="s">
        <v>22</v>
      </c>
      <c r="E125" s="112">
        <v>1451</v>
      </c>
      <c r="F125" s="112">
        <v>220</v>
      </c>
      <c r="H125" s="108">
        <v>210</v>
      </c>
      <c r="I125" s="108">
        <v>10</v>
      </c>
      <c r="K125" s="114" t="s">
        <v>65</v>
      </c>
      <c r="L125" s="114" t="s">
        <v>65</v>
      </c>
      <c r="N125" s="108">
        <v>485</v>
      </c>
      <c r="O125" s="108">
        <v>86</v>
      </c>
      <c r="P125" s="121">
        <v>0</v>
      </c>
      <c r="Q125" s="121">
        <v>0</v>
      </c>
      <c r="R125" s="121">
        <v>0</v>
      </c>
      <c r="S125" s="121">
        <v>0</v>
      </c>
      <c r="T125" s="121">
        <v>0</v>
      </c>
      <c r="U125" s="121">
        <v>0</v>
      </c>
      <c r="V125" s="121">
        <v>0</v>
      </c>
      <c r="W125" s="121">
        <v>0</v>
      </c>
      <c r="Y125" s="111">
        <f t="shared" si="11"/>
        <v>42238</v>
      </c>
      <c r="Z125" s="14">
        <v>0.89583333333333337</v>
      </c>
      <c r="AB125" s="110" t="str">
        <f t="shared" si="9"/>
        <v>CP2</v>
      </c>
      <c r="AC125" s="108">
        <v>1451</v>
      </c>
      <c r="AD125" s="108">
        <v>220</v>
      </c>
      <c r="AF125" s="108">
        <v>210</v>
      </c>
      <c r="AG125" s="108">
        <v>10</v>
      </c>
      <c r="AI125" s="114" t="s">
        <v>65</v>
      </c>
      <c r="AJ125" s="114" t="s">
        <v>65</v>
      </c>
      <c r="AL125" s="108">
        <v>550</v>
      </c>
      <c r="AM125" s="108">
        <v>105</v>
      </c>
      <c r="AN125" s="119">
        <v>0</v>
      </c>
      <c r="AO125" s="119">
        <v>0</v>
      </c>
      <c r="AP125" s="119">
        <v>0</v>
      </c>
      <c r="AQ125" s="119">
        <v>0</v>
      </c>
      <c r="AR125" s="119">
        <v>0</v>
      </c>
      <c r="AS125" s="119">
        <v>0</v>
      </c>
      <c r="AT125" s="119">
        <v>0</v>
      </c>
      <c r="AU125" s="119">
        <v>0</v>
      </c>
    </row>
    <row r="126" spans="1:47" x14ac:dyDescent="0.25">
      <c r="A126" s="111">
        <f t="shared" si="10"/>
        <v>42235</v>
      </c>
      <c r="B126" s="14">
        <v>0.90625</v>
      </c>
      <c r="C126" s="110"/>
      <c r="D126" s="110" t="s">
        <v>22</v>
      </c>
      <c r="E126" s="112">
        <v>1451</v>
      </c>
      <c r="F126" s="112">
        <v>220</v>
      </c>
      <c r="H126" s="108">
        <v>210</v>
      </c>
      <c r="I126" s="108">
        <v>10</v>
      </c>
      <c r="K126" s="114" t="s">
        <v>65</v>
      </c>
      <c r="L126" s="114" t="s">
        <v>65</v>
      </c>
      <c r="N126" s="108">
        <v>485</v>
      </c>
      <c r="O126" s="108">
        <v>86</v>
      </c>
      <c r="P126" s="121">
        <v>0</v>
      </c>
      <c r="Q126" s="121">
        <v>0</v>
      </c>
      <c r="R126" s="121">
        <v>0</v>
      </c>
      <c r="S126" s="121">
        <v>0</v>
      </c>
      <c r="T126" s="121">
        <v>0</v>
      </c>
      <c r="U126" s="121">
        <v>0</v>
      </c>
      <c r="V126" s="121">
        <v>0</v>
      </c>
      <c r="W126" s="121">
        <v>0</v>
      </c>
      <c r="Y126" s="111">
        <f t="shared" si="11"/>
        <v>42238</v>
      </c>
      <c r="Z126" s="14">
        <v>0.90625</v>
      </c>
      <c r="AB126" s="110" t="str">
        <f t="shared" si="9"/>
        <v>CP2</v>
      </c>
      <c r="AC126" s="108">
        <v>1451</v>
      </c>
      <c r="AD126" s="108">
        <v>220</v>
      </c>
      <c r="AF126" s="108">
        <v>210</v>
      </c>
      <c r="AG126" s="108">
        <v>10</v>
      </c>
      <c r="AI126" s="114" t="s">
        <v>65</v>
      </c>
      <c r="AJ126" s="114" t="s">
        <v>65</v>
      </c>
      <c r="AL126" s="108">
        <v>550</v>
      </c>
      <c r="AM126" s="108">
        <v>105</v>
      </c>
      <c r="AN126" s="119">
        <v>0</v>
      </c>
      <c r="AO126" s="119">
        <v>0</v>
      </c>
      <c r="AP126" s="119">
        <v>0</v>
      </c>
      <c r="AQ126" s="119">
        <v>0</v>
      </c>
      <c r="AR126" s="119">
        <v>0</v>
      </c>
      <c r="AS126" s="119">
        <v>0</v>
      </c>
      <c r="AT126" s="119">
        <v>0</v>
      </c>
      <c r="AU126" s="119">
        <v>0</v>
      </c>
    </row>
    <row r="127" spans="1:47" ht="15.75" thickBot="1" x14ac:dyDescent="0.3">
      <c r="A127" s="111">
        <f t="shared" si="10"/>
        <v>42235</v>
      </c>
      <c r="B127" s="43">
        <v>0.91666666666666663</v>
      </c>
      <c r="C127" s="110"/>
      <c r="D127" s="110" t="s">
        <v>22</v>
      </c>
      <c r="E127" s="112">
        <v>1451</v>
      </c>
      <c r="F127" s="112">
        <v>220</v>
      </c>
      <c r="H127" s="108">
        <v>210</v>
      </c>
      <c r="I127" s="108">
        <v>10</v>
      </c>
      <c r="K127" s="114" t="s">
        <v>65</v>
      </c>
      <c r="L127" s="114" t="s">
        <v>65</v>
      </c>
      <c r="N127" s="108">
        <v>485</v>
      </c>
      <c r="O127" s="108">
        <v>86</v>
      </c>
      <c r="P127" s="121">
        <v>0</v>
      </c>
      <c r="Q127" s="121">
        <v>0</v>
      </c>
      <c r="R127" s="121">
        <v>0</v>
      </c>
      <c r="S127" s="121">
        <v>0</v>
      </c>
      <c r="T127" s="121">
        <v>0</v>
      </c>
      <c r="U127" s="121">
        <v>0</v>
      </c>
      <c r="V127" s="121">
        <v>0</v>
      </c>
      <c r="W127" s="121">
        <v>0</v>
      </c>
      <c r="Y127" s="111">
        <f t="shared" si="11"/>
        <v>42238</v>
      </c>
      <c r="Z127" s="43">
        <v>0.91666666666666663</v>
      </c>
      <c r="AB127" s="110" t="str">
        <f t="shared" si="9"/>
        <v>CP2</v>
      </c>
      <c r="AC127" s="108">
        <v>1451</v>
      </c>
      <c r="AD127" s="108">
        <v>220</v>
      </c>
      <c r="AF127" s="108">
        <v>210</v>
      </c>
      <c r="AG127" s="108">
        <v>10</v>
      </c>
      <c r="AI127" s="114" t="s">
        <v>65</v>
      </c>
      <c r="AJ127" s="114" t="s">
        <v>65</v>
      </c>
      <c r="AL127" s="108">
        <v>550</v>
      </c>
      <c r="AM127" s="108">
        <v>105</v>
      </c>
      <c r="AN127" s="112">
        <v>0</v>
      </c>
      <c r="AO127" s="112">
        <v>0</v>
      </c>
      <c r="AP127" s="119">
        <v>0</v>
      </c>
      <c r="AQ127" s="120">
        <v>0</v>
      </c>
      <c r="AR127" s="112">
        <v>0</v>
      </c>
      <c r="AS127" s="112">
        <v>0</v>
      </c>
      <c r="AT127" s="119">
        <v>0</v>
      </c>
      <c r="AU127" s="119">
        <v>0</v>
      </c>
    </row>
    <row r="128" spans="1:47" s="109" customFormat="1" x14ac:dyDescent="0.2">
      <c r="A128" s="118"/>
      <c r="D128" s="118"/>
      <c r="Y128" s="118"/>
    </row>
  </sheetData>
  <mergeCells count="25">
    <mergeCell ref="AK2:AU2"/>
    <mergeCell ref="AN3:AU3"/>
    <mergeCell ref="AF3:AG3"/>
    <mergeCell ref="G3:G4"/>
    <mergeCell ref="AI3:AJ3"/>
    <mergeCell ref="AK3:AK4"/>
    <mergeCell ref="AL3:AM3"/>
    <mergeCell ref="AB3:AB4"/>
    <mergeCell ref="AH3:AH4"/>
    <mergeCell ref="A1:AL1"/>
    <mergeCell ref="E3:F3"/>
    <mergeCell ref="A2:L2"/>
    <mergeCell ref="M2:W2"/>
    <mergeCell ref="Y2:AJ2"/>
    <mergeCell ref="Y3:AA4"/>
    <mergeCell ref="A3:C4"/>
    <mergeCell ref="D3:D4"/>
    <mergeCell ref="N3:O3"/>
    <mergeCell ref="P3:W3"/>
    <mergeCell ref="AC3:AD3"/>
    <mergeCell ref="AE3:AE4"/>
    <mergeCell ref="H3:I3"/>
    <mergeCell ref="J3:J4"/>
    <mergeCell ref="K3:L3"/>
    <mergeCell ref="M3:M4"/>
  </mergeCells>
  <conditionalFormatting sqref="A66:A128">
    <cfRule type="cellIs" dxfId="0" priority="1" operator="equal">
      <formula>"M2"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4"/>
  <sheetViews>
    <sheetView topLeftCell="P1" zoomScaleNormal="100" workbookViewId="0">
      <pane ySplit="4" topLeftCell="A76" activePane="bottomLeft" state="frozen"/>
      <selection pane="bottomLeft" activeCell="AA81" sqref="AA81"/>
    </sheetView>
  </sheetViews>
  <sheetFormatPr defaultColWidth="17.28515625" defaultRowHeight="15" customHeight="1" x14ac:dyDescent="0.2"/>
  <cols>
    <col min="1" max="1" width="7.85546875" customWidth="1"/>
    <col min="2" max="2" width="20.140625" customWidth="1"/>
    <col min="3" max="3" width="1" customWidth="1"/>
    <col min="4" max="4" width="24.85546875" customWidth="1"/>
    <col min="5" max="5" width="1.28515625" customWidth="1"/>
    <col min="6" max="6" width="12.28515625" customWidth="1"/>
    <col min="7" max="7" width="14.85546875" customWidth="1"/>
    <col min="8" max="8" width="1.42578125" customWidth="1"/>
    <col min="9" max="9" width="10.42578125" customWidth="1"/>
    <col min="10" max="10" width="12.7109375" customWidth="1"/>
    <col min="11" max="11" width="1.28515625" customWidth="1"/>
    <col min="12" max="12" width="10.5703125" customWidth="1"/>
    <col min="13" max="13" width="13.42578125" customWidth="1"/>
    <col min="14" max="14" width="13" customWidth="1"/>
    <col min="15" max="15" width="1.5703125" customWidth="1"/>
    <col min="16" max="16" width="14" customWidth="1"/>
    <col min="17" max="17" width="16.42578125" customWidth="1"/>
    <col min="18" max="18" width="12.7109375" customWidth="1"/>
    <col min="19" max="19" width="16.85546875" customWidth="1"/>
    <col min="20" max="20" width="12.28515625" customWidth="1"/>
    <col min="21" max="22" width="13.28515625" customWidth="1"/>
    <col min="23" max="23" width="1.42578125" customWidth="1"/>
    <col min="24" max="24" width="17.5703125" customWidth="1"/>
    <col min="25" max="25" width="12.85546875" customWidth="1"/>
    <col min="26" max="26" width="13.7109375" customWidth="1"/>
    <col min="27" max="27" width="15.85546875" customWidth="1"/>
    <col min="28" max="30" width="14.85546875" customWidth="1"/>
    <col min="31" max="39" width="7.85546875" customWidth="1"/>
  </cols>
  <sheetData>
    <row r="1" spans="1:43" ht="15" customHeight="1" x14ac:dyDescent="0.2">
      <c r="A1" s="226" t="s">
        <v>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3" t="s">
        <v>64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1"/>
      <c r="AE1" s="2"/>
      <c r="AF1" s="3"/>
      <c r="AG1" s="3"/>
      <c r="AH1" s="3"/>
      <c r="AI1" s="3"/>
      <c r="AJ1" s="3"/>
      <c r="AK1" s="3"/>
      <c r="AL1" s="3"/>
      <c r="AM1" s="3"/>
    </row>
    <row r="2" spans="1:43" ht="15" customHeight="1" x14ac:dyDescent="0.2">
      <c r="A2" s="215" t="s">
        <v>2</v>
      </c>
      <c r="B2" s="215" t="s">
        <v>3</v>
      </c>
      <c r="C2" s="215"/>
      <c r="D2" s="215" t="s">
        <v>4</v>
      </c>
      <c r="E2" s="215"/>
      <c r="F2" s="211" t="s">
        <v>5</v>
      </c>
      <c r="G2" s="212"/>
      <c r="H2" s="215"/>
      <c r="I2" s="211" t="s">
        <v>6</v>
      </c>
      <c r="J2" s="212"/>
      <c r="K2" s="215"/>
      <c r="L2" s="211" t="s">
        <v>7</v>
      </c>
      <c r="M2" s="212"/>
      <c r="N2" s="215" t="s">
        <v>8</v>
      </c>
      <c r="O2" s="4"/>
      <c r="P2" s="221" t="s">
        <v>9</v>
      </c>
      <c r="Q2" s="219"/>
      <c r="R2" s="219"/>
      <c r="S2" s="222">
        <v>42235</v>
      </c>
      <c r="T2" s="219"/>
      <c r="U2" s="219"/>
      <c r="V2" s="220"/>
      <c r="W2" s="4"/>
      <c r="X2" s="228" t="s">
        <v>10</v>
      </c>
      <c r="Y2" s="219"/>
      <c r="Z2" s="219"/>
      <c r="AA2" s="218">
        <v>42238</v>
      </c>
      <c r="AB2" s="219"/>
      <c r="AC2" s="219"/>
      <c r="AD2" s="220"/>
      <c r="AE2" s="5"/>
      <c r="AF2" s="3"/>
      <c r="AG2" s="3"/>
      <c r="AH2" s="3"/>
      <c r="AI2" s="3"/>
      <c r="AJ2" s="3"/>
      <c r="AK2" s="3"/>
      <c r="AL2" s="3"/>
      <c r="AM2" s="3"/>
    </row>
    <row r="3" spans="1:43" ht="15" customHeight="1" x14ac:dyDescent="0.2">
      <c r="A3" s="216"/>
      <c r="B3" s="216"/>
      <c r="C3" s="216"/>
      <c r="D3" s="216"/>
      <c r="E3" s="216"/>
      <c r="F3" s="213"/>
      <c r="G3" s="214"/>
      <c r="H3" s="216"/>
      <c r="I3" s="213"/>
      <c r="J3" s="214"/>
      <c r="K3" s="216"/>
      <c r="L3" s="213"/>
      <c r="M3" s="214"/>
      <c r="N3" s="216"/>
      <c r="O3" s="4"/>
      <c r="P3" s="225" t="s">
        <v>11</v>
      </c>
      <c r="Q3" s="219"/>
      <c r="R3" s="219"/>
      <c r="S3" s="219"/>
      <c r="T3" s="219"/>
      <c r="U3" s="219"/>
      <c r="V3" s="220"/>
      <c r="W3" s="4"/>
      <c r="X3" s="227" t="s">
        <v>12</v>
      </c>
      <c r="Y3" s="219"/>
      <c r="Z3" s="219"/>
      <c r="AA3" s="219"/>
      <c r="AB3" s="219"/>
      <c r="AC3" s="219"/>
      <c r="AD3" s="220"/>
      <c r="AE3" s="6"/>
      <c r="AF3" s="3"/>
      <c r="AG3" s="3"/>
      <c r="AH3" s="3"/>
      <c r="AI3" s="3"/>
      <c r="AJ3" s="3"/>
      <c r="AK3" s="3"/>
      <c r="AL3" s="3"/>
      <c r="AM3" s="3"/>
    </row>
    <row r="4" spans="1:43" ht="43.5" customHeight="1" x14ac:dyDescent="0.2">
      <c r="A4" s="217"/>
      <c r="B4" s="217"/>
      <c r="C4" s="217"/>
      <c r="D4" s="217"/>
      <c r="E4" s="217"/>
      <c r="F4" s="7" t="s">
        <v>13</v>
      </c>
      <c r="G4" s="7" t="s">
        <v>14</v>
      </c>
      <c r="H4" s="217"/>
      <c r="I4" s="7" t="s">
        <v>13</v>
      </c>
      <c r="J4" s="7" t="s">
        <v>14</v>
      </c>
      <c r="K4" s="217"/>
      <c r="L4" s="7" t="s">
        <v>13</v>
      </c>
      <c r="M4" s="7" t="s">
        <v>14</v>
      </c>
      <c r="N4" s="217"/>
      <c r="O4" s="4"/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0</v>
      </c>
      <c r="W4" s="4"/>
      <c r="X4" s="9" t="s">
        <v>15</v>
      </c>
      <c r="Y4" s="9" t="s">
        <v>16</v>
      </c>
      <c r="Z4" s="9" t="s">
        <v>17</v>
      </c>
      <c r="AA4" s="9" t="s">
        <v>18</v>
      </c>
      <c r="AB4" s="9" t="s">
        <v>19</v>
      </c>
      <c r="AC4" s="9" t="s">
        <v>20</v>
      </c>
      <c r="AD4" s="9" t="s">
        <v>0</v>
      </c>
      <c r="AE4" s="6"/>
      <c r="AF4" s="3"/>
      <c r="AG4" s="3"/>
      <c r="AH4" s="3"/>
      <c r="AI4" s="3"/>
      <c r="AJ4" s="3"/>
      <c r="AK4" s="3"/>
      <c r="AL4" s="3"/>
      <c r="AM4" s="3"/>
    </row>
    <row r="5" spans="1:43" ht="14.25" customHeight="1" x14ac:dyDescent="0.2">
      <c r="A5" s="10">
        <v>1</v>
      </c>
      <c r="B5" s="11" t="s">
        <v>64</v>
      </c>
      <c r="C5" s="4"/>
      <c r="D5" s="12" t="s">
        <v>86</v>
      </c>
      <c r="E5" s="12"/>
      <c r="F5" s="13">
        <v>420</v>
      </c>
      <c r="G5" s="13">
        <v>14</v>
      </c>
      <c r="H5" s="13">
        <v>0</v>
      </c>
      <c r="I5" s="13">
        <v>0</v>
      </c>
      <c r="J5" s="13">
        <v>0</v>
      </c>
      <c r="K5" s="13">
        <v>0</v>
      </c>
      <c r="L5" s="13" t="s">
        <v>65</v>
      </c>
      <c r="M5" s="13" t="s">
        <v>65</v>
      </c>
      <c r="N5" s="14">
        <v>0.29166666666666602</v>
      </c>
      <c r="O5" s="4"/>
      <c r="P5" s="15"/>
      <c r="Q5" s="16"/>
      <c r="R5" s="17"/>
      <c r="S5" s="17"/>
      <c r="T5" s="16"/>
      <c r="U5" s="17"/>
      <c r="V5" s="18"/>
      <c r="W5" s="4"/>
      <c r="X5" s="19"/>
      <c r="Y5" s="20"/>
      <c r="Z5" s="21"/>
      <c r="AA5" s="21"/>
      <c r="AB5" s="21"/>
      <c r="AC5" s="21"/>
      <c r="AD5" s="22"/>
      <c r="AE5" s="183"/>
      <c r="AF5" s="3"/>
      <c r="AG5" s="3"/>
      <c r="AH5" s="3"/>
      <c r="AI5" s="3"/>
      <c r="AJ5" s="3"/>
      <c r="AK5" s="3"/>
      <c r="AL5" s="3"/>
      <c r="AM5" s="3"/>
    </row>
    <row r="6" spans="1:43" ht="14.25" customHeight="1" x14ac:dyDescent="0.2">
      <c r="A6" s="10">
        <v>2</v>
      </c>
      <c r="B6" s="12" t="s">
        <v>64</v>
      </c>
      <c r="C6" s="4"/>
      <c r="D6" s="12" t="s">
        <v>86</v>
      </c>
      <c r="E6" s="12"/>
      <c r="F6" s="13">
        <v>420</v>
      </c>
      <c r="G6" s="13">
        <v>14</v>
      </c>
      <c r="H6" s="13">
        <v>0</v>
      </c>
      <c r="I6" s="13">
        <v>0</v>
      </c>
      <c r="J6" s="13">
        <v>0</v>
      </c>
      <c r="K6" s="13">
        <v>0</v>
      </c>
      <c r="L6" s="13" t="s">
        <v>65</v>
      </c>
      <c r="M6" s="13" t="s">
        <v>65</v>
      </c>
      <c r="N6" s="14">
        <v>0.30208333333333298</v>
      </c>
      <c r="O6" s="4"/>
      <c r="P6" s="23"/>
      <c r="Q6" s="24"/>
      <c r="R6" s="25"/>
      <c r="S6" s="25"/>
      <c r="T6" s="24"/>
      <c r="U6" s="25"/>
      <c r="V6" s="26"/>
      <c r="W6" s="4"/>
      <c r="X6" s="27"/>
      <c r="Y6" s="28"/>
      <c r="Z6" s="29"/>
      <c r="AA6" s="29"/>
      <c r="AB6" s="29"/>
      <c r="AC6" s="29"/>
      <c r="AD6" s="30"/>
      <c r="AE6" s="183"/>
      <c r="AF6" s="3"/>
      <c r="AG6" s="3"/>
      <c r="AH6" s="3"/>
      <c r="AI6" s="3"/>
      <c r="AJ6" s="3"/>
      <c r="AK6" s="3"/>
      <c r="AL6" s="3"/>
      <c r="AM6" s="3"/>
    </row>
    <row r="7" spans="1:43" ht="14.25" customHeight="1" x14ac:dyDescent="0.2">
      <c r="A7" s="10">
        <v>3</v>
      </c>
      <c r="B7" s="12" t="s">
        <v>64</v>
      </c>
      <c r="C7" s="4"/>
      <c r="D7" s="12" t="s">
        <v>86</v>
      </c>
      <c r="E7" s="12"/>
      <c r="F7" s="13">
        <v>420</v>
      </c>
      <c r="G7" s="13">
        <v>14</v>
      </c>
      <c r="H7" s="13">
        <v>0</v>
      </c>
      <c r="I7" s="13">
        <v>0</v>
      </c>
      <c r="J7" s="13">
        <v>0</v>
      </c>
      <c r="K7" s="13">
        <v>0</v>
      </c>
      <c r="L7" s="13" t="s">
        <v>65</v>
      </c>
      <c r="M7" s="13" t="s">
        <v>65</v>
      </c>
      <c r="N7" s="14">
        <v>0.3125</v>
      </c>
      <c r="O7" s="4"/>
      <c r="P7" s="23"/>
      <c r="Q7" s="24"/>
      <c r="R7" s="25"/>
      <c r="S7" s="25"/>
      <c r="T7" s="24"/>
      <c r="U7" s="25"/>
      <c r="V7" s="26"/>
      <c r="W7" s="4"/>
      <c r="X7" s="27"/>
      <c r="Y7" s="28"/>
      <c r="Z7" s="29"/>
      <c r="AA7" s="29"/>
      <c r="AB7" s="29"/>
      <c r="AC7" s="29"/>
      <c r="AD7" s="30"/>
      <c r="AE7" s="183"/>
      <c r="AF7" s="3"/>
      <c r="AG7" s="3"/>
      <c r="AH7" s="3"/>
      <c r="AI7" s="3"/>
      <c r="AJ7" s="3"/>
      <c r="AK7" s="3"/>
      <c r="AL7" s="3"/>
      <c r="AM7" s="3"/>
    </row>
    <row r="8" spans="1:43" ht="14.25" customHeight="1" x14ac:dyDescent="0.2">
      <c r="A8" s="10">
        <v>4</v>
      </c>
      <c r="B8" s="12" t="s">
        <v>64</v>
      </c>
      <c r="C8" s="4"/>
      <c r="D8" s="12" t="s">
        <v>86</v>
      </c>
      <c r="E8" s="12"/>
      <c r="F8" s="13">
        <v>420</v>
      </c>
      <c r="G8" s="13">
        <v>14</v>
      </c>
      <c r="H8" s="13">
        <v>0</v>
      </c>
      <c r="I8" s="13">
        <v>0</v>
      </c>
      <c r="J8" s="13">
        <v>0</v>
      </c>
      <c r="K8" s="13">
        <v>0</v>
      </c>
      <c r="L8" s="13" t="s">
        <v>65</v>
      </c>
      <c r="M8" s="13" t="s">
        <v>65</v>
      </c>
      <c r="N8" s="14">
        <v>0.32291666666666702</v>
      </c>
      <c r="O8" s="4"/>
      <c r="P8" s="23"/>
      <c r="Q8" s="24"/>
      <c r="R8" s="25"/>
      <c r="S8" s="25"/>
      <c r="T8" s="24"/>
      <c r="U8" s="25"/>
      <c r="V8" s="26"/>
      <c r="W8" s="4"/>
      <c r="X8" s="27"/>
      <c r="Y8" s="28"/>
      <c r="Z8" s="29"/>
      <c r="AA8" s="29"/>
      <c r="AB8" s="29"/>
      <c r="AC8" s="29"/>
      <c r="AD8" s="30"/>
      <c r="AE8" s="183"/>
      <c r="AF8" s="3"/>
      <c r="AG8" s="3"/>
      <c r="AH8" s="3"/>
      <c r="AI8" s="3"/>
      <c r="AJ8" s="3"/>
      <c r="AK8" s="3"/>
      <c r="AL8" s="3"/>
      <c r="AM8" s="3"/>
    </row>
    <row r="9" spans="1:43" ht="14.25" customHeight="1" x14ac:dyDescent="0.2">
      <c r="A9" s="10">
        <v>5</v>
      </c>
      <c r="B9" s="12" t="s">
        <v>64</v>
      </c>
      <c r="C9" s="4"/>
      <c r="D9" s="12" t="s">
        <v>86</v>
      </c>
      <c r="E9" s="12"/>
      <c r="F9" s="13">
        <v>420</v>
      </c>
      <c r="G9" s="13">
        <v>14</v>
      </c>
      <c r="H9" s="13">
        <v>0</v>
      </c>
      <c r="I9" s="13">
        <v>0</v>
      </c>
      <c r="J9" s="13">
        <v>0</v>
      </c>
      <c r="K9" s="13">
        <v>0</v>
      </c>
      <c r="L9" s="13" t="s">
        <v>65</v>
      </c>
      <c r="M9" s="13" t="s">
        <v>65</v>
      </c>
      <c r="N9" s="14">
        <v>0.33333333333333298</v>
      </c>
      <c r="O9" s="4"/>
      <c r="P9" s="23"/>
      <c r="Q9" s="24"/>
      <c r="R9" s="25"/>
      <c r="S9" s="25"/>
      <c r="T9" s="24"/>
      <c r="U9" s="25"/>
      <c r="V9" s="26"/>
      <c r="W9" s="4"/>
      <c r="X9" s="27"/>
      <c r="Y9" s="28"/>
      <c r="Z9" s="29"/>
      <c r="AA9" s="29"/>
      <c r="AB9" s="29"/>
      <c r="AC9" s="29"/>
      <c r="AD9" s="30"/>
      <c r="AE9" s="183"/>
      <c r="AF9" s="3"/>
      <c r="AG9" s="3"/>
      <c r="AH9" s="3"/>
      <c r="AI9" s="3"/>
      <c r="AJ9" s="3"/>
      <c r="AK9" s="3"/>
      <c r="AL9" s="3"/>
      <c r="AM9" s="3"/>
    </row>
    <row r="10" spans="1:43" ht="14.25" customHeight="1" x14ac:dyDescent="0.2">
      <c r="A10" s="10">
        <v>6</v>
      </c>
      <c r="B10" s="12" t="s">
        <v>64</v>
      </c>
      <c r="C10" s="4"/>
      <c r="D10" s="12" t="s">
        <v>86</v>
      </c>
      <c r="E10" s="12"/>
      <c r="F10" s="13">
        <v>420</v>
      </c>
      <c r="G10" s="13">
        <v>14</v>
      </c>
      <c r="H10" s="13">
        <v>0</v>
      </c>
      <c r="I10" s="13">
        <v>0</v>
      </c>
      <c r="J10" s="13">
        <v>0</v>
      </c>
      <c r="K10" s="13">
        <v>0</v>
      </c>
      <c r="L10" s="13" t="s">
        <v>65</v>
      </c>
      <c r="M10" s="13" t="s">
        <v>65</v>
      </c>
      <c r="N10" s="14">
        <v>0.34375</v>
      </c>
      <c r="O10" s="4"/>
      <c r="P10" s="23"/>
      <c r="Q10" s="24"/>
      <c r="R10" s="25"/>
      <c r="S10" s="25"/>
      <c r="T10" s="24"/>
      <c r="U10" s="25"/>
      <c r="V10" s="26"/>
      <c r="W10" s="4"/>
      <c r="X10" s="27"/>
      <c r="Y10" s="28"/>
      <c r="Z10" s="29"/>
      <c r="AA10" s="29"/>
      <c r="AB10" s="29"/>
      <c r="AC10" s="29"/>
      <c r="AD10" s="30"/>
      <c r="AE10" s="183"/>
      <c r="AF10" s="3"/>
      <c r="AG10" s="3"/>
      <c r="AH10" s="3"/>
      <c r="AI10" s="3"/>
      <c r="AJ10" s="3"/>
      <c r="AK10" s="3"/>
      <c r="AL10" s="3"/>
      <c r="AM10" s="3"/>
    </row>
    <row r="11" spans="1:43" ht="14.25" customHeight="1" x14ac:dyDescent="0.2">
      <c r="A11" s="10">
        <v>7</v>
      </c>
      <c r="B11" s="12" t="s">
        <v>64</v>
      </c>
      <c r="C11" s="4"/>
      <c r="D11" s="12" t="s">
        <v>86</v>
      </c>
      <c r="E11" s="12"/>
      <c r="F11" s="13">
        <v>420</v>
      </c>
      <c r="G11" s="13">
        <v>14</v>
      </c>
      <c r="H11" s="13">
        <v>0</v>
      </c>
      <c r="I11" s="13">
        <v>0</v>
      </c>
      <c r="J11" s="13">
        <v>0</v>
      </c>
      <c r="K11" s="13">
        <v>0</v>
      </c>
      <c r="L11" s="13" t="s">
        <v>65</v>
      </c>
      <c r="M11" s="13" t="s">
        <v>65</v>
      </c>
      <c r="N11" s="14">
        <v>0.35416666666666702</v>
      </c>
      <c r="O11" s="4"/>
      <c r="P11" s="23"/>
      <c r="Q11" s="24"/>
      <c r="R11" s="25"/>
      <c r="S11" s="25"/>
      <c r="T11" s="24"/>
      <c r="U11" s="25"/>
      <c r="V11" s="26"/>
      <c r="W11" s="4"/>
      <c r="X11" s="27"/>
      <c r="Y11" s="28"/>
      <c r="Z11" s="29"/>
      <c r="AA11" s="29"/>
      <c r="AB11" s="29"/>
      <c r="AC11" s="29"/>
      <c r="AD11" s="30"/>
      <c r="AE11" s="183"/>
      <c r="AF11" s="3"/>
      <c r="AG11" s="3"/>
      <c r="AH11" s="3"/>
      <c r="AI11" s="3"/>
      <c r="AJ11" s="3"/>
      <c r="AK11" s="3"/>
      <c r="AL11" s="3"/>
      <c r="AM11" s="3"/>
    </row>
    <row r="12" spans="1:43" ht="14.25" customHeight="1" x14ac:dyDescent="0.2">
      <c r="A12" s="10">
        <v>8</v>
      </c>
      <c r="B12" s="12" t="s">
        <v>64</v>
      </c>
      <c r="C12" s="4"/>
      <c r="D12" s="12" t="s">
        <v>86</v>
      </c>
      <c r="E12" s="12"/>
      <c r="F12" s="13">
        <v>420</v>
      </c>
      <c r="G12" s="13">
        <v>14</v>
      </c>
      <c r="H12" s="13">
        <v>0</v>
      </c>
      <c r="I12" s="13">
        <v>0</v>
      </c>
      <c r="J12" s="13">
        <v>0</v>
      </c>
      <c r="K12" s="13">
        <v>0</v>
      </c>
      <c r="L12" s="13" t="s">
        <v>65</v>
      </c>
      <c r="M12" s="13" t="s">
        <v>65</v>
      </c>
      <c r="N12" s="14">
        <v>0.36458333333333298</v>
      </c>
      <c r="O12" s="4"/>
      <c r="P12" s="23"/>
      <c r="Q12" s="24"/>
      <c r="R12" s="25"/>
      <c r="S12" s="25"/>
      <c r="T12" s="24"/>
      <c r="U12" s="25"/>
      <c r="V12" s="26"/>
      <c r="W12" s="4"/>
      <c r="X12" s="27"/>
      <c r="Y12" s="28"/>
      <c r="Z12" s="29"/>
      <c r="AA12" s="29"/>
      <c r="AB12" s="29"/>
      <c r="AC12" s="29"/>
      <c r="AD12" s="30"/>
      <c r="AE12" s="183"/>
      <c r="AF12" s="3"/>
      <c r="AG12" s="3"/>
      <c r="AH12" s="3"/>
      <c r="AI12" s="3"/>
      <c r="AJ12" s="3"/>
      <c r="AK12" s="3"/>
      <c r="AL12" s="3"/>
      <c r="AM12" s="3"/>
    </row>
    <row r="13" spans="1:43" ht="14.25" customHeight="1" x14ac:dyDescent="0.2">
      <c r="A13" s="10">
        <v>9</v>
      </c>
      <c r="B13" s="12" t="s">
        <v>64</v>
      </c>
      <c r="C13" s="4"/>
      <c r="D13" s="12" t="s">
        <v>86</v>
      </c>
      <c r="E13" s="12"/>
      <c r="F13" s="13">
        <v>420</v>
      </c>
      <c r="G13" s="13">
        <v>14</v>
      </c>
      <c r="H13" s="13">
        <v>0</v>
      </c>
      <c r="I13" s="13">
        <v>0</v>
      </c>
      <c r="J13" s="13">
        <v>0</v>
      </c>
      <c r="K13" s="13">
        <v>0</v>
      </c>
      <c r="L13" s="13" t="s">
        <v>65</v>
      </c>
      <c r="M13" s="13" t="s">
        <v>65</v>
      </c>
      <c r="N13" s="14">
        <v>0.375</v>
      </c>
      <c r="O13" s="4"/>
      <c r="P13" s="23"/>
      <c r="Q13" s="24"/>
      <c r="R13" s="25"/>
      <c r="S13" s="25"/>
      <c r="T13" s="24"/>
      <c r="U13" s="25"/>
      <c r="V13" s="26"/>
      <c r="W13" s="4"/>
      <c r="X13" s="27"/>
      <c r="Y13" s="28"/>
      <c r="Z13" s="29"/>
      <c r="AA13" s="29"/>
      <c r="AB13" s="29"/>
      <c r="AC13" s="29"/>
      <c r="AD13" s="30"/>
      <c r="AE13" s="183"/>
      <c r="AF13" s="3"/>
      <c r="AG13" s="3"/>
      <c r="AH13" s="3"/>
      <c r="AI13" s="3"/>
      <c r="AJ13" s="3"/>
      <c r="AK13" s="3"/>
      <c r="AL13" s="3"/>
      <c r="AM13" s="3"/>
    </row>
    <row r="14" spans="1:43" ht="14.25" customHeight="1" x14ac:dyDescent="0.2">
      <c r="A14" s="10">
        <v>10</v>
      </c>
      <c r="B14" s="12" t="s">
        <v>64</v>
      </c>
      <c r="C14" s="4"/>
      <c r="D14" s="12" t="s">
        <v>86</v>
      </c>
      <c r="E14" s="12"/>
      <c r="F14" s="13">
        <v>420</v>
      </c>
      <c r="G14" s="13">
        <v>14</v>
      </c>
      <c r="H14" s="13">
        <v>0</v>
      </c>
      <c r="I14" s="13">
        <v>0</v>
      </c>
      <c r="J14" s="13">
        <v>0</v>
      </c>
      <c r="K14" s="13">
        <v>0</v>
      </c>
      <c r="L14" s="13" t="s">
        <v>65</v>
      </c>
      <c r="M14" s="13" t="s">
        <v>65</v>
      </c>
      <c r="N14" s="14">
        <v>0.38541666666666702</v>
      </c>
      <c r="O14" s="4"/>
      <c r="P14" s="23"/>
      <c r="Q14" s="24"/>
      <c r="R14" s="25"/>
      <c r="S14" s="25"/>
      <c r="T14" s="24"/>
      <c r="U14" s="25"/>
      <c r="V14" s="26"/>
      <c r="W14" s="4"/>
      <c r="X14" s="27"/>
      <c r="Y14" s="28"/>
      <c r="Z14" s="29"/>
      <c r="AA14" s="29"/>
      <c r="AB14" s="29"/>
      <c r="AC14" s="29"/>
      <c r="AD14" s="30"/>
      <c r="AE14" s="183"/>
      <c r="AF14" s="3"/>
      <c r="AG14" s="3"/>
      <c r="AH14" s="3"/>
      <c r="AI14" s="3"/>
      <c r="AJ14" s="3"/>
      <c r="AK14" s="3"/>
      <c r="AL14" s="3"/>
      <c r="AM14" s="3"/>
    </row>
    <row r="15" spans="1:43" ht="14.25" customHeight="1" x14ac:dyDescent="0.2">
      <c r="A15" s="10">
        <v>11</v>
      </c>
      <c r="B15" s="12" t="s">
        <v>64</v>
      </c>
      <c r="C15" s="4"/>
      <c r="D15" s="12" t="s">
        <v>86</v>
      </c>
      <c r="E15" s="12"/>
      <c r="F15" s="13">
        <v>420</v>
      </c>
      <c r="G15" s="13">
        <v>14</v>
      </c>
      <c r="H15" s="13">
        <v>0</v>
      </c>
      <c r="I15" s="13">
        <v>0</v>
      </c>
      <c r="J15" s="13">
        <v>0</v>
      </c>
      <c r="K15" s="13">
        <v>0</v>
      </c>
      <c r="L15" s="13" t="s">
        <v>65</v>
      </c>
      <c r="M15" s="13" t="s">
        <v>65</v>
      </c>
      <c r="N15" s="14">
        <v>0.39583333333333298</v>
      </c>
      <c r="O15" s="4"/>
      <c r="P15" s="23"/>
      <c r="Q15" s="24"/>
      <c r="R15" s="25"/>
      <c r="S15" s="25"/>
      <c r="T15" s="24"/>
      <c r="U15" s="25"/>
      <c r="V15" s="26"/>
      <c r="W15" s="4"/>
      <c r="X15" s="27"/>
      <c r="Y15" s="28"/>
      <c r="Z15" s="29"/>
      <c r="AA15" s="29"/>
      <c r="AB15" s="29"/>
      <c r="AC15" s="29"/>
      <c r="AD15" s="30"/>
      <c r="AE15" s="183"/>
      <c r="AF15" s="3"/>
      <c r="AH15" s="3"/>
      <c r="AI15" s="3"/>
      <c r="AJ15" s="3"/>
      <c r="AK15" s="3"/>
      <c r="AL15" s="3"/>
      <c r="AM15" s="3"/>
      <c r="AQ15" s="3"/>
    </row>
    <row r="16" spans="1:43" ht="14.25" customHeight="1" x14ac:dyDescent="0.2">
      <c r="A16" s="10">
        <v>12</v>
      </c>
      <c r="B16" s="12" t="s">
        <v>64</v>
      </c>
      <c r="C16" s="12"/>
      <c r="D16" s="12" t="s">
        <v>86</v>
      </c>
      <c r="E16" s="12"/>
      <c r="F16" s="13">
        <v>420</v>
      </c>
      <c r="G16" s="13">
        <v>14</v>
      </c>
      <c r="H16" s="13">
        <v>0</v>
      </c>
      <c r="I16" s="13">
        <v>0</v>
      </c>
      <c r="J16" s="13">
        <v>0</v>
      </c>
      <c r="K16" s="13">
        <v>0</v>
      </c>
      <c r="L16" s="13" t="s">
        <v>65</v>
      </c>
      <c r="M16" s="13" t="s">
        <v>65</v>
      </c>
      <c r="N16" s="14">
        <v>0.40625</v>
      </c>
      <c r="O16" s="31"/>
      <c r="P16" s="23"/>
      <c r="Q16" s="24"/>
      <c r="R16" s="25"/>
      <c r="S16" s="25"/>
      <c r="T16" s="24"/>
      <c r="U16" s="25"/>
      <c r="V16" s="26"/>
      <c r="W16" s="13"/>
      <c r="X16" s="27"/>
      <c r="Y16" s="28"/>
      <c r="Z16" s="29"/>
      <c r="AA16" s="29"/>
      <c r="AB16" s="29"/>
      <c r="AC16" s="29"/>
      <c r="AD16" s="30"/>
      <c r="AE16" s="183"/>
      <c r="AF16" s="3"/>
      <c r="AG16" s="3"/>
      <c r="AH16" s="3"/>
      <c r="AI16" s="3"/>
      <c r="AJ16" s="3"/>
      <c r="AK16" s="3"/>
      <c r="AL16" s="3"/>
      <c r="AM16" s="3"/>
    </row>
    <row r="17" spans="1:39" ht="14.25" customHeight="1" x14ac:dyDescent="0.2">
      <c r="A17" s="10">
        <v>13</v>
      </c>
      <c r="B17" s="12" t="s">
        <v>64</v>
      </c>
      <c r="C17" s="12"/>
      <c r="D17" s="12" t="s">
        <v>86</v>
      </c>
      <c r="E17" s="12"/>
      <c r="F17" s="13">
        <v>420</v>
      </c>
      <c r="G17" s="13">
        <v>14</v>
      </c>
      <c r="H17" s="13">
        <v>0</v>
      </c>
      <c r="I17" s="13">
        <v>0</v>
      </c>
      <c r="J17" s="13">
        <v>0</v>
      </c>
      <c r="K17" s="13">
        <v>0</v>
      </c>
      <c r="L17" s="13" t="s">
        <v>65</v>
      </c>
      <c r="M17" s="13" t="s">
        <v>65</v>
      </c>
      <c r="N17" s="14">
        <v>0.41666666666666669</v>
      </c>
      <c r="O17" s="31"/>
      <c r="P17" s="151">
        <v>0</v>
      </c>
      <c r="Q17" s="152">
        <v>136</v>
      </c>
      <c r="R17" s="153">
        <v>0</v>
      </c>
      <c r="S17" s="153">
        <v>0</v>
      </c>
      <c r="T17" s="152">
        <v>2</v>
      </c>
      <c r="U17" s="153">
        <v>0</v>
      </c>
      <c r="V17" s="154">
        <v>0</v>
      </c>
      <c r="W17" s="13"/>
      <c r="X17" s="155">
        <v>0</v>
      </c>
      <c r="Y17" s="156">
        <v>329</v>
      </c>
      <c r="Z17" s="157">
        <v>0</v>
      </c>
      <c r="AA17" s="157">
        <v>0</v>
      </c>
      <c r="AB17" s="157">
        <v>2</v>
      </c>
      <c r="AC17" s="157">
        <v>0</v>
      </c>
      <c r="AD17" s="158">
        <v>0</v>
      </c>
      <c r="AE17" s="183"/>
      <c r="AF17" s="169"/>
      <c r="AG17" s="3"/>
      <c r="AH17" s="3"/>
      <c r="AI17" s="3"/>
      <c r="AJ17" s="3"/>
      <c r="AK17" s="3"/>
      <c r="AL17" s="3"/>
      <c r="AM17" s="3"/>
    </row>
    <row r="18" spans="1:39" ht="14.25" customHeight="1" x14ac:dyDescent="0.2">
      <c r="A18" s="10">
        <v>14</v>
      </c>
      <c r="B18" s="12" t="s">
        <v>64</v>
      </c>
      <c r="C18" s="12"/>
      <c r="D18" s="12" t="s">
        <v>86</v>
      </c>
      <c r="E18" s="12"/>
      <c r="F18" s="13">
        <v>420</v>
      </c>
      <c r="G18" s="13">
        <v>14</v>
      </c>
      <c r="H18" s="13">
        <v>0</v>
      </c>
      <c r="I18" s="13">
        <v>0</v>
      </c>
      <c r="J18" s="13">
        <v>0</v>
      </c>
      <c r="K18" s="13">
        <v>0</v>
      </c>
      <c r="L18" s="13" t="s">
        <v>65</v>
      </c>
      <c r="M18" s="13" t="s">
        <v>65</v>
      </c>
      <c r="N18" s="14">
        <v>0.42708333333333331</v>
      </c>
      <c r="O18" s="31"/>
      <c r="P18" s="151">
        <v>0</v>
      </c>
      <c r="Q18" s="152">
        <v>134</v>
      </c>
      <c r="R18" s="153">
        <v>0</v>
      </c>
      <c r="S18" s="153">
        <v>0</v>
      </c>
      <c r="T18" s="152">
        <v>3</v>
      </c>
      <c r="U18" s="153">
        <v>0</v>
      </c>
      <c r="V18" s="154">
        <v>0</v>
      </c>
      <c r="W18" s="13"/>
      <c r="X18" s="155">
        <v>0</v>
      </c>
      <c r="Y18" s="156">
        <v>352</v>
      </c>
      <c r="Z18" s="157">
        <v>0</v>
      </c>
      <c r="AA18" s="157">
        <v>0</v>
      </c>
      <c r="AB18" s="157">
        <v>2</v>
      </c>
      <c r="AC18" s="157">
        <v>0</v>
      </c>
      <c r="AD18" s="158">
        <v>0</v>
      </c>
      <c r="AE18" s="183"/>
      <c r="AF18" s="169"/>
      <c r="AG18" s="3"/>
      <c r="AH18" s="3"/>
      <c r="AI18" s="3"/>
      <c r="AJ18" s="3"/>
      <c r="AK18" s="3"/>
      <c r="AL18" s="3"/>
      <c r="AM18" s="3"/>
    </row>
    <row r="19" spans="1:39" ht="14.25" customHeight="1" x14ac:dyDescent="0.2">
      <c r="A19" s="10">
        <v>15</v>
      </c>
      <c r="B19" s="12" t="s">
        <v>64</v>
      </c>
      <c r="C19" s="12"/>
      <c r="D19" s="12" t="s">
        <v>86</v>
      </c>
      <c r="E19" s="12"/>
      <c r="F19" s="13">
        <v>420</v>
      </c>
      <c r="G19" s="13">
        <v>14</v>
      </c>
      <c r="H19" s="13">
        <v>0</v>
      </c>
      <c r="I19" s="13">
        <v>0</v>
      </c>
      <c r="J19" s="13">
        <v>0</v>
      </c>
      <c r="K19" s="13">
        <v>0</v>
      </c>
      <c r="L19" s="13" t="s">
        <v>65</v>
      </c>
      <c r="M19" s="13" t="s">
        <v>65</v>
      </c>
      <c r="N19" s="14">
        <v>0.4375</v>
      </c>
      <c r="O19" s="31"/>
      <c r="P19" s="151">
        <v>0</v>
      </c>
      <c r="Q19" s="33">
        <v>136</v>
      </c>
      <c r="R19" s="153">
        <v>0</v>
      </c>
      <c r="S19" s="34">
        <v>0</v>
      </c>
      <c r="T19" s="33">
        <v>3</v>
      </c>
      <c r="U19" s="34">
        <v>0</v>
      </c>
      <c r="V19" s="35">
        <v>18</v>
      </c>
      <c r="W19" s="13"/>
      <c r="X19" s="155">
        <v>0</v>
      </c>
      <c r="Y19" s="33">
        <v>380</v>
      </c>
      <c r="Z19" s="157">
        <v>0</v>
      </c>
      <c r="AA19" s="34">
        <v>0</v>
      </c>
      <c r="AB19" s="34">
        <v>2</v>
      </c>
      <c r="AC19" s="34">
        <v>0</v>
      </c>
      <c r="AD19" s="36">
        <v>17</v>
      </c>
      <c r="AE19" s="183"/>
      <c r="AF19" s="169"/>
      <c r="AG19" s="3"/>
      <c r="AH19" s="3"/>
      <c r="AI19" s="3"/>
      <c r="AJ19" s="3"/>
      <c r="AK19" s="3"/>
      <c r="AL19" s="3"/>
      <c r="AM19" s="3"/>
    </row>
    <row r="20" spans="1:39" ht="14.25" customHeight="1" x14ac:dyDescent="0.2">
      <c r="A20" s="10">
        <v>16</v>
      </c>
      <c r="B20" s="12" t="s">
        <v>64</v>
      </c>
      <c r="C20" s="12"/>
      <c r="D20" s="12" t="s">
        <v>86</v>
      </c>
      <c r="E20" s="12"/>
      <c r="F20" s="13">
        <v>420</v>
      </c>
      <c r="G20" s="13">
        <v>14</v>
      </c>
      <c r="H20" s="13">
        <v>0</v>
      </c>
      <c r="I20" s="13">
        <v>0</v>
      </c>
      <c r="J20" s="13">
        <v>0</v>
      </c>
      <c r="K20" s="13">
        <v>0</v>
      </c>
      <c r="L20" s="13" t="s">
        <v>65</v>
      </c>
      <c r="M20" s="13" t="s">
        <v>65</v>
      </c>
      <c r="N20" s="14">
        <v>0.44791666666666669</v>
      </c>
      <c r="O20" s="31"/>
      <c r="P20" s="151">
        <v>0</v>
      </c>
      <c r="Q20" s="33">
        <v>183</v>
      </c>
      <c r="R20" s="153">
        <v>0</v>
      </c>
      <c r="S20" s="34">
        <v>0</v>
      </c>
      <c r="T20" s="33">
        <v>3</v>
      </c>
      <c r="U20" s="34">
        <v>0</v>
      </c>
      <c r="V20" s="35">
        <v>18</v>
      </c>
      <c r="W20" s="13"/>
      <c r="X20" s="155">
        <v>0</v>
      </c>
      <c r="Y20" s="33">
        <v>437</v>
      </c>
      <c r="Z20" s="157">
        <v>17</v>
      </c>
      <c r="AA20" s="34">
        <v>0</v>
      </c>
      <c r="AB20" s="34">
        <v>2</v>
      </c>
      <c r="AC20" s="34">
        <v>0</v>
      </c>
      <c r="AD20" s="36">
        <v>17</v>
      </c>
      <c r="AE20" s="183"/>
      <c r="AF20" s="169"/>
      <c r="AG20" s="3"/>
      <c r="AH20" s="3"/>
      <c r="AI20" s="3"/>
      <c r="AJ20" s="3"/>
      <c r="AK20" s="3"/>
      <c r="AL20" s="3"/>
      <c r="AM20" s="3"/>
    </row>
    <row r="21" spans="1:39" ht="14.25" customHeight="1" x14ac:dyDescent="0.2">
      <c r="A21" s="10">
        <v>17</v>
      </c>
      <c r="B21" s="12" t="s">
        <v>64</v>
      </c>
      <c r="C21" s="12"/>
      <c r="D21" s="12" t="s">
        <v>86</v>
      </c>
      <c r="E21" s="12"/>
      <c r="F21" s="13">
        <v>420</v>
      </c>
      <c r="G21" s="13">
        <v>14</v>
      </c>
      <c r="H21" s="13">
        <v>0</v>
      </c>
      <c r="I21" s="13">
        <v>0</v>
      </c>
      <c r="J21" s="13">
        <v>0</v>
      </c>
      <c r="K21" s="13">
        <v>0</v>
      </c>
      <c r="L21" s="13" t="s">
        <v>65</v>
      </c>
      <c r="M21" s="13" t="s">
        <v>65</v>
      </c>
      <c r="N21" s="14">
        <v>0.45833333333333331</v>
      </c>
      <c r="O21" s="31"/>
      <c r="P21" s="151">
        <v>0</v>
      </c>
      <c r="Q21" s="33">
        <v>241</v>
      </c>
      <c r="R21" s="153">
        <v>0</v>
      </c>
      <c r="S21" s="34">
        <v>0</v>
      </c>
      <c r="T21" s="33">
        <v>3</v>
      </c>
      <c r="U21" s="34">
        <v>0</v>
      </c>
      <c r="V21" s="35">
        <v>18</v>
      </c>
      <c r="W21" s="13"/>
      <c r="X21" s="155">
        <v>0</v>
      </c>
      <c r="Y21" s="33">
        <v>456</v>
      </c>
      <c r="Z21" s="157">
        <v>36</v>
      </c>
      <c r="AA21" s="34">
        <v>0</v>
      </c>
      <c r="AB21" s="34">
        <v>2</v>
      </c>
      <c r="AC21" s="34">
        <v>0</v>
      </c>
      <c r="AD21" s="36">
        <v>18</v>
      </c>
      <c r="AE21" s="183"/>
      <c r="AF21" s="169"/>
      <c r="AG21" s="3"/>
      <c r="AH21" s="3"/>
      <c r="AI21" s="3"/>
      <c r="AJ21" s="3"/>
      <c r="AK21" s="3"/>
      <c r="AL21" s="3"/>
      <c r="AM21" s="3"/>
    </row>
    <row r="22" spans="1:39" ht="14.25" customHeight="1" x14ac:dyDescent="0.2">
      <c r="A22" s="10">
        <v>18</v>
      </c>
      <c r="B22" s="12" t="s">
        <v>64</v>
      </c>
      <c r="C22" s="12"/>
      <c r="D22" s="12" t="s">
        <v>86</v>
      </c>
      <c r="E22" s="12"/>
      <c r="F22" s="13">
        <v>420</v>
      </c>
      <c r="G22" s="13">
        <v>14</v>
      </c>
      <c r="H22" s="13">
        <v>0</v>
      </c>
      <c r="I22" s="13">
        <v>0</v>
      </c>
      <c r="J22" s="13">
        <v>0</v>
      </c>
      <c r="K22" s="13">
        <v>0</v>
      </c>
      <c r="L22" s="13" t="s">
        <v>65</v>
      </c>
      <c r="M22" s="13" t="s">
        <v>65</v>
      </c>
      <c r="N22" s="14">
        <v>0.46875</v>
      </c>
      <c r="O22" s="31"/>
      <c r="P22" s="151">
        <v>0</v>
      </c>
      <c r="Q22" s="33">
        <v>230</v>
      </c>
      <c r="R22" s="153">
        <v>0</v>
      </c>
      <c r="S22" s="34">
        <v>0</v>
      </c>
      <c r="T22" s="33">
        <v>3</v>
      </c>
      <c r="U22" s="34">
        <v>0</v>
      </c>
      <c r="V22" s="35">
        <v>18</v>
      </c>
      <c r="W22" s="13"/>
      <c r="X22" s="155">
        <v>0</v>
      </c>
      <c r="Y22" s="33">
        <v>461</v>
      </c>
      <c r="Z22" s="157">
        <v>41</v>
      </c>
      <c r="AA22" s="34">
        <v>0</v>
      </c>
      <c r="AB22" s="34">
        <v>4</v>
      </c>
      <c r="AC22" s="34">
        <v>0</v>
      </c>
      <c r="AD22" s="36">
        <v>18</v>
      </c>
      <c r="AE22" s="183"/>
      <c r="AF22" s="169"/>
      <c r="AG22" s="3"/>
      <c r="AH22" s="3"/>
      <c r="AI22" s="3"/>
      <c r="AJ22" s="3"/>
      <c r="AK22" s="3"/>
      <c r="AL22" s="3"/>
      <c r="AM22" s="3"/>
    </row>
    <row r="23" spans="1:39" ht="14.25" customHeight="1" x14ac:dyDescent="0.2">
      <c r="A23" s="10">
        <v>19</v>
      </c>
      <c r="B23" s="12" t="s">
        <v>64</v>
      </c>
      <c r="C23" s="12"/>
      <c r="D23" s="12" t="s">
        <v>86</v>
      </c>
      <c r="E23" s="12"/>
      <c r="F23" s="13">
        <v>420</v>
      </c>
      <c r="G23" s="13">
        <v>14</v>
      </c>
      <c r="H23" s="13">
        <v>0</v>
      </c>
      <c r="I23" s="13">
        <v>0</v>
      </c>
      <c r="J23" s="13">
        <v>0</v>
      </c>
      <c r="K23" s="13">
        <v>0</v>
      </c>
      <c r="L23" s="13" t="s">
        <v>65</v>
      </c>
      <c r="M23" s="13" t="s">
        <v>65</v>
      </c>
      <c r="N23" s="14">
        <v>0.47916666666666669</v>
      </c>
      <c r="O23" s="31"/>
      <c r="P23" s="151">
        <v>0</v>
      </c>
      <c r="Q23" s="33">
        <v>240</v>
      </c>
      <c r="R23" s="153">
        <v>0</v>
      </c>
      <c r="S23" s="34">
        <v>0</v>
      </c>
      <c r="T23" s="33">
        <v>2</v>
      </c>
      <c r="U23" s="34">
        <v>0</v>
      </c>
      <c r="V23" s="35">
        <v>19</v>
      </c>
      <c r="W23" s="13"/>
      <c r="X23" s="155">
        <v>0</v>
      </c>
      <c r="Y23" s="33">
        <v>458</v>
      </c>
      <c r="Z23" s="157">
        <v>46</v>
      </c>
      <c r="AA23" s="34">
        <v>0</v>
      </c>
      <c r="AB23" s="34">
        <v>5</v>
      </c>
      <c r="AC23" s="34">
        <v>0</v>
      </c>
      <c r="AD23" s="36">
        <v>21</v>
      </c>
      <c r="AE23" s="183"/>
      <c r="AF23" s="169"/>
      <c r="AG23" s="3"/>
      <c r="AH23" s="3"/>
      <c r="AI23" s="3"/>
      <c r="AJ23" s="3"/>
      <c r="AK23" s="3"/>
      <c r="AL23" s="3"/>
      <c r="AM23" s="3"/>
    </row>
    <row r="24" spans="1:39" ht="14.25" customHeight="1" x14ac:dyDescent="0.2">
      <c r="A24" s="10">
        <v>20</v>
      </c>
      <c r="B24" s="12" t="s">
        <v>64</v>
      </c>
      <c r="C24" s="12"/>
      <c r="D24" s="12" t="s">
        <v>86</v>
      </c>
      <c r="E24" s="12"/>
      <c r="F24" s="13">
        <v>420</v>
      </c>
      <c r="G24" s="13">
        <v>14</v>
      </c>
      <c r="H24" s="13">
        <v>0</v>
      </c>
      <c r="I24" s="13">
        <v>0</v>
      </c>
      <c r="J24" s="13">
        <v>0</v>
      </c>
      <c r="K24" s="13">
        <v>0</v>
      </c>
      <c r="L24" s="13" t="s">
        <v>65</v>
      </c>
      <c r="M24" s="13" t="s">
        <v>65</v>
      </c>
      <c r="N24" s="14">
        <v>0.48958333333333331</v>
      </c>
      <c r="O24" s="31"/>
      <c r="P24" s="151">
        <v>0</v>
      </c>
      <c r="Q24" s="33">
        <v>256</v>
      </c>
      <c r="R24" s="153">
        <v>0</v>
      </c>
      <c r="S24" s="34">
        <v>0</v>
      </c>
      <c r="T24" s="33">
        <v>3</v>
      </c>
      <c r="U24" s="34">
        <v>0</v>
      </c>
      <c r="V24" s="35">
        <v>19</v>
      </c>
      <c r="W24" s="13"/>
      <c r="X24" s="155">
        <v>0</v>
      </c>
      <c r="Y24" s="33">
        <v>446</v>
      </c>
      <c r="Z24" s="157">
        <v>34</v>
      </c>
      <c r="AA24" s="34">
        <v>0</v>
      </c>
      <c r="AB24" s="34">
        <v>5</v>
      </c>
      <c r="AC24" s="34">
        <v>0</v>
      </c>
      <c r="AD24" s="36">
        <v>21</v>
      </c>
      <c r="AE24" s="183"/>
      <c r="AF24" s="169"/>
      <c r="AG24" s="3"/>
      <c r="AH24" s="3"/>
      <c r="AI24" s="3"/>
      <c r="AJ24" s="3"/>
      <c r="AK24" s="3"/>
      <c r="AL24" s="3"/>
      <c r="AM24" s="3"/>
    </row>
    <row r="25" spans="1:39" ht="14.25" customHeight="1" x14ac:dyDescent="0.2">
      <c r="A25" s="10">
        <v>21</v>
      </c>
      <c r="B25" s="12" t="s">
        <v>64</v>
      </c>
      <c r="C25" s="12"/>
      <c r="D25" s="12" t="s">
        <v>86</v>
      </c>
      <c r="E25" s="12"/>
      <c r="F25" s="13">
        <v>420</v>
      </c>
      <c r="G25" s="13">
        <v>14</v>
      </c>
      <c r="H25" s="13">
        <v>0</v>
      </c>
      <c r="I25" s="13">
        <v>0</v>
      </c>
      <c r="J25" s="13">
        <v>0</v>
      </c>
      <c r="K25" s="13">
        <v>0</v>
      </c>
      <c r="L25" s="13" t="s">
        <v>65</v>
      </c>
      <c r="M25" s="13" t="s">
        <v>65</v>
      </c>
      <c r="N25" s="14">
        <v>0.5</v>
      </c>
      <c r="O25" s="31"/>
      <c r="P25" s="151">
        <v>0</v>
      </c>
      <c r="Q25" s="33">
        <v>277</v>
      </c>
      <c r="R25" s="153">
        <v>0</v>
      </c>
      <c r="S25" s="34">
        <v>0</v>
      </c>
      <c r="T25" s="33">
        <v>3</v>
      </c>
      <c r="U25" s="34">
        <v>0</v>
      </c>
      <c r="V25" s="35">
        <v>21</v>
      </c>
      <c r="W25" s="13"/>
      <c r="X25" s="155">
        <v>0</v>
      </c>
      <c r="Y25" s="33">
        <v>444</v>
      </c>
      <c r="Z25" s="157">
        <v>34</v>
      </c>
      <c r="AA25" s="34">
        <v>0</v>
      </c>
      <c r="AB25" s="34">
        <v>3</v>
      </c>
      <c r="AC25" s="34">
        <v>0</v>
      </c>
      <c r="AD25" s="36">
        <v>21</v>
      </c>
      <c r="AE25" s="183"/>
      <c r="AF25" s="169"/>
      <c r="AG25" s="3"/>
      <c r="AH25" s="3"/>
      <c r="AI25" s="3"/>
      <c r="AJ25" s="3"/>
      <c r="AK25" s="3"/>
      <c r="AL25" s="3"/>
      <c r="AM25" s="3"/>
    </row>
    <row r="26" spans="1:39" ht="14.25" customHeight="1" x14ac:dyDescent="0.2">
      <c r="A26" s="10">
        <v>22</v>
      </c>
      <c r="B26" s="12" t="s">
        <v>64</v>
      </c>
      <c r="C26" s="12"/>
      <c r="D26" s="12" t="s">
        <v>86</v>
      </c>
      <c r="E26" s="12"/>
      <c r="F26" s="13">
        <v>420</v>
      </c>
      <c r="G26" s="13">
        <v>14</v>
      </c>
      <c r="H26" s="13">
        <v>0</v>
      </c>
      <c r="I26" s="13">
        <v>0</v>
      </c>
      <c r="J26" s="13">
        <v>0</v>
      </c>
      <c r="K26" s="13">
        <v>0</v>
      </c>
      <c r="L26" s="13" t="s">
        <v>65</v>
      </c>
      <c r="M26" s="13" t="s">
        <v>65</v>
      </c>
      <c r="N26" s="14">
        <v>0.51041666666666663</v>
      </c>
      <c r="O26" s="31"/>
      <c r="P26" s="151">
        <v>0</v>
      </c>
      <c r="Q26" s="33">
        <v>327</v>
      </c>
      <c r="R26" s="153">
        <v>0</v>
      </c>
      <c r="S26" s="34">
        <v>0</v>
      </c>
      <c r="T26" s="33">
        <v>3</v>
      </c>
      <c r="U26" s="34">
        <v>0</v>
      </c>
      <c r="V26" s="35">
        <v>21</v>
      </c>
      <c r="W26" s="13"/>
      <c r="X26" s="155">
        <v>0</v>
      </c>
      <c r="Y26" s="33">
        <v>429</v>
      </c>
      <c r="Z26" s="157">
        <v>10</v>
      </c>
      <c r="AA26" s="34">
        <v>0</v>
      </c>
      <c r="AB26" s="34">
        <v>3</v>
      </c>
      <c r="AC26" s="34">
        <v>0</v>
      </c>
      <c r="AD26" s="36">
        <v>21</v>
      </c>
      <c r="AE26" s="183"/>
      <c r="AF26" s="169"/>
      <c r="AG26" s="3"/>
      <c r="AH26" s="3"/>
      <c r="AI26" s="3"/>
      <c r="AJ26" s="3"/>
      <c r="AK26" s="3"/>
      <c r="AL26" s="3"/>
      <c r="AM26" s="3"/>
    </row>
    <row r="27" spans="1:39" ht="14.25" customHeight="1" x14ac:dyDescent="0.2">
      <c r="A27" s="10">
        <v>23</v>
      </c>
      <c r="B27" s="12" t="s">
        <v>64</v>
      </c>
      <c r="C27" s="12"/>
      <c r="D27" s="12" t="s">
        <v>86</v>
      </c>
      <c r="E27" s="12"/>
      <c r="F27" s="13">
        <v>420</v>
      </c>
      <c r="G27" s="13">
        <v>14</v>
      </c>
      <c r="H27" s="13">
        <v>0</v>
      </c>
      <c r="I27" s="13">
        <v>0</v>
      </c>
      <c r="J27" s="13">
        <v>0</v>
      </c>
      <c r="K27" s="13">
        <v>0</v>
      </c>
      <c r="L27" s="13" t="s">
        <v>65</v>
      </c>
      <c r="M27" s="13" t="s">
        <v>65</v>
      </c>
      <c r="N27" s="14">
        <v>0.52083333333333337</v>
      </c>
      <c r="O27" s="31"/>
      <c r="P27" s="151">
        <v>0</v>
      </c>
      <c r="Q27" s="33">
        <v>360</v>
      </c>
      <c r="R27" s="153">
        <v>0</v>
      </c>
      <c r="S27" s="34">
        <v>0</v>
      </c>
      <c r="T27" s="33">
        <v>3</v>
      </c>
      <c r="U27" s="34">
        <v>0</v>
      </c>
      <c r="V27" s="35">
        <v>27</v>
      </c>
      <c r="W27" s="13"/>
      <c r="X27" s="155">
        <v>0</v>
      </c>
      <c r="Y27" s="33">
        <v>421</v>
      </c>
      <c r="Z27" s="157">
        <v>10</v>
      </c>
      <c r="AA27" s="34">
        <v>0</v>
      </c>
      <c r="AB27" s="34">
        <v>3</v>
      </c>
      <c r="AC27" s="34">
        <v>0</v>
      </c>
      <c r="AD27" s="36">
        <v>23</v>
      </c>
      <c r="AE27" s="183"/>
      <c r="AF27" s="169"/>
      <c r="AG27" s="3"/>
      <c r="AH27" s="3"/>
      <c r="AI27" s="3"/>
      <c r="AJ27" s="3"/>
      <c r="AK27" s="3"/>
      <c r="AL27" s="3"/>
      <c r="AM27" s="3"/>
    </row>
    <row r="28" spans="1:39" ht="14.25" customHeight="1" x14ac:dyDescent="0.2">
      <c r="A28" s="10">
        <v>24</v>
      </c>
      <c r="B28" s="12" t="s">
        <v>64</v>
      </c>
      <c r="C28" s="12"/>
      <c r="D28" s="12" t="s">
        <v>86</v>
      </c>
      <c r="E28" s="12"/>
      <c r="F28" s="13">
        <v>420</v>
      </c>
      <c r="G28" s="13">
        <v>14</v>
      </c>
      <c r="H28" s="13">
        <v>0</v>
      </c>
      <c r="I28" s="13">
        <v>0</v>
      </c>
      <c r="J28" s="13">
        <v>0</v>
      </c>
      <c r="K28" s="13">
        <v>0</v>
      </c>
      <c r="L28" s="13" t="s">
        <v>65</v>
      </c>
      <c r="M28" s="13" t="s">
        <v>65</v>
      </c>
      <c r="N28" s="14">
        <v>0.53125</v>
      </c>
      <c r="O28" s="31"/>
      <c r="P28" s="151">
        <v>0</v>
      </c>
      <c r="Q28" s="33">
        <v>438</v>
      </c>
      <c r="R28" s="153">
        <v>18</v>
      </c>
      <c r="S28" s="34">
        <v>0</v>
      </c>
      <c r="T28" s="33">
        <v>3</v>
      </c>
      <c r="U28" s="34">
        <v>0</v>
      </c>
      <c r="V28" s="35">
        <v>27</v>
      </c>
      <c r="W28" s="13"/>
      <c r="X28" s="155">
        <v>0</v>
      </c>
      <c r="Y28" s="33">
        <v>406</v>
      </c>
      <c r="Z28" s="34">
        <v>10</v>
      </c>
      <c r="AA28" s="34">
        <v>0</v>
      </c>
      <c r="AB28" s="34">
        <v>2</v>
      </c>
      <c r="AC28" s="34">
        <v>0</v>
      </c>
      <c r="AD28" s="36">
        <v>23</v>
      </c>
      <c r="AE28" s="183"/>
      <c r="AF28" s="169"/>
      <c r="AG28" s="3"/>
      <c r="AH28" s="3"/>
      <c r="AI28" s="3"/>
      <c r="AJ28" s="3"/>
      <c r="AK28" s="3"/>
      <c r="AL28" s="3"/>
      <c r="AM28" s="3"/>
    </row>
    <row r="29" spans="1:39" ht="14.25" customHeight="1" x14ac:dyDescent="0.2">
      <c r="A29" s="10">
        <v>25</v>
      </c>
      <c r="B29" s="12" t="s">
        <v>64</v>
      </c>
      <c r="C29" s="12"/>
      <c r="D29" s="12" t="s">
        <v>86</v>
      </c>
      <c r="E29" s="12"/>
      <c r="F29" s="13">
        <v>420</v>
      </c>
      <c r="G29" s="13">
        <v>14</v>
      </c>
      <c r="H29" s="13">
        <v>0</v>
      </c>
      <c r="I29" s="13">
        <v>0</v>
      </c>
      <c r="J29" s="13">
        <v>0</v>
      </c>
      <c r="K29" s="13">
        <v>0</v>
      </c>
      <c r="L29" s="13" t="s">
        <v>65</v>
      </c>
      <c r="M29" s="13" t="s">
        <v>65</v>
      </c>
      <c r="N29" s="14">
        <v>0.54166666666666663</v>
      </c>
      <c r="O29" s="31"/>
      <c r="P29" s="151">
        <v>0</v>
      </c>
      <c r="Q29" s="33">
        <v>401</v>
      </c>
      <c r="R29" s="153">
        <v>0</v>
      </c>
      <c r="S29" s="34">
        <v>0</v>
      </c>
      <c r="T29" s="33">
        <v>3</v>
      </c>
      <c r="U29" s="34">
        <v>0</v>
      </c>
      <c r="V29" s="35">
        <v>29</v>
      </c>
      <c r="W29" s="13"/>
      <c r="X29" s="155">
        <v>0</v>
      </c>
      <c r="Y29" s="33">
        <v>409</v>
      </c>
      <c r="Z29" s="34">
        <v>10</v>
      </c>
      <c r="AA29" s="34">
        <v>0</v>
      </c>
      <c r="AB29" s="34">
        <v>2</v>
      </c>
      <c r="AC29" s="34">
        <v>0</v>
      </c>
      <c r="AD29" s="36">
        <v>23</v>
      </c>
      <c r="AE29" s="183"/>
      <c r="AF29" s="169"/>
      <c r="AG29" s="3"/>
      <c r="AH29" s="3"/>
      <c r="AI29" s="3"/>
      <c r="AJ29" s="3"/>
      <c r="AK29" s="3"/>
      <c r="AL29" s="3"/>
      <c r="AM29" s="3"/>
    </row>
    <row r="30" spans="1:39" ht="14.25" customHeight="1" x14ac:dyDescent="0.2">
      <c r="A30" s="10">
        <v>26</v>
      </c>
      <c r="B30" s="12" t="s">
        <v>64</v>
      </c>
      <c r="C30" s="12"/>
      <c r="D30" s="12" t="s">
        <v>86</v>
      </c>
      <c r="E30" s="12"/>
      <c r="F30" s="13">
        <v>420</v>
      </c>
      <c r="G30" s="13">
        <v>14</v>
      </c>
      <c r="H30" s="13">
        <v>0</v>
      </c>
      <c r="I30" s="13">
        <v>0</v>
      </c>
      <c r="J30" s="13">
        <v>0</v>
      </c>
      <c r="K30" s="13">
        <v>0</v>
      </c>
      <c r="L30" s="13" t="s">
        <v>65</v>
      </c>
      <c r="M30" s="13" t="s">
        <v>65</v>
      </c>
      <c r="N30" s="14">
        <v>0.55208333333333337</v>
      </c>
      <c r="O30" s="31"/>
      <c r="P30" s="151">
        <v>0</v>
      </c>
      <c r="Q30" s="33">
        <v>392</v>
      </c>
      <c r="R30" s="153">
        <v>0</v>
      </c>
      <c r="S30" s="34">
        <v>0</v>
      </c>
      <c r="T30" s="33">
        <v>3</v>
      </c>
      <c r="U30" s="34">
        <v>0</v>
      </c>
      <c r="V30" s="35">
        <v>29</v>
      </c>
      <c r="W30" s="13"/>
      <c r="X30" s="155">
        <v>0</v>
      </c>
      <c r="Y30" s="33">
        <v>408</v>
      </c>
      <c r="Z30" s="34">
        <v>10</v>
      </c>
      <c r="AA30" s="34">
        <v>0</v>
      </c>
      <c r="AB30" s="34">
        <v>2</v>
      </c>
      <c r="AC30" s="34">
        <v>0</v>
      </c>
      <c r="AD30" s="36">
        <v>23</v>
      </c>
      <c r="AE30" s="183"/>
      <c r="AF30" s="169"/>
      <c r="AG30" s="3"/>
      <c r="AH30" s="3"/>
      <c r="AI30" s="3"/>
      <c r="AJ30" s="3"/>
      <c r="AK30" s="3"/>
      <c r="AL30" s="3"/>
      <c r="AM30" s="3"/>
    </row>
    <row r="31" spans="1:39" ht="14.25" customHeight="1" x14ac:dyDescent="0.2">
      <c r="A31" s="10">
        <v>27</v>
      </c>
      <c r="B31" s="12" t="s">
        <v>64</v>
      </c>
      <c r="C31" s="12"/>
      <c r="D31" s="12" t="s">
        <v>86</v>
      </c>
      <c r="E31" s="12"/>
      <c r="F31" s="13">
        <v>420</v>
      </c>
      <c r="G31" s="13">
        <v>14</v>
      </c>
      <c r="H31" s="13">
        <v>0</v>
      </c>
      <c r="I31" s="13">
        <v>0</v>
      </c>
      <c r="J31" s="13">
        <v>0</v>
      </c>
      <c r="K31" s="13">
        <v>0</v>
      </c>
      <c r="L31" s="13" t="s">
        <v>65</v>
      </c>
      <c r="M31" s="13" t="s">
        <v>65</v>
      </c>
      <c r="N31" s="14">
        <v>0.5625</v>
      </c>
      <c r="O31" s="31"/>
      <c r="P31" s="151">
        <v>0</v>
      </c>
      <c r="Q31" s="33">
        <v>314</v>
      </c>
      <c r="R31" s="153">
        <v>0</v>
      </c>
      <c r="S31" s="34">
        <v>0</v>
      </c>
      <c r="T31" s="33">
        <v>3</v>
      </c>
      <c r="U31" s="34">
        <v>0</v>
      </c>
      <c r="V31" s="35">
        <v>30</v>
      </c>
      <c r="W31" s="13"/>
      <c r="X31" s="155">
        <v>0</v>
      </c>
      <c r="Y31" s="33">
        <v>410</v>
      </c>
      <c r="Z31" s="34">
        <v>8</v>
      </c>
      <c r="AA31" s="34">
        <v>0</v>
      </c>
      <c r="AB31" s="34">
        <v>3</v>
      </c>
      <c r="AC31" s="34">
        <v>0</v>
      </c>
      <c r="AD31" s="36">
        <v>20</v>
      </c>
      <c r="AE31" s="183"/>
      <c r="AF31" s="169"/>
      <c r="AG31" s="3"/>
      <c r="AH31" s="3"/>
      <c r="AI31" s="3"/>
      <c r="AJ31" s="3"/>
      <c r="AK31" s="3"/>
      <c r="AL31" s="3"/>
      <c r="AM31" s="3"/>
    </row>
    <row r="32" spans="1:39" ht="14.25" customHeight="1" x14ac:dyDescent="0.2">
      <c r="A32" s="10">
        <v>28</v>
      </c>
      <c r="B32" s="12" t="s">
        <v>64</v>
      </c>
      <c r="C32" s="12"/>
      <c r="D32" s="12" t="s">
        <v>86</v>
      </c>
      <c r="E32" s="12"/>
      <c r="F32" s="13">
        <v>420</v>
      </c>
      <c r="G32" s="13">
        <v>14</v>
      </c>
      <c r="H32" s="13">
        <v>0</v>
      </c>
      <c r="I32" s="13">
        <v>0</v>
      </c>
      <c r="J32" s="13">
        <v>0</v>
      </c>
      <c r="K32" s="13">
        <v>0</v>
      </c>
      <c r="L32" s="13" t="s">
        <v>65</v>
      </c>
      <c r="M32" s="13" t="s">
        <v>65</v>
      </c>
      <c r="N32" s="14">
        <v>0.57291666666666663</v>
      </c>
      <c r="O32" s="31"/>
      <c r="P32" s="151">
        <v>0</v>
      </c>
      <c r="Q32" s="33">
        <v>320</v>
      </c>
      <c r="R32" s="153">
        <v>0</v>
      </c>
      <c r="S32" s="34">
        <v>0</v>
      </c>
      <c r="T32" s="33">
        <v>3</v>
      </c>
      <c r="U32" s="34">
        <v>0</v>
      </c>
      <c r="V32" s="35">
        <v>30</v>
      </c>
      <c r="W32" s="13"/>
      <c r="X32" s="155">
        <v>0</v>
      </c>
      <c r="Y32" s="33">
        <v>403</v>
      </c>
      <c r="Z32" s="34">
        <v>8</v>
      </c>
      <c r="AA32" s="34">
        <v>0</v>
      </c>
      <c r="AB32" s="34">
        <v>3</v>
      </c>
      <c r="AC32" s="34">
        <v>0</v>
      </c>
      <c r="AD32" s="36">
        <v>20</v>
      </c>
      <c r="AE32" s="183"/>
      <c r="AF32" s="169"/>
      <c r="AG32" s="3"/>
      <c r="AH32" s="3"/>
      <c r="AI32" s="3"/>
      <c r="AJ32" s="3"/>
      <c r="AK32" s="3"/>
      <c r="AL32" s="3"/>
      <c r="AM32" s="3"/>
    </row>
    <row r="33" spans="1:39" ht="14.25" customHeight="1" x14ac:dyDescent="0.2">
      <c r="A33" s="10">
        <v>29</v>
      </c>
      <c r="B33" s="12" t="s">
        <v>64</v>
      </c>
      <c r="C33" s="12"/>
      <c r="D33" s="12" t="s">
        <v>86</v>
      </c>
      <c r="E33" s="12"/>
      <c r="F33" s="13">
        <v>420</v>
      </c>
      <c r="G33" s="13">
        <v>14</v>
      </c>
      <c r="H33" s="13">
        <v>0</v>
      </c>
      <c r="I33" s="13">
        <v>0</v>
      </c>
      <c r="J33" s="13">
        <v>0</v>
      </c>
      <c r="K33" s="13">
        <v>0</v>
      </c>
      <c r="L33" s="13" t="s">
        <v>65</v>
      </c>
      <c r="M33" s="13" t="s">
        <v>65</v>
      </c>
      <c r="N33" s="14">
        <v>0.58333333333333337</v>
      </c>
      <c r="O33" s="31"/>
      <c r="P33" s="151">
        <v>0</v>
      </c>
      <c r="Q33" s="33">
        <v>325</v>
      </c>
      <c r="R33" s="34">
        <v>0</v>
      </c>
      <c r="S33" s="34">
        <v>0</v>
      </c>
      <c r="T33" s="33">
        <v>3</v>
      </c>
      <c r="U33" s="34">
        <v>0</v>
      </c>
      <c r="V33" s="35">
        <v>26</v>
      </c>
      <c r="W33" s="13"/>
      <c r="X33" s="32">
        <v>0</v>
      </c>
      <c r="Y33" s="33">
        <v>410</v>
      </c>
      <c r="Z33" s="34">
        <v>0</v>
      </c>
      <c r="AA33" s="34">
        <v>0</v>
      </c>
      <c r="AB33" s="34">
        <v>2</v>
      </c>
      <c r="AC33" s="34">
        <v>0</v>
      </c>
      <c r="AD33" s="36">
        <v>19</v>
      </c>
      <c r="AE33" s="183"/>
      <c r="AF33" s="169"/>
      <c r="AG33" s="3"/>
      <c r="AH33" s="3"/>
      <c r="AI33" s="3"/>
      <c r="AJ33" s="3"/>
      <c r="AK33" s="3"/>
      <c r="AL33" s="3"/>
      <c r="AM33" s="3"/>
    </row>
    <row r="34" spans="1:39" ht="14.25" customHeight="1" x14ac:dyDescent="0.2">
      <c r="A34" s="10">
        <v>30</v>
      </c>
      <c r="B34" s="12" t="s">
        <v>64</v>
      </c>
      <c r="C34" s="12"/>
      <c r="D34" s="12" t="s">
        <v>86</v>
      </c>
      <c r="E34" s="12"/>
      <c r="F34" s="13">
        <v>420</v>
      </c>
      <c r="G34" s="13">
        <v>14</v>
      </c>
      <c r="H34" s="13"/>
      <c r="I34" s="13">
        <v>0</v>
      </c>
      <c r="J34" s="13">
        <v>0</v>
      </c>
      <c r="K34" s="13"/>
      <c r="L34" s="13" t="s">
        <v>65</v>
      </c>
      <c r="M34" s="13" t="s">
        <v>65</v>
      </c>
      <c r="N34" s="14">
        <v>0.59375</v>
      </c>
      <c r="O34" s="31"/>
      <c r="P34" s="151">
        <v>0</v>
      </c>
      <c r="Q34" s="33">
        <v>327</v>
      </c>
      <c r="R34" s="34">
        <v>0</v>
      </c>
      <c r="S34" s="34">
        <v>0</v>
      </c>
      <c r="T34" s="33">
        <v>2</v>
      </c>
      <c r="U34" s="34">
        <v>0</v>
      </c>
      <c r="V34" s="35">
        <v>26</v>
      </c>
      <c r="W34" s="13"/>
      <c r="X34" s="32">
        <v>0</v>
      </c>
      <c r="Y34" s="33">
        <v>404</v>
      </c>
      <c r="Z34" s="34">
        <v>0</v>
      </c>
      <c r="AA34" s="34">
        <v>0</v>
      </c>
      <c r="AB34" s="34">
        <v>2</v>
      </c>
      <c r="AC34" s="34">
        <v>0</v>
      </c>
      <c r="AD34" s="36">
        <v>19</v>
      </c>
      <c r="AE34" s="183"/>
      <c r="AF34" s="169"/>
      <c r="AG34" s="3"/>
      <c r="AH34" s="3"/>
      <c r="AI34" s="3"/>
      <c r="AJ34" s="3"/>
      <c r="AK34" s="3"/>
      <c r="AL34" s="3"/>
      <c r="AM34" s="3"/>
    </row>
    <row r="35" spans="1:39" ht="14.25" customHeight="1" x14ac:dyDescent="0.2">
      <c r="A35" s="10">
        <v>31</v>
      </c>
      <c r="B35" s="12" t="s">
        <v>64</v>
      </c>
      <c r="C35" s="12"/>
      <c r="D35" s="12" t="s">
        <v>86</v>
      </c>
      <c r="E35" s="12"/>
      <c r="F35" s="13">
        <v>420</v>
      </c>
      <c r="G35" s="13">
        <v>14</v>
      </c>
      <c r="H35" s="13"/>
      <c r="I35" s="13">
        <v>0</v>
      </c>
      <c r="J35" s="13">
        <v>0</v>
      </c>
      <c r="K35" s="13"/>
      <c r="L35" s="13" t="s">
        <v>65</v>
      </c>
      <c r="M35" s="13" t="s">
        <v>65</v>
      </c>
      <c r="N35" s="14">
        <v>0.60416666666666696</v>
      </c>
      <c r="O35" s="31"/>
      <c r="P35" s="151">
        <v>0</v>
      </c>
      <c r="Q35" s="33">
        <v>307</v>
      </c>
      <c r="R35" s="34">
        <v>0</v>
      </c>
      <c r="S35" s="34">
        <v>0</v>
      </c>
      <c r="T35" s="33">
        <v>3</v>
      </c>
      <c r="U35" s="34">
        <v>0</v>
      </c>
      <c r="V35" s="35">
        <v>23</v>
      </c>
      <c r="W35" s="13"/>
      <c r="X35" s="32">
        <v>0</v>
      </c>
      <c r="Y35" s="33">
        <v>408</v>
      </c>
      <c r="Z35" s="34">
        <v>0</v>
      </c>
      <c r="AA35" s="34">
        <v>0</v>
      </c>
      <c r="AB35" s="34">
        <v>4</v>
      </c>
      <c r="AC35" s="34">
        <v>0</v>
      </c>
      <c r="AD35" s="36">
        <v>19</v>
      </c>
      <c r="AE35" s="183"/>
      <c r="AF35" s="169"/>
      <c r="AG35" s="3"/>
      <c r="AH35" s="3"/>
      <c r="AI35" s="3"/>
      <c r="AJ35" s="3"/>
      <c r="AK35" s="3"/>
      <c r="AL35" s="3"/>
      <c r="AM35" s="3"/>
    </row>
    <row r="36" spans="1:39" ht="14.25" customHeight="1" x14ac:dyDescent="0.2">
      <c r="A36" s="10">
        <v>32</v>
      </c>
      <c r="B36" s="12" t="s">
        <v>64</v>
      </c>
      <c r="C36" s="12"/>
      <c r="D36" s="12" t="s">
        <v>86</v>
      </c>
      <c r="E36" s="12"/>
      <c r="F36" s="13">
        <v>420</v>
      </c>
      <c r="G36" s="13">
        <v>14</v>
      </c>
      <c r="H36" s="13"/>
      <c r="I36" s="13">
        <v>0</v>
      </c>
      <c r="J36" s="13">
        <v>0</v>
      </c>
      <c r="K36" s="13"/>
      <c r="L36" s="13" t="s">
        <v>65</v>
      </c>
      <c r="M36" s="13" t="s">
        <v>65</v>
      </c>
      <c r="N36" s="14">
        <v>0.61458333333333404</v>
      </c>
      <c r="O36" s="31"/>
      <c r="P36" s="151">
        <v>0</v>
      </c>
      <c r="Q36" s="33">
        <v>303</v>
      </c>
      <c r="R36" s="34">
        <v>0</v>
      </c>
      <c r="S36" s="34">
        <v>0</v>
      </c>
      <c r="T36" s="33">
        <v>3</v>
      </c>
      <c r="U36" s="34">
        <v>0</v>
      </c>
      <c r="V36" s="35">
        <v>23</v>
      </c>
      <c r="W36" s="13"/>
      <c r="X36" s="32">
        <v>0</v>
      </c>
      <c r="Y36" s="33">
        <v>411</v>
      </c>
      <c r="Z36" s="34">
        <v>0</v>
      </c>
      <c r="AA36" s="34">
        <v>0</v>
      </c>
      <c r="AB36" s="34">
        <v>4</v>
      </c>
      <c r="AC36" s="34">
        <v>0</v>
      </c>
      <c r="AD36" s="36">
        <v>19</v>
      </c>
      <c r="AE36" s="183"/>
      <c r="AF36" s="169"/>
      <c r="AG36" s="3"/>
      <c r="AH36" s="3"/>
      <c r="AI36" s="3"/>
      <c r="AJ36" s="3"/>
      <c r="AK36" s="3"/>
      <c r="AL36" s="3"/>
      <c r="AM36" s="3"/>
    </row>
    <row r="37" spans="1:39" ht="14.25" customHeight="1" x14ac:dyDescent="0.2">
      <c r="A37" s="10">
        <v>33</v>
      </c>
      <c r="B37" s="12" t="s">
        <v>64</v>
      </c>
      <c r="C37" s="12"/>
      <c r="D37" s="12" t="s">
        <v>86</v>
      </c>
      <c r="E37" s="12"/>
      <c r="F37" s="13">
        <v>420</v>
      </c>
      <c r="G37" s="13">
        <v>14</v>
      </c>
      <c r="H37" s="13"/>
      <c r="I37" s="13">
        <v>0</v>
      </c>
      <c r="J37" s="13">
        <v>0</v>
      </c>
      <c r="K37" s="13"/>
      <c r="L37" s="13" t="s">
        <v>65</v>
      </c>
      <c r="M37" s="13" t="s">
        <v>65</v>
      </c>
      <c r="N37" s="14">
        <v>0.625</v>
      </c>
      <c r="O37" s="31"/>
      <c r="P37" s="151">
        <v>0</v>
      </c>
      <c r="Q37" s="33">
        <v>313</v>
      </c>
      <c r="R37" s="34">
        <v>0</v>
      </c>
      <c r="S37" s="34">
        <v>0</v>
      </c>
      <c r="T37" s="33">
        <v>3</v>
      </c>
      <c r="U37" s="34">
        <v>0</v>
      </c>
      <c r="V37" s="35">
        <v>26</v>
      </c>
      <c r="W37" s="13"/>
      <c r="X37" s="32">
        <v>0</v>
      </c>
      <c r="Y37" s="33">
        <v>410</v>
      </c>
      <c r="Z37" s="34">
        <v>0</v>
      </c>
      <c r="AA37" s="34">
        <v>0</v>
      </c>
      <c r="AB37" s="34">
        <v>4</v>
      </c>
      <c r="AC37" s="34">
        <v>0</v>
      </c>
      <c r="AD37" s="36">
        <v>19</v>
      </c>
      <c r="AE37" s="183"/>
      <c r="AF37" s="169"/>
      <c r="AG37" s="3"/>
      <c r="AH37" s="3"/>
      <c r="AI37" s="3"/>
      <c r="AJ37" s="3"/>
      <c r="AK37" s="3"/>
      <c r="AL37" s="3"/>
      <c r="AM37" s="3"/>
    </row>
    <row r="38" spans="1:39" ht="14.25" customHeight="1" x14ac:dyDescent="0.2">
      <c r="A38" s="10">
        <v>34</v>
      </c>
      <c r="B38" s="12" t="s">
        <v>64</v>
      </c>
      <c r="C38" s="12"/>
      <c r="D38" s="12" t="s">
        <v>86</v>
      </c>
      <c r="E38" s="12"/>
      <c r="F38" s="13">
        <v>420</v>
      </c>
      <c r="G38" s="13">
        <v>14</v>
      </c>
      <c r="H38" s="13"/>
      <c r="I38" s="13">
        <v>0</v>
      </c>
      <c r="J38" s="13">
        <v>0</v>
      </c>
      <c r="K38" s="13"/>
      <c r="L38" s="13" t="s">
        <v>65</v>
      </c>
      <c r="M38" s="13" t="s">
        <v>65</v>
      </c>
      <c r="N38" s="14">
        <v>0.63541666666666696</v>
      </c>
      <c r="O38" s="31"/>
      <c r="P38" s="151">
        <v>0</v>
      </c>
      <c r="Q38" s="33">
        <v>300</v>
      </c>
      <c r="R38" s="34">
        <v>0</v>
      </c>
      <c r="S38" s="34">
        <v>0</v>
      </c>
      <c r="T38" s="33">
        <v>3</v>
      </c>
      <c r="U38" s="34">
        <v>0</v>
      </c>
      <c r="V38" s="35">
        <v>26</v>
      </c>
      <c r="W38" s="13"/>
      <c r="X38" s="32">
        <v>0</v>
      </c>
      <c r="Y38" s="33">
        <v>405</v>
      </c>
      <c r="Z38" s="34">
        <v>0</v>
      </c>
      <c r="AA38" s="34">
        <v>0</v>
      </c>
      <c r="AB38" s="34">
        <v>4</v>
      </c>
      <c r="AC38" s="34">
        <v>0</v>
      </c>
      <c r="AD38" s="36">
        <v>19</v>
      </c>
      <c r="AE38" s="183"/>
      <c r="AF38" s="169"/>
      <c r="AG38" s="3"/>
      <c r="AH38" s="3"/>
      <c r="AI38" s="3"/>
      <c r="AJ38" s="3"/>
      <c r="AK38" s="3"/>
      <c r="AL38" s="3"/>
      <c r="AM38" s="3"/>
    </row>
    <row r="39" spans="1:39" ht="14.25" customHeight="1" x14ac:dyDescent="0.2">
      <c r="A39" s="10">
        <v>35</v>
      </c>
      <c r="B39" s="12" t="s">
        <v>64</v>
      </c>
      <c r="C39" s="12"/>
      <c r="D39" s="12" t="s">
        <v>86</v>
      </c>
      <c r="E39" s="12"/>
      <c r="F39" s="13">
        <v>420</v>
      </c>
      <c r="G39" s="13">
        <v>14</v>
      </c>
      <c r="H39" s="13"/>
      <c r="I39" s="13">
        <v>0</v>
      </c>
      <c r="J39" s="13">
        <v>0</v>
      </c>
      <c r="K39" s="13"/>
      <c r="L39" s="13" t="s">
        <v>65</v>
      </c>
      <c r="M39" s="13" t="s">
        <v>65</v>
      </c>
      <c r="N39" s="14">
        <v>0.64583333333333404</v>
      </c>
      <c r="O39" s="31"/>
      <c r="P39" s="151">
        <v>0</v>
      </c>
      <c r="Q39" s="33">
        <v>317</v>
      </c>
      <c r="R39" s="34">
        <v>0</v>
      </c>
      <c r="S39" s="34">
        <v>0</v>
      </c>
      <c r="T39" s="33">
        <v>3</v>
      </c>
      <c r="U39" s="34">
        <v>0</v>
      </c>
      <c r="V39" s="35">
        <v>25</v>
      </c>
      <c r="W39" s="13"/>
      <c r="X39" s="32">
        <v>0</v>
      </c>
      <c r="Y39" s="33">
        <v>392</v>
      </c>
      <c r="Z39" s="34">
        <v>0</v>
      </c>
      <c r="AA39" s="34">
        <v>0</v>
      </c>
      <c r="AB39" s="34">
        <v>4</v>
      </c>
      <c r="AC39" s="34">
        <v>0</v>
      </c>
      <c r="AD39" s="36">
        <v>20</v>
      </c>
      <c r="AE39" s="183"/>
      <c r="AF39" s="169"/>
      <c r="AG39" s="3"/>
      <c r="AH39" s="3"/>
      <c r="AI39" s="3"/>
      <c r="AJ39" s="3"/>
      <c r="AK39" s="3"/>
      <c r="AL39" s="3"/>
      <c r="AM39" s="3"/>
    </row>
    <row r="40" spans="1:39" ht="14.25" customHeight="1" x14ac:dyDescent="0.2">
      <c r="A40" s="10">
        <v>36</v>
      </c>
      <c r="B40" s="12" t="s">
        <v>64</v>
      </c>
      <c r="C40" s="12"/>
      <c r="D40" s="12" t="s">
        <v>86</v>
      </c>
      <c r="E40" s="12"/>
      <c r="F40" s="13">
        <v>420</v>
      </c>
      <c r="G40" s="13">
        <v>14</v>
      </c>
      <c r="H40" s="13"/>
      <c r="I40" s="13">
        <v>0</v>
      </c>
      <c r="J40" s="13">
        <v>0</v>
      </c>
      <c r="K40" s="13"/>
      <c r="L40" s="13" t="s">
        <v>65</v>
      </c>
      <c r="M40" s="13" t="s">
        <v>65</v>
      </c>
      <c r="N40" s="14">
        <v>0.656250000000001</v>
      </c>
      <c r="O40" s="31"/>
      <c r="P40" s="151">
        <v>0</v>
      </c>
      <c r="Q40" s="33">
        <v>316</v>
      </c>
      <c r="R40" s="34">
        <v>0</v>
      </c>
      <c r="S40" s="34">
        <v>0</v>
      </c>
      <c r="T40" s="33">
        <v>3</v>
      </c>
      <c r="U40" s="34">
        <v>0</v>
      </c>
      <c r="V40" s="35">
        <v>25</v>
      </c>
      <c r="W40" s="13"/>
      <c r="X40" s="32">
        <v>0</v>
      </c>
      <c r="Y40" s="33">
        <v>371</v>
      </c>
      <c r="Z40" s="34">
        <v>0</v>
      </c>
      <c r="AA40" s="34">
        <v>0</v>
      </c>
      <c r="AB40" s="34">
        <v>3</v>
      </c>
      <c r="AC40" s="34">
        <v>0</v>
      </c>
      <c r="AD40" s="36">
        <v>20</v>
      </c>
      <c r="AE40" s="183"/>
      <c r="AF40" s="169"/>
      <c r="AG40" s="3"/>
      <c r="AH40" s="3"/>
      <c r="AI40" s="3"/>
      <c r="AJ40" s="3"/>
      <c r="AK40" s="3"/>
      <c r="AL40" s="3"/>
      <c r="AM40" s="3"/>
    </row>
    <row r="41" spans="1:39" ht="14.25" customHeight="1" x14ac:dyDescent="0.2">
      <c r="A41" s="10">
        <v>37</v>
      </c>
      <c r="B41" s="12" t="s">
        <v>64</v>
      </c>
      <c r="C41" s="12"/>
      <c r="D41" s="12" t="s">
        <v>86</v>
      </c>
      <c r="E41" s="12"/>
      <c r="F41" s="13">
        <v>420</v>
      </c>
      <c r="G41" s="13">
        <v>14</v>
      </c>
      <c r="H41" s="13"/>
      <c r="I41" s="13">
        <v>0</v>
      </c>
      <c r="J41" s="13">
        <v>0</v>
      </c>
      <c r="K41" s="13"/>
      <c r="L41" s="13" t="s">
        <v>65</v>
      </c>
      <c r="M41" s="13" t="s">
        <v>65</v>
      </c>
      <c r="N41" s="14">
        <v>0.66666666666666696</v>
      </c>
      <c r="O41" s="31"/>
      <c r="P41" s="151">
        <v>0</v>
      </c>
      <c r="Q41" s="33">
        <v>305</v>
      </c>
      <c r="R41" s="34">
        <v>0</v>
      </c>
      <c r="S41" s="34">
        <v>0</v>
      </c>
      <c r="T41" s="33">
        <v>3</v>
      </c>
      <c r="U41" s="34">
        <v>0</v>
      </c>
      <c r="V41" s="35">
        <v>25</v>
      </c>
      <c r="W41" s="13"/>
      <c r="X41" s="32">
        <v>0</v>
      </c>
      <c r="Y41" s="33">
        <v>372</v>
      </c>
      <c r="Z41" s="34">
        <v>0</v>
      </c>
      <c r="AA41" s="34">
        <v>0</v>
      </c>
      <c r="AB41" s="34">
        <v>4</v>
      </c>
      <c r="AC41" s="34">
        <v>0</v>
      </c>
      <c r="AD41" s="36">
        <v>21</v>
      </c>
      <c r="AE41" s="183"/>
      <c r="AF41" s="169"/>
      <c r="AG41" s="3"/>
      <c r="AH41" s="3"/>
      <c r="AI41" s="3"/>
      <c r="AJ41" s="3"/>
      <c r="AK41" s="3"/>
      <c r="AL41" s="3"/>
      <c r="AM41" s="3"/>
    </row>
    <row r="42" spans="1:39" ht="14.25" customHeight="1" x14ac:dyDescent="0.2">
      <c r="A42" s="10">
        <v>38</v>
      </c>
      <c r="B42" s="12" t="s">
        <v>64</v>
      </c>
      <c r="C42" s="12"/>
      <c r="D42" s="12" t="s">
        <v>86</v>
      </c>
      <c r="E42" s="12"/>
      <c r="F42" s="13">
        <v>420</v>
      </c>
      <c r="G42" s="13">
        <v>14</v>
      </c>
      <c r="H42" s="13"/>
      <c r="I42" s="13">
        <v>0</v>
      </c>
      <c r="J42" s="13">
        <v>0</v>
      </c>
      <c r="K42" s="13"/>
      <c r="L42" s="13" t="s">
        <v>65</v>
      </c>
      <c r="M42" s="13" t="s">
        <v>65</v>
      </c>
      <c r="N42" s="14">
        <v>0.67708333333333404</v>
      </c>
      <c r="O42" s="31"/>
      <c r="P42" s="151">
        <v>0</v>
      </c>
      <c r="Q42" s="33">
        <v>311</v>
      </c>
      <c r="R42" s="34">
        <v>0</v>
      </c>
      <c r="S42" s="34">
        <v>0</v>
      </c>
      <c r="T42" s="33">
        <v>3</v>
      </c>
      <c r="U42" s="34">
        <v>0</v>
      </c>
      <c r="V42" s="35">
        <v>25</v>
      </c>
      <c r="W42" s="13"/>
      <c r="X42" s="32">
        <v>0</v>
      </c>
      <c r="Y42" s="33">
        <v>364</v>
      </c>
      <c r="Z42" s="34">
        <v>0</v>
      </c>
      <c r="AA42" s="34">
        <v>0</v>
      </c>
      <c r="AB42" s="34">
        <v>2</v>
      </c>
      <c r="AC42" s="34">
        <v>0</v>
      </c>
      <c r="AD42" s="36">
        <v>21</v>
      </c>
      <c r="AE42" s="183"/>
      <c r="AF42" s="169"/>
      <c r="AG42" s="3"/>
      <c r="AH42" s="3"/>
      <c r="AI42" s="3"/>
      <c r="AJ42" s="3"/>
      <c r="AK42" s="3"/>
      <c r="AL42" s="3"/>
      <c r="AM42" s="3"/>
    </row>
    <row r="43" spans="1:39" ht="14.25" customHeight="1" x14ac:dyDescent="0.2">
      <c r="A43" s="10">
        <v>39</v>
      </c>
      <c r="B43" s="12" t="s">
        <v>64</v>
      </c>
      <c r="C43" s="12"/>
      <c r="D43" s="12" t="s">
        <v>86</v>
      </c>
      <c r="E43" s="12"/>
      <c r="F43" s="13">
        <v>420</v>
      </c>
      <c r="G43" s="13">
        <v>14</v>
      </c>
      <c r="H43" s="13"/>
      <c r="I43" s="13">
        <v>0</v>
      </c>
      <c r="J43" s="13">
        <v>0</v>
      </c>
      <c r="K43" s="13"/>
      <c r="L43" s="13" t="s">
        <v>65</v>
      </c>
      <c r="M43" s="13" t="s">
        <v>65</v>
      </c>
      <c r="N43" s="14">
        <v>0.687500000000001</v>
      </c>
      <c r="O43" s="31"/>
      <c r="P43" s="151">
        <v>0</v>
      </c>
      <c r="Q43" s="33">
        <v>314</v>
      </c>
      <c r="R43" s="34">
        <v>0</v>
      </c>
      <c r="S43" s="34">
        <v>0</v>
      </c>
      <c r="T43" s="33">
        <v>4</v>
      </c>
      <c r="U43" s="34">
        <v>0</v>
      </c>
      <c r="V43" s="35">
        <v>26</v>
      </c>
      <c r="W43" s="13"/>
      <c r="X43" s="32">
        <v>0</v>
      </c>
      <c r="Y43" s="33">
        <v>373</v>
      </c>
      <c r="Z43" s="34">
        <v>0</v>
      </c>
      <c r="AA43" s="34">
        <v>0</v>
      </c>
      <c r="AB43" s="34">
        <v>2</v>
      </c>
      <c r="AC43" s="34">
        <v>0</v>
      </c>
      <c r="AD43" s="36">
        <v>26</v>
      </c>
      <c r="AE43" s="183"/>
      <c r="AF43" s="169"/>
      <c r="AG43" s="3"/>
      <c r="AH43" s="3"/>
      <c r="AI43" s="3"/>
      <c r="AJ43" s="3"/>
      <c r="AK43" s="3"/>
      <c r="AL43" s="3"/>
      <c r="AM43" s="3"/>
    </row>
    <row r="44" spans="1:39" ht="14.25" customHeight="1" x14ac:dyDescent="0.2">
      <c r="A44" s="10">
        <v>40</v>
      </c>
      <c r="B44" s="12" t="s">
        <v>64</v>
      </c>
      <c r="C44" s="12"/>
      <c r="D44" s="12" t="s">
        <v>86</v>
      </c>
      <c r="E44" s="12"/>
      <c r="F44" s="13">
        <v>420</v>
      </c>
      <c r="G44" s="13">
        <v>14</v>
      </c>
      <c r="H44" s="13"/>
      <c r="I44" s="13">
        <v>0</v>
      </c>
      <c r="J44" s="13">
        <v>0</v>
      </c>
      <c r="K44" s="13"/>
      <c r="L44" s="13" t="s">
        <v>65</v>
      </c>
      <c r="M44" s="13" t="s">
        <v>65</v>
      </c>
      <c r="N44" s="14">
        <v>0.69791666666666796</v>
      </c>
      <c r="O44" s="31"/>
      <c r="P44" s="151">
        <v>0</v>
      </c>
      <c r="Q44" s="33">
        <v>345</v>
      </c>
      <c r="R44" s="34">
        <v>0</v>
      </c>
      <c r="S44" s="34">
        <v>0</v>
      </c>
      <c r="T44" s="33">
        <v>4</v>
      </c>
      <c r="U44" s="34">
        <v>0</v>
      </c>
      <c r="V44" s="35">
        <v>26</v>
      </c>
      <c r="W44" s="13"/>
      <c r="X44" s="32">
        <v>0</v>
      </c>
      <c r="Y44" s="33">
        <v>357</v>
      </c>
      <c r="Z44" s="34">
        <v>0</v>
      </c>
      <c r="AA44" s="34">
        <v>0</v>
      </c>
      <c r="AB44" s="34">
        <v>2</v>
      </c>
      <c r="AC44" s="34">
        <v>0</v>
      </c>
      <c r="AD44" s="36">
        <v>26</v>
      </c>
      <c r="AE44" s="183"/>
      <c r="AF44" s="169"/>
      <c r="AG44" s="3"/>
      <c r="AH44" s="3"/>
      <c r="AI44" s="3"/>
      <c r="AJ44" s="3"/>
      <c r="AK44" s="3"/>
      <c r="AL44" s="3"/>
      <c r="AM44" s="3"/>
    </row>
    <row r="45" spans="1:39" ht="14.25" customHeight="1" x14ac:dyDescent="0.2">
      <c r="A45" s="10">
        <v>41</v>
      </c>
      <c r="B45" s="12" t="s">
        <v>64</v>
      </c>
      <c r="C45" s="12"/>
      <c r="D45" s="12" t="s">
        <v>86</v>
      </c>
      <c r="E45" s="12"/>
      <c r="F45" s="13">
        <v>420</v>
      </c>
      <c r="G45" s="13">
        <v>14</v>
      </c>
      <c r="H45" s="13"/>
      <c r="I45" s="13">
        <v>0</v>
      </c>
      <c r="J45" s="13">
        <v>0</v>
      </c>
      <c r="K45" s="13"/>
      <c r="L45" s="13" t="s">
        <v>65</v>
      </c>
      <c r="M45" s="13" t="s">
        <v>65</v>
      </c>
      <c r="N45" s="14">
        <v>0.70833333333333504</v>
      </c>
      <c r="O45" s="31"/>
      <c r="P45" s="151">
        <v>0</v>
      </c>
      <c r="Q45" s="33">
        <v>365</v>
      </c>
      <c r="R45" s="34">
        <v>0</v>
      </c>
      <c r="S45" s="34">
        <v>0</v>
      </c>
      <c r="T45" s="33">
        <v>3</v>
      </c>
      <c r="U45" s="34">
        <v>0</v>
      </c>
      <c r="V45" s="35">
        <v>26</v>
      </c>
      <c r="W45" s="13"/>
      <c r="X45" s="32">
        <v>0</v>
      </c>
      <c r="Y45" s="33">
        <v>337</v>
      </c>
      <c r="Z45" s="34">
        <v>0</v>
      </c>
      <c r="AA45" s="34">
        <v>0</v>
      </c>
      <c r="AB45" s="34">
        <v>0</v>
      </c>
      <c r="AC45" s="34">
        <v>0</v>
      </c>
      <c r="AD45" s="36">
        <v>27</v>
      </c>
      <c r="AE45" s="183"/>
      <c r="AF45" s="169"/>
      <c r="AG45" s="3"/>
      <c r="AH45" s="3"/>
      <c r="AI45" s="3"/>
      <c r="AJ45" s="3"/>
      <c r="AK45" s="3"/>
      <c r="AL45" s="3"/>
      <c r="AM45" s="3"/>
    </row>
    <row r="46" spans="1:39" ht="14.25" customHeight="1" x14ac:dyDescent="0.2">
      <c r="A46" s="10">
        <v>42</v>
      </c>
      <c r="B46" s="12" t="s">
        <v>64</v>
      </c>
      <c r="C46" s="12"/>
      <c r="D46" s="12" t="s">
        <v>86</v>
      </c>
      <c r="E46" s="12"/>
      <c r="F46" s="13">
        <v>420</v>
      </c>
      <c r="G46" s="13">
        <v>14</v>
      </c>
      <c r="H46" s="13"/>
      <c r="I46" s="13">
        <v>0</v>
      </c>
      <c r="J46" s="13">
        <v>0</v>
      </c>
      <c r="K46" s="13"/>
      <c r="L46" s="13" t="s">
        <v>65</v>
      </c>
      <c r="M46" s="13" t="s">
        <v>65</v>
      </c>
      <c r="N46" s="14">
        <v>0.718750000000002</v>
      </c>
      <c r="O46" s="31"/>
      <c r="P46" s="151">
        <v>0</v>
      </c>
      <c r="Q46" s="33">
        <v>330</v>
      </c>
      <c r="R46" s="34">
        <v>0</v>
      </c>
      <c r="S46" s="34">
        <v>0</v>
      </c>
      <c r="T46" s="33">
        <v>3</v>
      </c>
      <c r="U46" s="34">
        <v>0</v>
      </c>
      <c r="V46" s="35">
        <v>26</v>
      </c>
      <c r="W46" s="13"/>
      <c r="X46" s="32">
        <v>0</v>
      </c>
      <c r="Y46" s="33">
        <v>355</v>
      </c>
      <c r="Z46" s="34">
        <v>0</v>
      </c>
      <c r="AA46" s="34">
        <v>0</v>
      </c>
      <c r="AB46" s="34">
        <v>0</v>
      </c>
      <c r="AC46" s="34">
        <v>0</v>
      </c>
      <c r="AD46" s="36">
        <v>27</v>
      </c>
      <c r="AE46" s="183"/>
      <c r="AF46" s="169"/>
      <c r="AG46" s="3"/>
      <c r="AH46" s="3"/>
      <c r="AI46" s="3"/>
      <c r="AJ46" s="3"/>
      <c r="AK46" s="3"/>
      <c r="AL46" s="3"/>
      <c r="AM46" s="3"/>
    </row>
    <row r="47" spans="1:39" ht="14.25" customHeight="1" x14ac:dyDescent="0.2">
      <c r="A47" s="10">
        <v>43</v>
      </c>
      <c r="B47" s="12" t="s">
        <v>64</v>
      </c>
      <c r="C47" s="12"/>
      <c r="D47" s="12" t="s">
        <v>86</v>
      </c>
      <c r="E47" s="12"/>
      <c r="F47" s="13">
        <v>420</v>
      </c>
      <c r="G47" s="13">
        <v>14</v>
      </c>
      <c r="H47" s="13"/>
      <c r="I47" s="13">
        <v>0</v>
      </c>
      <c r="J47" s="13">
        <v>0</v>
      </c>
      <c r="K47" s="13"/>
      <c r="L47" s="13" t="s">
        <v>65</v>
      </c>
      <c r="M47" s="13" t="s">
        <v>65</v>
      </c>
      <c r="N47" s="14">
        <v>0.72916666666666896</v>
      </c>
      <c r="O47" s="31"/>
      <c r="P47" s="151">
        <v>0</v>
      </c>
      <c r="Q47" s="33">
        <v>318</v>
      </c>
      <c r="R47" s="34">
        <v>0</v>
      </c>
      <c r="S47" s="34">
        <v>0</v>
      </c>
      <c r="T47" s="33">
        <v>3</v>
      </c>
      <c r="U47" s="34">
        <v>0</v>
      </c>
      <c r="V47" s="35">
        <v>27</v>
      </c>
      <c r="W47" s="13"/>
      <c r="X47" s="32">
        <v>0</v>
      </c>
      <c r="Y47" s="33">
        <v>380</v>
      </c>
      <c r="Z47" s="34">
        <v>0</v>
      </c>
      <c r="AA47" s="34">
        <v>0</v>
      </c>
      <c r="AB47" s="34">
        <v>0</v>
      </c>
      <c r="AC47" s="34">
        <v>0</v>
      </c>
      <c r="AD47" s="36">
        <v>27</v>
      </c>
      <c r="AE47" s="183"/>
      <c r="AF47" s="169"/>
      <c r="AG47" s="3"/>
      <c r="AH47" s="3"/>
      <c r="AI47" s="3"/>
      <c r="AJ47" s="3"/>
      <c r="AK47" s="3"/>
      <c r="AL47" s="3"/>
      <c r="AM47" s="3"/>
    </row>
    <row r="48" spans="1:39" ht="14.25" customHeight="1" x14ac:dyDescent="0.2">
      <c r="A48" s="10">
        <v>44</v>
      </c>
      <c r="B48" s="12" t="s">
        <v>64</v>
      </c>
      <c r="C48" s="12"/>
      <c r="D48" s="12" t="s">
        <v>86</v>
      </c>
      <c r="E48" s="12"/>
      <c r="F48" s="13">
        <v>420</v>
      </c>
      <c r="G48" s="13">
        <v>14</v>
      </c>
      <c r="H48" s="13"/>
      <c r="I48" s="13">
        <v>0</v>
      </c>
      <c r="J48" s="13">
        <v>0</v>
      </c>
      <c r="K48" s="13"/>
      <c r="L48" s="13" t="s">
        <v>65</v>
      </c>
      <c r="M48" s="13" t="s">
        <v>65</v>
      </c>
      <c r="N48" s="14">
        <v>0.73958333333333603</v>
      </c>
      <c r="O48" s="31"/>
      <c r="P48" s="151">
        <v>0</v>
      </c>
      <c r="Q48" s="33">
        <v>299</v>
      </c>
      <c r="R48" s="34">
        <v>0</v>
      </c>
      <c r="S48" s="34">
        <v>0</v>
      </c>
      <c r="T48" s="33">
        <v>3</v>
      </c>
      <c r="U48" s="34">
        <v>0</v>
      </c>
      <c r="V48" s="35">
        <v>27</v>
      </c>
      <c r="W48" s="13"/>
      <c r="X48" s="32">
        <v>0</v>
      </c>
      <c r="Y48" s="33">
        <v>379</v>
      </c>
      <c r="Z48" s="34">
        <v>0</v>
      </c>
      <c r="AA48" s="34">
        <v>0</v>
      </c>
      <c r="AB48" s="34">
        <v>2</v>
      </c>
      <c r="AC48" s="34">
        <v>0</v>
      </c>
      <c r="AD48" s="36">
        <v>27</v>
      </c>
      <c r="AE48" s="183"/>
      <c r="AF48" s="169"/>
      <c r="AG48" s="3"/>
      <c r="AH48" s="3"/>
      <c r="AI48" s="3"/>
      <c r="AJ48" s="3"/>
      <c r="AK48" s="3"/>
      <c r="AL48" s="3"/>
      <c r="AM48" s="3"/>
    </row>
    <row r="49" spans="1:39" ht="14.25" customHeight="1" x14ac:dyDescent="0.2">
      <c r="A49" s="10">
        <v>45</v>
      </c>
      <c r="B49" s="12" t="s">
        <v>64</v>
      </c>
      <c r="C49" s="12"/>
      <c r="D49" s="12" t="s">
        <v>86</v>
      </c>
      <c r="E49" s="12"/>
      <c r="F49" s="13">
        <v>420</v>
      </c>
      <c r="G49" s="13">
        <v>14</v>
      </c>
      <c r="H49" s="13">
        <v>0</v>
      </c>
      <c r="I49" s="13">
        <v>0</v>
      </c>
      <c r="J49" s="13">
        <v>0</v>
      </c>
      <c r="K49" s="13">
        <v>0</v>
      </c>
      <c r="L49" s="13" t="s">
        <v>65</v>
      </c>
      <c r="M49" s="13" t="s">
        <v>65</v>
      </c>
      <c r="N49" s="14">
        <v>0.75</v>
      </c>
      <c r="O49" s="31"/>
      <c r="P49" s="32">
        <v>0</v>
      </c>
      <c r="Q49" s="33">
        <v>341</v>
      </c>
      <c r="R49" s="34">
        <v>0</v>
      </c>
      <c r="S49" s="34">
        <v>0</v>
      </c>
      <c r="T49" s="33">
        <v>3</v>
      </c>
      <c r="U49" s="34">
        <v>0</v>
      </c>
      <c r="V49" s="35">
        <v>26</v>
      </c>
      <c r="W49" s="13"/>
      <c r="X49" s="32">
        <v>0</v>
      </c>
      <c r="Y49" s="33">
        <v>343</v>
      </c>
      <c r="Z49" s="34">
        <v>0</v>
      </c>
      <c r="AA49" s="34">
        <v>0</v>
      </c>
      <c r="AB49" s="34">
        <v>2</v>
      </c>
      <c r="AC49" s="34">
        <v>0</v>
      </c>
      <c r="AD49" s="36">
        <v>26</v>
      </c>
      <c r="AE49" s="183"/>
      <c r="AF49" s="169"/>
      <c r="AG49" s="3"/>
      <c r="AH49" s="3"/>
      <c r="AI49" s="3"/>
      <c r="AJ49" s="3"/>
      <c r="AK49" s="3"/>
      <c r="AL49" s="3"/>
      <c r="AM49" s="3"/>
    </row>
    <row r="50" spans="1:39" ht="14.25" customHeight="1" x14ac:dyDescent="0.2">
      <c r="A50" s="10">
        <v>46</v>
      </c>
      <c r="B50" s="12" t="s">
        <v>64</v>
      </c>
      <c r="C50" s="12"/>
      <c r="D50" s="12" t="s">
        <v>86</v>
      </c>
      <c r="E50" s="12"/>
      <c r="F50" s="13">
        <v>420</v>
      </c>
      <c r="G50" s="13">
        <v>14</v>
      </c>
      <c r="H50" s="13">
        <v>0</v>
      </c>
      <c r="I50" s="13">
        <v>0</v>
      </c>
      <c r="J50" s="13">
        <v>0</v>
      </c>
      <c r="K50" s="13">
        <v>0</v>
      </c>
      <c r="L50" s="13" t="s">
        <v>65</v>
      </c>
      <c r="M50" s="13" t="s">
        <v>65</v>
      </c>
      <c r="N50" s="14">
        <v>0.76041666666666663</v>
      </c>
      <c r="O50" s="31"/>
      <c r="P50" s="32">
        <v>0</v>
      </c>
      <c r="Q50" s="33">
        <v>379</v>
      </c>
      <c r="R50" s="34">
        <v>0</v>
      </c>
      <c r="S50" s="34">
        <v>0</v>
      </c>
      <c r="T50" s="33">
        <v>3</v>
      </c>
      <c r="U50" s="34">
        <v>0</v>
      </c>
      <c r="V50" s="35">
        <v>26</v>
      </c>
      <c r="W50" s="13"/>
      <c r="X50" s="32">
        <v>0</v>
      </c>
      <c r="Y50" s="33">
        <v>313</v>
      </c>
      <c r="Z50" s="34">
        <v>0</v>
      </c>
      <c r="AA50" s="34">
        <v>0</v>
      </c>
      <c r="AB50" s="34">
        <v>2</v>
      </c>
      <c r="AC50" s="34">
        <v>0</v>
      </c>
      <c r="AD50" s="36">
        <v>26</v>
      </c>
      <c r="AE50" s="183"/>
      <c r="AF50" s="169"/>
      <c r="AG50" s="3"/>
      <c r="AH50" s="3"/>
      <c r="AI50" s="3"/>
      <c r="AJ50" s="3"/>
      <c r="AK50" s="3"/>
      <c r="AL50" s="3"/>
      <c r="AM50" s="3"/>
    </row>
    <row r="51" spans="1:39" ht="14.25" customHeight="1" x14ac:dyDescent="0.2">
      <c r="A51" s="10">
        <v>47</v>
      </c>
      <c r="B51" s="12" t="s">
        <v>64</v>
      </c>
      <c r="C51" s="12"/>
      <c r="D51" s="12" t="s">
        <v>86</v>
      </c>
      <c r="E51" s="12"/>
      <c r="F51" s="13">
        <v>420</v>
      </c>
      <c r="G51" s="13">
        <v>14</v>
      </c>
      <c r="H51" s="13">
        <v>0</v>
      </c>
      <c r="I51" s="13">
        <v>0</v>
      </c>
      <c r="J51" s="13">
        <v>0</v>
      </c>
      <c r="K51" s="13">
        <v>0</v>
      </c>
      <c r="L51" s="13" t="s">
        <v>65</v>
      </c>
      <c r="M51" s="13" t="s">
        <v>65</v>
      </c>
      <c r="N51" s="14">
        <v>0.77083333333333337</v>
      </c>
      <c r="O51" s="31"/>
      <c r="P51" s="32">
        <v>0</v>
      </c>
      <c r="Q51" s="33">
        <v>374</v>
      </c>
      <c r="R51" s="34">
        <v>0</v>
      </c>
      <c r="S51" s="34">
        <v>0</v>
      </c>
      <c r="T51" s="33">
        <v>3</v>
      </c>
      <c r="U51" s="34">
        <v>0</v>
      </c>
      <c r="V51" s="35">
        <v>27</v>
      </c>
      <c r="W51" s="13"/>
      <c r="X51" s="32">
        <v>0</v>
      </c>
      <c r="Y51" s="33">
        <v>292</v>
      </c>
      <c r="Z51" s="34">
        <v>0</v>
      </c>
      <c r="AA51" s="34">
        <v>0</v>
      </c>
      <c r="AB51" s="34">
        <v>2</v>
      </c>
      <c r="AC51" s="34">
        <v>0</v>
      </c>
      <c r="AD51" s="36">
        <v>24</v>
      </c>
      <c r="AE51" s="183"/>
      <c r="AF51" s="169"/>
      <c r="AG51" s="3"/>
      <c r="AH51" s="3"/>
      <c r="AI51" s="3"/>
      <c r="AJ51" s="3"/>
      <c r="AK51" s="3"/>
      <c r="AL51" s="3"/>
      <c r="AM51" s="3"/>
    </row>
    <row r="52" spans="1:39" ht="14.25" customHeight="1" x14ac:dyDescent="0.2">
      <c r="A52" s="10">
        <v>48</v>
      </c>
      <c r="B52" s="12" t="s">
        <v>64</v>
      </c>
      <c r="C52" s="12"/>
      <c r="D52" s="12" t="s">
        <v>86</v>
      </c>
      <c r="E52" s="12"/>
      <c r="F52" s="13">
        <v>420</v>
      </c>
      <c r="G52" s="13">
        <v>14</v>
      </c>
      <c r="H52" s="13">
        <v>0</v>
      </c>
      <c r="I52" s="13">
        <v>0</v>
      </c>
      <c r="J52" s="13">
        <v>0</v>
      </c>
      <c r="K52" s="13">
        <v>0</v>
      </c>
      <c r="L52" s="13" t="s">
        <v>65</v>
      </c>
      <c r="M52" s="13" t="s">
        <v>65</v>
      </c>
      <c r="N52" s="14">
        <v>0.78125</v>
      </c>
      <c r="O52" s="31"/>
      <c r="P52" s="32">
        <v>0</v>
      </c>
      <c r="Q52" s="33">
        <v>380</v>
      </c>
      <c r="R52" s="34">
        <v>0</v>
      </c>
      <c r="S52" s="34">
        <v>0</v>
      </c>
      <c r="T52" s="33">
        <v>3</v>
      </c>
      <c r="U52" s="34">
        <v>0</v>
      </c>
      <c r="V52" s="35">
        <v>27</v>
      </c>
      <c r="W52" s="13"/>
      <c r="X52" s="32">
        <v>0</v>
      </c>
      <c r="Y52" s="33">
        <v>311</v>
      </c>
      <c r="Z52" s="34">
        <v>0</v>
      </c>
      <c r="AA52" s="34">
        <v>0</v>
      </c>
      <c r="AB52" s="34">
        <v>3</v>
      </c>
      <c r="AC52" s="34">
        <v>0</v>
      </c>
      <c r="AD52" s="36">
        <v>24</v>
      </c>
      <c r="AE52" s="183"/>
      <c r="AF52" s="169"/>
      <c r="AG52" s="3"/>
      <c r="AH52" s="3"/>
      <c r="AI52" s="3"/>
      <c r="AJ52" s="3"/>
      <c r="AK52" s="3"/>
      <c r="AL52" s="3"/>
      <c r="AM52" s="3"/>
    </row>
    <row r="53" spans="1:39" ht="14.25" customHeight="1" x14ac:dyDescent="0.2">
      <c r="A53" s="10">
        <v>49</v>
      </c>
      <c r="B53" s="12" t="s">
        <v>64</v>
      </c>
      <c r="C53" s="12"/>
      <c r="D53" s="12" t="s">
        <v>86</v>
      </c>
      <c r="E53" s="12"/>
      <c r="F53" s="13">
        <v>420</v>
      </c>
      <c r="G53" s="13">
        <v>14</v>
      </c>
      <c r="H53" s="13">
        <v>0</v>
      </c>
      <c r="I53" s="13">
        <v>0</v>
      </c>
      <c r="J53" s="13">
        <v>0</v>
      </c>
      <c r="K53" s="13">
        <v>0</v>
      </c>
      <c r="L53" s="13" t="s">
        <v>65</v>
      </c>
      <c r="M53" s="13" t="s">
        <v>65</v>
      </c>
      <c r="N53" s="14">
        <v>0.79166666666666663</v>
      </c>
      <c r="O53" s="31"/>
      <c r="P53" s="32">
        <v>0</v>
      </c>
      <c r="Q53" s="33">
        <v>380</v>
      </c>
      <c r="R53" s="34">
        <v>0</v>
      </c>
      <c r="S53" s="34">
        <v>0</v>
      </c>
      <c r="T53" s="33">
        <v>3</v>
      </c>
      <c r="U53" s="34">
        <v>0</v>
      </c>
      <c r="V53" s="35">
        <v>27</v>
      </c>
      <c r="W53" s="13"/>
      <c r="X53" s="32">
        <v>0</v>
      </c>
      <c r="Y53" s="33">
        <v>298</v>
      </c>
      <c r="Z53" s="34">
        <v>0</v>
      </c>
      <c r="AA53" s="34">
        <v>0</v>
      </c>
      <c r="AB53" s="34">
        <v>3</v>
      </c>
      <c r="AC53" s="34">
        <v>0</v>
      </c>
      <c r="AD53" s="36">
        <v>23</v>
      </c>
      <c r="AE53" s="183"/>
      <c r="AF53" s="169"/>
      <c r="AG53" s="3"/>
      <c r="AH53" s="3"/>
      <c r="AI53" s="3"/>
      <c r="AJ53" s="3"/>
      <c r="AK53" s="3"/>
      <c r="AL53" s="3"/>
      <c r="AM53" s="3"/>
    </row>
    <row r="54" spans="1:39" ht="14.25" customHeight="1" x14ac:dyDescent="0.2">
      <c r="A54" s="10">
        <v>50</v>
      </c>
      <c r="B54" s="12" t="s">
        <v>64</v>
      </c>
      <c r="C54" s="12"/>
      <c r="D54" s="12" t="s">
        <v>86</v>
      </c>
      <c r="E54" s="12"/>
      <c r="F54" s="13">
        <v>420</v>
      </c>
      <c r="G54" s="13">
        <v>14</v>
      </c>
      <c r="H54" s="13">
        <v>0</v>
      </c>
      <c r="I54" s="13">
        <v>0</v>
      </c>
      <c r="J54" s="13">
        <v>0</v>
      </c>
      <c r="K54" s="13">
        <v>0</v>
      </c>
      <c r="L54" s="13" t="s">
        <v>65</v>
      </c>
      <c r="M54" s="13" t="s">
        <v>65</v>
      </c>
      <c r="N54" s="14">
        <v>0.80208333333333337</v>
      </c>
      <c r="O54" s="31"/>
      <c r="P54" s="32">
        <v>0</v>
      </c>
      <c r="Q54" s="33">
        <v>410</v>
      </c>
      <c r="R54" s="34">
        <v>0</v>
      </c>
      <c r="S54" s="34">
        <v>0</v>
      </c>
      <c r="T54" s="33">
        <v>3</v>
      </c>
      <c r="U54" s="34">
        <v>0</v>
      </c>
      <c r="V54" s="35">
        <v>27</v>
      </c>
      <c r="W54" s="13"/>
      <c r="X54" s="32">
        <v>0</v>
      </c>
      <c r="Y54" s="33">
        <v>292</v>
      </c>
      <c r="Z54" s="34">
        <v>0</v>
      </c>
      <c r="AA54" s="34">
        <v>0</v>
      </c>
      <c r="AB54" s="34">
        <v>3</v>
      </c>
      <c r="AC54" s="34">
        <v>0</v>
      </c>
      <c r="AD54" s="36">
        <v>23</v>
      </c>
      <c r="AE54" s="183"/>
      <c r="AF54" s="169"/>
      <c r="AG54" s="3"/>
      <c r="AH54" s="3"/>
      <c r="AI54" s="3"/>
      <c r="AJ54" s="3"/>
      <c r="AK54" s="3"/>
      <c r="AL54" s="3"/>
      <c r="AM54" s="3"/>
    </row>
    <row r="55" spans="1:39" ht="14.25" customHeight="1" x14ac:dyDescent="0.2">
      <c r="A55" s="10">
        <v>51</v>
      </c>
      <c r="B55" s="12" t="s">
        <v>64</v>
      </c>
      <c r="C55" s="12"/>
      <c r="D55" s="12" t="s">
        <v>86</v>
      </c>
      <c r="E55" s="12"/>
      <c r="F55" s="13">
        <v>420</v>
      </c>
      <c r="G55" s="13">
        <v>14</v>
      </c>
      <c r="H55" s="13">
        <v>0</v>
      </c>
      <c r="I55" s="13">
        <v>0</v>
      </c>
      <c r="J55" s="13">
        <v>0</v>
      </c>
      <c r="K55" s="13">
        <v>0</v>
      </c>
      <c r="L55" s="13" t="s">
        <v>65</v>
      </c>
      <c r="M55" s="13" t="s">
        <v>65</v>
      </c>
      <c r="N55" s="14">
        <v>0.8125</v>
      </c>
      <c r="O55" s="31"/>
      <c r="P55" s="32">
        <v>0</v>
      </c>
      <c r="Q55" s="33">
        <v>405</v>
      </c>
      <c r="R55" s="34">
        <v>0</v>
      </c>
      <c r="S55" s="34">
        <v>0</v>
      </c>
      <c r="T55" s="33">
        <v>3</v>
      </c>
      <c r="U55" s="34">
        <v>0</v>
      </c>
      <c r="V55" s="35">
        <v>30</v>
      </c>
      <c r="W55" s="13"/>
      <c r="X55" s="32">
        <v>0</v>
      </c>
      <c r="Y55" s="33">
        <v>291</v>
      </c>
      <c r="Z55" s="34">
        <v>0</v>
      </c>
      <c r="AA55" s="34">
        <v>0</v>
      </c>
      <c r="AB55" s="34">
        <v>4</v>
      </c>
      <c r="AC55" s="34">
        <v>0</v>
      </c>
      <c r="AD55" s="36">
        <v>22</v>
      </c>
      <c r="AE55" s="183"/>
      <c r="AF55" s="169"/>
      <c r="AG55" s="3"/>
      <c r="AH55" s="3"/>
      <c r="AI55" s="3"/>
      <c r="AJ55" s="3"/>
      <c r="AK55" s="3"/>
      <c r="AL55" s="3"/>
      <c r="AM55" s="3"/>
    </row>
    <row r="56" spans="1:39" ht="14.25" customHeight="1" x14ac:dyDescent="0.2">
      <c r="A56" s="10">
        <v>52</v>
      </c>
      <c r="B56" s="12" t="s">
        <v>64</v>
      </c>
      <c r="C56" s="12"/>
      <c r="D56" s="12" t="s">
        <v>86</v>
      </c>
      <c r="E56" s="12"/>
      <c r="F56" s="13">
        <v>420</v>
      </c>
      <c r="G56" s="13">
        <v>14</v>
      </c>
      <c r="H56" s="13">
        <v>0</v>
      </c>
      <c r="I56" s="13">
        <v>0</v>
      </c>
      <c r="J56" s="13">
        <v>0</v>
      </c>
      <c r="K56" s="13">
        <v>0</v>
      </c>
      <c r="L56" s="13" t="s">
        <v>65</v>
      </c>
      <c r="M56" s="13" t="s">
        <v>65</v>
      </c>
      <c r="N56" s="14">
        <v>0.82291666666666663</v>
      </c>
      <c r="O56" s="31"/>
      <c r="P56" s="32">
        <v>0</v>
      </c>
      <c r="Q56" s="33">
        <v>430</v>
      </c>
      <c r="R56" s="34">
        <v>10</v>
      </c>
      <c r="S56" s="34">
        <v>0</v>
      </c>
      <c r="T56" s="33">
        <v>3</v>
      </c>
      <c r="U56" s="34">
        <v>0</v>
      </c>
      <c r="V56" s="35">
        <v>30</v>
      </c>
      <c r="W56" s="13"/>
      <c r="X56" s="32">
        <v>0</v>
      </c>
      <c r="Y56" s="33">
        <v>293</v>
      </c>
      <c r="Z56" s="34">
        <v>0</v>
      </c>
      <c r="AA56" s="34">
        <v>0</v>
      </c>
      <c r="AB56" s="34">
        <v>2</v>
      </c>
      <c r="AC56" s="34">
        <v>0</v>
      </c>
      <c r="AD56" s="36">
        <v>22</v>
      </c>
      <c r="AE56" s="183"/>
      <c r="AF56" s="169"/>
      <c r="AG56" s="3"/>
      <c r="AH56" s="3"/>
      <c r="AI56" s="3"/>
      <c r="AJ56" s="3"/>
      <c r="AK56" s="3"/>
      <c r="AL56" s="3"/>
      <c r="AM56" s="3"/>
    </row>
    <row r="57" spans="1:39" ht="14.25" customHeight="1" x14ac:dyDescent="0.2">
      <c r="A57" s="10">
        <v>53</v>
      </c>
      <c r="B57" s="12" t="s">
        <v>64</v>
      </c>
      <c r="C57" s="12"/>
      <c r="D57" s="12" t="s">
        <v>86</v>
      </c>
      <c r="E57" s="12"/>
      <c r="F57" s="13">
        <v>420</v>
      </c>
      <c r="G57" s="13">
        <v>14</v>
      </c>
      <c r="H57" s="13">
        <v>0</v>
      </c>
      <c r="I57" s="13">
        <v>0</v>
      </c>
      <c r="J57" s="13">
        <v>0</v>
      </c>
      <c r="K57" s="13">
        <v>0</v>
      </c>
      <c r="L57" s="13" t="s">
        <v>65</v>
      </c>
      <c r="M57" s="13" t="s">
        <v>65</v>
      </c>
      <c r="N57" s="14">
        <v>0.83333333333333337</v>
      </c>
      <c r="O57" s="31"/>
      <c r="P57" s="32">
        <v>0</v>
      </c>
      <c r="Q57" s="33">
        <v>440</v>
      </c>
      <c r="R57" s="34">
        <v>20</v>
      </c>
      <c r="S57" s="34">
        <v>0</v>
      </c>
      <c r="T57" s="33">
        <v>3</v>
      </c>
      <c r="U57" s="34">
        <v>0</v>
      </c>
      <c r="V57" s="35">
        <v>26</v>
      </c>
      <c r="W57" s="13"/>
      <c r="X57" s="32">
        <v>0</v>
      </c>
      <c r="Y57" s="33">
        <v>291</v>
      </c>
      <c r="Z57" s="34">
        <v>0</v>
      </c>
      <c r="AA57" s="34">
        <v>0</v>
      </c>
      <c r="AB57" s="34">
        <v>2</v>
      </c>
      <c r="AC57" s="34">
        <v>0</v>
      </c>
      <c r="AD57" s="36">
        <v>23</v>
      </c>
      <c r="AE57" s="183"/>
      <c r="AF57" s="169"/>
      <c r="AG57" s="3"/>
      <c r="AH57" s="3"/>
      <c r="AI57" s="3"/>
      <c r="AJ57" s="3"/>
      <c r="AK57" s="3"/>
      <c r="AL57" s="3"/>
      <c r="AM57" s="3"/>
    </row>
    <row r="58" spans="1:39" ht="14.25" customHeight="1" x14ac:dyDescent="0.2">
      <c r="A58" s="10">
        <v>54</v>
      </c>
      <c r="B58" s="12" t="s">
        <v>64</v>
      </c>
      <c r="C58" s="12"/>
      <c r="D58" s="12" t="s">
        <v>86</v>
      </c>
      <c r="E58" s="12"/>
      <c r="F58" s="13">
        <v>420</v>
      </c>
      <c r="G58" s="13">
        <v>14</v>
      </c>
      <c r="H58" s="13">
        <v>0</v>
      </c>
      <c r="I58" s="13">
        <v>0</v>
      </c>
      <c r="J58" s="13">
        <v>0</v>
      </c>
      <c r="K58" s="13">
        <v>0</v>
      </c>
      <c r="L58" s="13" t="s">
        <v>65</v>
      </c>
      <c r="M58" s="13" t="s">
        <v>65</v>
      </c>
      <c r="N58" s="14">
        <v>0.84375</v>
      </c>
      <c r="O58" s="31"/>
      <c r="P58" s="32">
        <v>0</v>
      </c>
      <c r="Q58" s="33">
        <v>445</v>
      </c>
      <c r="R58" s="34">
        <v>25</v>
      </c>
      <c r="S58" s="34">
        <v>0</v>
      </c>
      <c r="T58" s="33">
        <v>4</v>
      </c>
      <c r="U58" s="34">
        <v>0</v>
      </c>
      <c r="V58" s="35">
        <v>26</v>
      </c>
      <c r="W58" s="13"/>
      <c r="X58" s="32">
        <v>0</v>
      </c>
      <c r="Y58" s="33">
        <v>286</v>
      </c>
      <c r="Z58" s="34">
        <v>0</v>
      </c>
      <c r="AA58" s="34">
        <v>0</v>
      </c>
      <c r="AB58" s="34">
        <v>3</v>
      </c>
      <c r="AC58" s="34">
        <v>0</v>
      </c>
      <c r="AD58" s="36">
        <v>23</v>
      </c>
      <c r="AE58" s="183"/>
      <c r="AF58" s="169"/>
      <c r="AG58" s="3"/>
      <c r="AH58" s="3"/>
      <c r="AI58" s="3"/>
      <c r="AJ58" s="3"/>
      <c r="AK58" s="3"/>
      <c r="AL58" s="3"/>
      <c r="AM58" s="3"/>
    </row>
    <row r="59" spans="1:39" ht="14.25" customHeight="1" x14ac:dyDescent="0.2">
      <c r="A59" s="10">
        <v>55</v>
      </c>
      <c r="B59" s="12" t="s">
        <v>64</v>
      </c>
      <c r="C59" s="12"/>
      <c r="D59" s="12" t="s">
        <v>86</v>
      </c>
      <c r="E59" s="12"/>
      <c r="F59" s="13">
        <v>420</v>
      </c>
      <c r="G59" s="13">
        <v>14</v>
      </c>
      <c r="H59" s="13">
        <v>0</v>
      </c>
      <c r="I59" s="13">
        <v>0</v>
      </c>
      <c r="J59" s="13">
        <v>0</v>
      </c>
      <c r="K59" s="13">
        <v>0</v>
      </c>
      <c r="L59" s="13" t="s">
        <v>65</v>
      </c>
      <c r="M59" s="13" t="s">
        <v>65</v>
      </c>
      <c r="N59" s="14">
        <v>0.85416666666666663</v>
      </c>
      <c r="O59" s="31"/>
      <c r="P59" s="32">
        <v>0</v>
      </c>
      <c r="Q59" s="33">
        <v>426</v>
      </c>
      <c r="R59" s="34">
        <v>6</v>
      </c>
      <c r="S59" s="34">
        <v>0</v>
      </c>
      <c r="T59" s="33">
        <v>4</v>
      </c>
      <c r="U59" s="34">
        <v>0</v>
      </c>
      <c r="V59" s="35">
        <v>24</v>
      </c>
      <c r="W59" s="13"/>
      <c r="X59" s="32">
        <v>0</v>
      </c>
      <c r="Y59" s="33">
        <v>271</v>
      </c>
      <c r="Z59" s="34">
        <v>0</v>
      </c>
      <c r="AA59" s="34">
        <v>0</v>
      </c>
      <c r="AB59" s="34">
        <v>3</v>
      </c>
      <c r="AC59" s="34">
        <v>0</v>
      </c>
      <c r="AD59" s="36">
        <v>24</v>
      </c>
      <c r="AE59" s="183"/>
      <c r="AF59" s="169"/>
      <c r="AG59" s="3"/>
      <c r="AH59" s="3"/>
      <c r="AI59" s="3"/>
      <c r="AJ59" s="3"/>
      <c r="AK59" s="3"/>
      <c r="AL59" s="3"/>
      <c r="AM59" s="3"/>
    </row>
    <row r="60" spans="1:39" ht="14.25" customHeight="1" x14ac:dyDescent="0.2">
      <c r="A60" s="10">
        <v>56</v>
      </c>
      <c r="B60" s="12" t="s">
        <v>64</v>
      </c>
      <c r="C60" s="12"/>
      <c r="D60" s="12" t="s">
        <v>86</v>
      </c>
      <c r="E60" s="12"/>
      <c r="F60" s="13">
        <v>420</v>
      </c>
      <c r="G60" s="13">
        <v>14</v>
      </c>
      <c r="H60" s="13">
        <v>0</v>
      </c>
      <c r="I60" s="13">
        <v>0</v>
      </c>
      <c r="J60" s="13">
        <v>0</v>
      </c>
      <c r="K60" s="13">
        <v>0</v>
      </c>
      <c r="L60" s="13" t="s">
        <v>65</v>
      </c>
      <c r="M60" s="13" t="s">
        <v>65</v>
      </c>
      <c r="N60" s="14">
        <v>0.86458333333333337</v>
      </c>
      <c r="O60" s="31"/>
      <c r="P60" s="32">
        <v>0</v>
      </c>
      <c r="Q60" s="33">
        <v>405</v>
      </c>
      <c r="R60" s="34">
        <v>0</v>
      </c>
      <c r="S60" s="34">
        <v>0</v>
      </c>
      <c r="T60" s="33">
        <v>6</v>
      </c>
      <c r="U60" s="34">
        <v>0</v>
      </c>
      <c r="V60" s="35">
        <v>24</v>
      </c>
      <c r="W60" s="13"/>
      <c r="X60" s="32">
        <v>0</v>
      </c>
      <c r="Y60" s="33">
        <v>245</v>
      </c>
      <c r="Z60" s="34">
        <v>0</v>
      </c>
      <c r="AA60" s="34">
        <v>0</v>
      </c>
      <c r="AB60" s="34">
        <v>3</v>
      </c>
      <c r="AC60" s="34">
        <v>0</v>
      </c>
      <c r="AD60" s="36">
        <v>24</v>
      </c>
      <c r="AE60" s="183"/>
      <c r="AF60" s="169"/>
      <c r="AG60" s="3"/>
      <c r="AH60" s="3"/>
      <c r="AI60" s="3"/>
      <c r="AJ60" s="3"/>
      <c r="AK60" s="3"/>
      <c r="AL60" s="3"/>
      <c r="AM60" s="3"/>
    </row>
    <row r="61" spans="1:39" ht="14.25" customHeight="1" x14ac:dyDescent="0.2">
      <c r="A61" s="10">
        <v>57</v>
      </c>
      <c r="B61" s="12" t="s">
        <v>64</v>
      </c>
      <c r="C61" s="12"/>
      <c r="D61" s="12" t="s">
        <v>86</v>
      </c>
      <c r="E61" s="12"/>
      <c r="F61" s="13">
        <v>420</v>
      </c>
      <c r="G61" s="13">
        <v>14</v>
      </c>
      <c r="H61" s="13">
        <v>0</v>
      </c>
      <c r="I61" s="13">
        <v>0</v>
      </c>
      <c r="J61" s="13">
        <v>0</v>
      </c>
      <c r="K61" s="13">
        <v>0</v>
      </c>
      <c r="L61" s="13" t="s">
        <v>65</v>
      </c>
      <c r="M61" s="13" t="s">
        <v>65</v>
      </c>
      <c r="N61" s="14">
        <v>0.875</v>
      </c>
      <c r="O61" s="31"/>
      <c r="P61" s="32">
        <v>0</v>
      </c>
      <c r="Q61" s="33">
        <v>386</v>
      </c>
      <c r="R61" s="34">
        <v>0</v>
      </c>
      <c r="S61" s="34">
        <v>0</v>
      </c>
      <c r="T61" s="33">
        <v>6</v>
      </c>
      <c r="U61" s="34">
        <v>0</v>
      </c>
      <c r="V61" s="35">
        <v>23</v>
      </c>
      <c r="W61" s="13"/>
      <c r="X61" s="32">
        <v>0</v>
      </c>
      <c r="Y61" s="33">
        <v>214</v>
      </c>
      <c r="Z61" s="34">
        <v>0</v>
      </c>
      <c r="AA61" s="34">
        <v>0</v>
      </c>
      <c r="AB61" s="34">
        <v>3</v>
      </c>
      <c r="AC61" s="34">
        <v>0</v>
      </c>
      <c r="AD61" s="36">
        <v>23</v>
      </c>
      <c r="AE61" s="183"/>
      <c r="AF61" s="169"/>
      <c r="AG61" s="3"/>
      <c r="AH61" s="3"/>
      <c r="AI61" s="3"/>
      <c r="AJ61" s="3"/>
      <c r="AK61" s="3"/>
      <c r="AL61" s="3"/>
      <c r="AM61" s="3"/>
    </row>
    <row r="62" spans="1:39" ht="14.25" customHeight="1" x14ac:dyDescent="0.2">
      <c r="A62" s="10">
        <v>58</v>
      </c>
      <c r="B62" s="12" t="s">
        <v>64</v>
      </c>
      <c r="C62" s="12"/>
      <c r="D62" s="12" t="s">
        <v>86</v>
      </c>
      <c r="E62" s="12"/>
      <c r="F62" s="13">
        <v>420</v>
      </c>
      <c r="G62" s="13">
        <v>14</v>
      </c>
      <c r="H62" s="13">
        <v>0</v>
      </c>
      <c r="I62" s="13">
        <v>0</v>
      </c>
      <c r="J62" s="13">
        <v>0</v>
      </c>
      <c r="K62" s="13">
        <v>0</v>
      </c>
      <c r="L62" s="13" t="s">
        <v>65</v>
      </c>
      <c r="M62" s="13" t="s">
        <v>65</v>
      </c>
      <c r="N62" s="14">
        <v>0.88541666666666663</v>
      </c>
      <c r="O62" s="31"/>
      <c r="P62" s="23"/>
      <c r="Q62" s="24"/>
      <c r="R62" s="25"/>
      <c r="S62" s="25"/>
      <c r="T62" s="24"/>
      <c r="U62" s="25"/>
      <c r="V62" s="26"/>
      <c r="W62" s="13"/>
      <c r="X62" s="37"/>
      <c r="Y62" s="38"/>
      <c r="Z62" s="39"/>
      <c r="AA62" s="39"/>
      <c r="AB62" s="39"/>
      <c r="AC62" s="39"/>
      <c r="AD62" s="40"/>
      <c r="AE62" s="183"/>
      <c r="AF62" s="3"/>
      <c r="AG62" s="3"/>
      <c r="AH62" s="3"/>
      <c r="AI62" s="3"/>
      <c r="AJ62" s="3"/>
      <c r="AK62" s="3"/>
      <c r="AL62" s="3"/>
      <c r="AM62" s="3"/>
    </row>
    <row r="63" spans="1:39" ht="14.25" customHeight="1" x14ac:dyDescent="0.2">
      <c r="A63" s="10">
        <v>59</v>
      </c>
      <c r="B63" s="12" t="s">
        <v>64</v>
      </c>
      <c r="C63" s="12"/>
      <c r="D63" s="12" t="s">
        <v>86</v>
      </c>
      <c r="E63" s="12"/>
      <c r="F63" s="13">
        <v>420</v>
      </c>
      <c r="G63" s="13">
        <v>14</v>
      </c>
      <c r="H63" s="13">
        <v>0</v>
      </c>
      <c r="I63" s="13">
        <v>0</v>
      </c>
      <c r="J63" s="13">
        <v>0</v>
      </c>
      <c r="K63" s="13">
        <v>0</v>
      </c>
      <c r="L63" s="13" t="s">
        <v>65</v>
      </c>
      <c r="M63" s="13" t="s">
        <v>65</v>
      </c>
      <c r="N63" s="14">
        <v>0.89583333333333337</v>
      </c>
      <c r="O63" s="31"/>
      <c r="P63" s="23"/>
      <c r="Q63" s="24"/>
      <c r="R63" s="25"/>
      <c r="S63" s="25"/>
      <c r="T63" s="24"/>
      <c r="U63" s="25"/>
      <c r="V63" s="26"/>
      <c r="W63" s="13"/>
      <c r="X63" s="37"/>
      <c r="Y63" s="38"/>
      <c r="Z63" s="39"/>
      <c r="AA63" s="39"/>
      <c r="AB63" s="39"/>
      <c r="AC63" s="39"/>
      <c r="AD63" s="40"/>
      <c r="AE63" s="183"/>
      <c r="AF63" s="3"/>
      <c r="AG63" s="3"/>
      <c r="AH63" s="3"/>
      <c r="AI63" s="3"/>
      <c r="AJ63" s="3"/>
      <c r="AK63" s="3"/>
      <c r="AL63" s="3"/>
      <c r="AM63" s="3"/>
    </row>
    <row r="64" spans="1:39" ht="14.25" customHeight="1" x14ac:dyDescent="0.2">
      <c r="A64" s="10">
        <v>60</v>
      </c>
      <c r="B64" s="12" t="s">
        <v>64</v>
      </c>
      <c r="C64" s="12"/>
      <c r="D64" s="12" t="s">
        <v>86</v>
      </c>
      <c r="E64" s="12"/>
      <c r="F64" s="13">
        <v>420</v>
      </c>
      <c r="G64" s="13">
        <v>14</v>
      </c>
      <c r="H64" s="13">
        <v>0</v>
      </c>
      <c r="I64" s="13">
        <v>0</v>
      </c>
      <c r="J64" s="13">
        <v>0</v>
      </c>
      <c r="K64" s="13">
        <v>0</v>
      </c>
      <c r="L64" s="13" t="s">
        <v>65</v>
      </c>
      <c r="M64" s="13" t="s">
        <v>65</v>
      </c>
      <c r="N64" s="14">
        <v>0.90625</v>
      </c>
      <c r="O64" s="31"/>
      <c r="P64" s="23"/>
      <c r="Q64" s="24"/>
      <c r="R64" s="25"/>
      <c r="S64" s="25"/>
      <c r="T64" s="24"/>
      <c r="U64" s="25"/>
      <c r="V64" s="26"/>
      <c r="W64" s="13"/>
      <c r="X64" s="37"/>
      <c r="Y64" s="38"/>
      <c r="Z64" s="39"/>
      <c r="AA64" s="39"/>
      <c r="AB64" s="39"/>
      <c r="AC64" s="39"/>
      <c r="AD64" s="40"/>
      <c r="AE64" s="183"/>
      <c r="AF64" s="3"/>
      <c r="AG64" s="3"/>
      <c r="AH64" s="3"/>
      <c r="AI64" s="3"/>
      <c r="AJ64" s="3"/>
      <c r="AK64" s="3"/>
      <c r="AL64" s="3"/>
      <c r="AM64" s="3"/>
    </row>
    <row r="65" spans="1:39" ht="15" customHeight="1" thickBot="1" x14ac:dyDescent="0.25">
      <c r="A65" s="185">
        <v>61</v>
      </c>
      <c r="B65" s="186" t="s">
        <v>64</v>
      </c>
      <c r="C65" s="186"/>
      <c r="D65" s="186" t="s">
        <v>86</v>
      </c>
      <c r="E65" s="41"/>
      <c r="F65" s="42">
        <v>420</v>
      </c>
      <c r="G65" s="42">
        <v>14</v>
      </c>
      <c r="H65" s="42">
        <v>0</v>
      </c>
      <c r="I65" s="42">
        <v>0</v>
      </c>
      <c r="J65" s="42">
        <v>0</v>
      </c>
      <c r="K65" s="42">
        <v>0</v>
      </c>
      <c r="L65" s="42" t="s">
        <v>65</v>
      </c>
      <c r="M65" s="42" t="s">
        <v>65</v>
      </c>
      <c r="N65" s="43">
        <v>0.91666666666666663</v>
      </c>
      <c r="O65" s="31"/>
      <c r="P65" s="44"/>
      <c r="Q65" s="45"/>
      <c r="R65" s="46"/>
      <c r="S65" s="46"/>
      <c r="T65" s="45"/>
      <c r="U65" s="46"/>
      <c r="V65" s="47"/>
      <c r="W65" s="13"/>
      <c r="X65" s="48"/>
      <c r="Y65" s="49"/>
      <c r="Z65" s="50"/>
      <c r="AA65" s="50"/>
      <c r="AB65" s="50"/>
      <c r="AC65" s="50"/>
      <c r="AD65" s="51"/>
      <c r="AE65" s="183"/>
      <c r="AF65" s="3"/>
      <c r="AG65" s="3"/>
      <c r="AH65" s="3"/>
      <c r="AI65" s="3"/>
      <c r="AJ65" s="3"/>
      <c r="AK65" s="3"/>
      <c r="AL65" s="3"/>
      <c r="AM65" s="3"/>
    </row>
    <row r="66" spans="1:39" ht="15" customHeight="1" thickBot="1" x14ac:dyDescent="0.25">
      <c r="A66" s="52"/>
      <c r="B66" s="53"/>
      <c r="C66" s="53"/>
      <c r="D66" s="53"/>
      <c r="E66" s="53"/>
      <c r="F66" s="52"/>
      <c r="G66" s="52"/>
      <c r="H66" s="52"/>
      <c r="I66" s="52"/>
      <c r="J66" s="52"/>
      <c r="K66" s="52"/>
      <c r="L66" s="52"/>
      <c r="M66" s="52"/>
      <c r="N66" s="54"/>
      <c r="O66" s="54"/>
      <c r="P66" s="52"/>
      <c r="Q66" s="55"/>
      <c r="R66" s="52"/>
      <c r="S66" s="52"/>
      <c r="T66" s="55"/>
      <c r="U66" s="52"/>
      <c r="V66" s="56"/>
      <c r="W66" s="52"/>
      <c r="X66" s="52"/>
      <c r="Y66" s="55"/>
      <c r="Z66" s="52"/>
      <c r="AA66" s="52"/>
      <c r="AB66" s="52"/>
      <c r="AC66" s="52"/>
      <c r="AD66" s="57"/>
      <c r="AE66" s="58"/>
      <c r="AF66" s="3"/>
      <c r="AG66" s="3"/>
      <c r="AH66" s="3"/>
      <c r="AI66" s="3"/>
      <c r="AJ66" s="3"/>
      <c r="AK66" s="3"/>
      <c r="AL66" s="3"/>
      <c r="AM66" s="3"/>
    </row>
    <row r="67" spans="1:39" ht="14.25" customHeight="1" x14ac:dyDescent="0.2">
      <c r="A67" s="13">
        <v>1</v>
      </c>
      <c r="B67" s="12" t="s">
        <v>64</v>
      </c>
      <c r="C67" s="12"/>
      <c r="D67" s="12" t="s">
        <v>87</v>
      </c>
      <c r="E67" s="12"/>
      <c r="F67" s="13">
        <v>1451</v>
      </c>
      <c r="G67" s="13">
        <v>220</v>
      </c>
      <c r="H67" s="13">
        <v>0</v>
      </c>
      <c r="I67" s="13">
        <v>419</v>
      </c>
      <c r="J67" s="13">
        <v>20</v>
      </c>
      <c r="K67" s="13">
        <v>0</v>
      </c>
      <c r="L67" s="13" t="s">
        <v>65</v>
      </c>
      <c r="M67" s="13" t="s">
        <v>65</v>
      </c>
      <c r="N67" s="14">
        <v>0.29166666666666602</v>
      </c>
      <c r="O67" s="31"/>
      <c r="P67" s="15"/>
      <c r="Q67" s="59"/>
      <c r="R67" s="17"/>
      <c r="S67" s="17"/>
      <c r="T67" s="59"/>
      <c r="U67" s="17"/>
      <c r="V67" s="60"/>
      <c r="W67" s="13"/>
      <c r="X67" s="19"/>
      <c r="Y67" s="20"/>
      <c r="Z67" s="21"/>
      <c r="AA67" s="21"/>
      <c r="AB67" s="21"/>
      <c r="AC67" s="21"/>
      <c r="AD67" s="22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4.25" customHeight="1" x14ac:dyDescent="0.2">
      <c r="A68" s="13">
        <v>2</v>
      </c>
      <c r="B68" s="12" t="s">
        <v>64</v>
      </c>
      <c r="C68" s="12"/>
      <c r="D68" s="12" t="s">
        <v>87</v>
      </c>
      <c r="E68" s="12"/>
      <c r="F68" s="13">
        <v>1451</v>
      </c>
      <c r="G68" s="13">
        <v>220</v>
      </c>
      <c r="H68" s="13">
        <v>0</v>
      </c>
      <c r="I68" s="13">
        <v>419</v>
      </c>
      <c r="J68" s="13">
        <v>20</v>
      </c>
      <c r="K68" s="13">
        <v>0</v>
      </c>
      <c r="L68" s="13" t="s">
        <v>65</v>
      </c>
      <c r="M68" s="13" t="s">
        <v>65</v>
      </c>
      <c r="N68" s="14">
        <v>0.30208333333333298</v>
      </c>
      <c r="O68" s="31"/>
      <c r="P68" s="23"/>
      <c r="Q68" s="24"/>
      <c r="R68" s="25"/>
      <c r="S68" s="25"/>
      <c r="T68" s="24"/>
      <c r="U68" s="25"/>
      <c r="V68" s="61"/>
      <c r="W68" s="13"/>
      <c r="X68" s="27"/>
      <c r="Y68" s="28"/>
      <c r="Z68" s="29"/>
      <c r="AA68" s="29"/>
      <c r="AB68" s="29"/>
      <c r="AC68" s="29"/>
      <c r="AD68" s="30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4.25" customHeight="1" x14ac:dyDescent="0.2">
      <c r="A69" s="13">
        <v>3</v>
      </c>
      <c r="B69" s="12" t="s">
        <v>64</v>
      </c>
      <c r="C69" s="12"/>
      <c r="D69" s="12" t="s">
        <v>87</v>
      </c>
      <c r="E69" s="12"/>
      <c r="F69" s="13">
        <v>1451</v>
      </c>
      <c r="G69" s="13">
        <v>220</v>
      </c>
      <c r="H69" s="13">
        <v>0</v>
      </c>
      <c r="I69" s="13">
        <v>419</v>
      </c>
      <c r="J69" s="13">
        <v>20</v>
      </c>
      <c r="K69" s="13">
        <v>0</v>
      </c>
      <c r="L69" s="13" t="s">
        <v>65</v>
      </c>
      <c r="M69" s="13" t="s">
        <v>65</v>
      </c>
      <c r="N69" s="14">
        <v>0.3125</v>
      </c>
      <c r="O69" s="31"/>
      <c r="P69" s="23"/>
      <c r="Q69" s="24"/>
      <c r="R69" s="25"/>
      <c r="S69" s="25"/>
      <c r="T69" s="24"/>
      <c r="U69" s="25"/>
      <c r="V69" s="61"/>
      <c r="W69" s="13"/>
      <c r="X69" s="27"/>
      <c r="Y69" s="28"/>
      <c r="Z69" s="29"/>
      <c r="AA69" s="29"/>
      <c r="AB69" s="29"/>
      <c r="AC69" s="29"/>
      <c r="AD69" s="30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4.25" customHeight="1" x14ac:dyDescent="0.2">
      <c r="A70" s="13">
        <v>4</v>
      </c>
      <c r="B70" s="12" t="s">
        <v>64</v>
      </c>
      <c r="C70" s="12"/>
      <c r="D70" s="12" t="s">
        <v>87</v>
      </c>
      <c r="E70" s="12"/>
      <c r="F70" s="13">
        <v>1451</v>
      </c>
      <c r="G70" s="13">
        <v>220</v>
      </c>
      <c r="H70" s="13">
        <v>0</v>
      </c>
      <c r="I70" s="13">
        <v>419</v>
      </c>
      <c r="J70" s="13">
        <v>20</v>
      </c>
      <c r="K70" s="13">
        <v>0</v>
      </c>
      <c r="L70" s="13" t="s">
        <v>65</v>
      </c>
      <c r="M70" s="13" t="s">
        <v>65</v>
      </c>
      <c r="N70" s="14">
        <v>0.32291666666666702</v>
      </c>
      <c r="O70" s="31"/>
      <c r="P70" s="23"/>
      <c r="Q70" s="24"/>
      <c r="R70" s="25"/>
      <c r="S70" s="25"/>
      <c r="T70" s="24"/>
      <c r="U70" s="25"/>
      <c r="V70" s="61"/>
      <c r="W70" s="13"/>
      <c r="X70" s="27"/>
      <c r="Y70" s="28"/>
      <c r="Z70" s="29"/>
      <c r="AA70" s="29"/>
      <c r="AB70" s="29"/>
      <c r="AC70" s="29"/>
      <c r="AD70" s="30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4.25" customHeight="1" x14ac:dyDescent="0.2">
      <c r="A71" s="13">
        <v>5</v>
      </c>
      <c r="B71" s="12" t="s">
        <v>64</v>
      </c>
      <c r="C71" s="12"/>
      <c r="D71" s="12" t="s">
        <v>87</v>
      </c>
      <c r="E71" s="12"/>
      <c r="F71" s="13">
        <v>1451</v>
      </c>
      <c r="G71" s="13">
        <v>220</v>
      </c>
      <c r="H71" s="13">
        <v>0</v>
      </c>
      <c r="I71" s="13">
        <v>419</v>
      </c>
      <c r="J71" s="13">
        <v>20</v>
      </c>
      <c r="K71" s="13">
        <v>0</v>
      </c>
      <c r="L71" s="13" t="s">
        <v>65</v>
      </c>
      <c r="M71" s="13" t="s">
        <v>65</v>
      </c>
      <c r="N71" s="14">
        <v>0.33333333333333298</v>
      </c>
      <c r="O71" s="31"/>
      <c r="P71" s="23"/>
      <c r="Q71" s="24"/>
      <c r="R71" s="25"/>
      <c r="S71" s="25"/>
      <c r="T71" s="24"/>
      <c r="U71" s="25"/>
      <c r="V71" s="61"/>
      <c r="W71" s="13"/>
      <c r="X71" s="27"/>
      <c r="Y71" s="28"/>
      <c r="Z71" s="29"/>
      <c r="AA71" s="29"/>
      <c r="AB71" s="29"/>
      <c r="AC71" s="29"/>
      <c r="AD71" s="30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4.25" customHeight="1" x14ac:dyDescent="0.2">
      <c r="A72" s="13">
        <v>6</v>
      </c>
      <c r="B72" s="12" t="s">
        <v>64</v>
      </c>
      <c r="C72" s="12"/>
      <c r="D72" s="12" t="s">
        <v>87</v>
      </c>
      <c r="E72" s="12"/>
      <c r="F72" s="13">
        <v>1451</v>
      </c>
      <c r="G72" s="13">
        <v>220</v>
      </c>
      <c r="H72" s="13">
        <v>0</v>
      </c>
      <c r="I72" s="13">
        <v>419</v>
      </c>
      <c r="J72" s="13">
        <v>20</v>
      </c>
      <c r="K72" s="13">
        <v>0</v>
      </c>
      <c r="L72" s="13" t="s">
        <v>65</v>
      </c>
      <c r="M72" s="13" t="s">
        <v>65</v>
      </c>
      <c r="N72" s="14">
        <v>0.34375</v>
      </c>
      <c r="O72" s="31"/>
      <c r="P72" s="23"/>
      <c r="Q72" s="24"/>
      <c r="R72" s="25"/>
      <c r="S72" s="25"/>
      <c r="T72" s="24"/>
      <c r="U72" s="25"/>
      <c r="V72" s="61"/>
      <c r="W72" s="13"/>
      <c r="X72" s="27"/>
      <c r="Y72" s="28"/>
      <c r="Z72" s="29"/>
      <c r="AA72" s="29"/>
      <c r="AB72" s="29"/>
      <c r="AC72" s="29"/>
      <c r="AD72" s="30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4.25" customHeight="1" x14ac:dyDescent="0.2">
      <c r="A73" s="13">
        <v>7</v>
      </c>
      <c r="B73" s="12" t="s">
        <v>64</v>
      </c>
      <c r="C73" s="12"/>
      <c r="D73" s="12" t="s">
        <v>87</v>
      </c>
      <c r="E73" s="12"/>
      <c r="F73" s="13">
        <v>1451</v>
      </c>
      <c r="G73" s="13">
        <v>220</v>
      </c>
      <c r="H73" s="13">
        <v>0</v>
      </c>
      <c r="I73" s="13">
        <v>419</v>
      </c>
      <c r="J73" s="13">
        <v>20</v>
      </c>
      <c r="K73" s="13">
        <v>0</v>
      </c>
      <c r="L73" s="13" t="s">
        <v>65</v>
      </c>
      <c r="M73" s="13" t="s">
        <v>65</v>
      </c>
      <c r="N73" s="14">
        <v>0.35416666666666702</v>
      </c>
      <c r="O73" s="31"/>
      <c r="P73" s="23"/>
      <c r="Q73" s="24"/>
      <c r="R73" s="25"/>
      <c r="S73" s="25"/>
      <c r="T73" s="24"/>
      <c r="U73" s="25"/>
      <c r="V73" s="61"/>
      <c r="W73" s="13"/>
      <c r="X73" s="27"/>
      <c r="Y73" s="28"/>
      <c r="Z73" s="29"/>
      <c r="AA73" s="29"/>
      <c r="AB73" s="29"/>
      <c r="AC73" s="29"/>
      <c r="AD73" s="30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4.25" customHeight="1" x14ac:dyDescent="0.2">
      <c r="A74" s="13">
        <v>8</v>
      </c>
      <c r="B74" s="12" t="s">
        <v>64</v>
      </c>
      <c r="C74" s="12"/>
      <c r="D74" s="12" t="s">
        <v>87</v>
      </c>
      <c r="E74" s="12"/>
      <c r="F74" s="13">
        <v>1451</v>
      </c>
      <c r="G74" s="13">
        <v>220</v>
      </c>
      <c r="H74" s="13">
        <v>0</v>
      </c>
      <c r="I74" s="13">
        <v>419</v>
      </c>
      <c r="J74" s="13">
        <v>20</v>
      </c>
      <c r="K74" s="13">
        <v>0</v>
      </c>
      <c r="L74" s="13" t="s">
        <v>65</v>
      </c>
      <c r="M74" s="13" t="s">
        <v>65</v>
      </c>
      <c r="N74" s="14">
        <v>0.36458333333333298</v>
      </c>
      <c r="O74" s="31"/>
      <c r="P74" s="23"/>
      <c r="Q74" s="24"/>
      <c r="R74" s="25"/>
      <c r="S74" s="25"/>
      <c r="T74" s="24"/>
      <c r="U74" s="25"/>
      <c r="V74" s="61"/>
      <c r="W74" s="13"/>
      <c r="X74" s="27"/>
      <c r="Y74" s="28"/>
      <c r="Z74" s="29"/>
      <c r="AA74" s="29"/>
      <c r="AB74" s="29"/>
      <c r="AC74" s="29"/>
      <c r="AD74" s="30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4.25" customHeight="1" x14ac:dyDescent="0.2">
      <c r="A75" s="13">
        <v>9</v>
      </c>
      <c r="B75" s="12" t="s">
        <v>64</v>
      </c>
      <c r="C75" s="12"/>
      <c r="D75" s="12" t="s">
        <v>87</v>
      </c>
      <c r="E75" s="12"/>
      <c r="F75" s="13">
        <v>1451</v>
      </c>
      <c r="G75" s="13">
        <v>220</v>
      </c>
      <c r="H75" s="13">
        <v>0</v>
      </c>
      <c r="I75" s="13">
        <v>419</v>
      </c>
      <c r="J75" s="13">
        <v>20</v>
      </c>
      <c r="K75" s="13">
        <v>0</v>
      </c>
      <c r="L75" s="13" t="s">
        <v>65</v>
      </c>
      <c r="M75" s="13" t="s">
        <v>65</v>
      </c>
      <c r="N75" s="14">
        <v>0.375</v>
      </c>
      <c r="O75" s="31"/>
      <c r="P75" s="23"/>
      <c r="Q75" s="24"/>
      <c r="R75" s="25"/>
      <c r="S75" s="25"/>
      <c r="T75" s="24"/>
      <c r="U75" s="25"/>
      <c r="V75" s="61"/>
      <c r="W75" s="13"/>
      <c r="X75" s="27"/>
      <c r="Y75" s="28"/>
      <c r="Z75" s="29"/>
      <c r="AA75" s="29"/>
      <c r="AB75" s="29"/>
      <c r="AC75" s="29"/>
      <c r="AD75" s="30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4.25" customHeight="1" x14ac:dyDescent="0.2">
      <c r="A76" s="13">
        <v>10</v>
      </c>
      <c r="B76" s="12" t="s">
        <v>64</v>
      </c>
      <c r="C76" s="12"/>
      <c r="D76" s="12" t="s">
        <v>87</v>
      </c>
      <c r="E76" s="12"/>
      <c r="F76" s="13">
        <v>1451</v>
      </c>
      <c r="G76" s="13">
        <v>220</v>
      </c>
      <c r="H76" s="13">
        <v>0</v>
      </c>
      <c r="I76" s="13">
        <v>419</v>
      </c>
      <c r="J76" s="13">
        <v>20</v>
      </c>
      <c r="K76" s="13">
        <v>0</v>
      </c>
      <c r="L76" s="13" t="s">
        <v>65</v>
      </c>
      <c r="M76" s="13" t="s">
        <v>65</v>
      </c>
      <c r="N76" s="14">
        <v>0.38541666666666702</v>
      </c>
      <c r="O76" s="31"/>
      <c r="P76" s="23"/>
      <c r="Q76" s="24"/>
      <c r="R76" s="25"/>
      <c r="S76" s="25"/>
      <c r="T76" s="24"/>
      <c r="U76" s="25"/>
      <c r="V76" s="61"/>
      <c r="W76" s="13"/>
      <c r="X76" s="27"/>
      <c r="Y76" s="28"/>
      <c r="Z76" s="29"/>
      <c r="AA76" s="29"/>
      <c r="AB76" s="29"/>
      <c r="AC76" s="29"/>
      <c r="AD76" s="30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4.25" customHeight="1" x14ac:dyDescent="0.2">
      <c r="A77" s="13">
        <v>11</v>
      </c>
      <c r="B77" s="12" t="s">
        <v>64</v>
      </c>
      <c r="C77" s="12"/>
      <c r="D77" s="12" t="s">
        <v>87</v>
      </c>
      <c r="E77" s="12"/>
      <c r="F77" s="13">
        <v>1451</v>
      </c>
      <c r="G77" s="13">
        <v>220</v>
      </c>
      <c r="H77" s="13">
        <v>0</v>
      </c>
      <c r="I77" s="13">
        <v>419</v>
      </c>
      <c r="J77" s="13">
        <v>20</v>
      </c>
      <c r="K77" s="13">
        <v>0</v>
      </c>
      <c r="L77" s="13" t="s">
        <v>65</v>
      </c>
      <c r="M77" s="13" t="s">
        <v>65</v>
      </c>
      <c r="N77" s="14">
        <v>0.39583333333333298</v>
      </c>
      <c r="O77" s="31"/>
      <c r="P77" s="23"/>
      <c r="Q77" s="24"/>
      <c r="R77" s="25"/>
      <c r="S77" s="25"/>
      <c r="T77" s="24"/>
      <c r="U77" s="25"/>
      <c r="V77" s="61"/>
      <c r="W77" s="13"/>
      <c r="X77" s="27"/>
      <c r="Y77" s="28"/>
      <c r="Z77" s="29"/>
      <c r="AA77" s="29"/>
      <c r="AB77" s="29"/>
      <c r="AC77" s="29"/>
      <c r="AD77" s="30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4.25" customHeight="1" x14ac:dyDescent="0.2">
      <c r="A78" s="13">
        <v>12</v>
      </c>
      <c r="B78" s="12" t="s">
        <v>64</v>
      </c>
      <c r="C78" s="12"/>
      <c r="D78" s="12" t="s">
        <v>87</v>
      </c>
      <c r="E78" s="12"/>
      <c r="F78" s="13">
        <v>1451</v>
      </c>
      <c r="G78" s="13">
        <v>220</v>
      </c>
      <c r="H78" s="13">
        <v>0</v>
      </c>
      <c r="I78" s="13">
        <v>419</v>
      </c>
      <c r="J78" s="13">
        <v>20</v>
      </c>
      <c r="K78" s="13">
        <v>0</v>
      </c>
      <c r="L78" s="13" t="s">
        <v>65</v>
      </c>
      <c r="M78" s="13" t="s">
        <v>65</v>
      </c>
      <c r="N78" s="14">
        <v>0.40625</v>
      </c>
      <c r="O78" s="31"/>
      <c r="P78" s="23"/>
      <c r="Q78" s="24"/>
      <c r="R78" s="25"/>
      <c r="S78" s="25"/>
      <c r="T78" s="24"/>
      <c r="U78" s="25"/>
      <c r="V78" s="61"/>
      <c r="W78" s="13"/>
      <c r="X78" s="27"/>
      <c r="Y78" s="28"/>
      <c r="Z78" s="29"/>
      <c r="AA78" s="29"/>
      <c r="AB78" s="29"/>
      <c r="AC78" s="29"/>
      <c r="AD78" s="30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4.25" customHeight="1" x14ac:dyDescent="0.2">
      <c r="A79" s="13">
        <v>13</v>
      </c>
      <c r="B79" s="12" t="s">
        <v>64</v>
      </c>
      <c r="C79" s="12"/>
      <c r="D79" s="12" t="s">
        <v>87</v>
      </c>
      <c r="E79" s="12"/>
      <c r="F79" s="13">
        <v>1451</v>
      </c>
      <c r="G79" s="13">
        <v>220</v>
      </c>
      <c r="H79" s="13">
        <v>0</v>
      </c>
      <c r="I79" s="13">
        <v>419</v>
      </c>
      <c r="J79" s="13">
        <v>20</v>
      </c>
      <c r="K79" s="13">
        <v>0</v>
      </c>
      <c r="L79" s="13" t="s">
        <v>65</v>
      </c>
      <c r="M79" s="13" t="s">
        <v>65</v>
      </c>
      <c r="N79" s="14">
        <v>0.41666666666666669</v>
      </c>
      <c r="O79" s="31"/>
      <c r="P79" s="151">
        <v>179</v>
      </c>
      <c r="Q79" s="152">
        <v>485</v>
      </c>
      <c r="R79" s="153">
        <v>0</v>
      </c>
      <c r="S79" s="153">
        <v>2</v>
      </c>
      <c r="T79" s="152">
        <v>86</v>
      </c>
      <c r="U79" s="153">
        <v>0</v>
      </c>
      <c r="V79" s="159">
        <v>0</v>
      </c>
      <c r="W79" s="13"/>
      <c r="X79" s="155">
        <v>233</v>
      </c>
      <c r="Y79" s="156">
        <v>550</v>
      </c>
      <c r="Z79" s="157">
        <v>0</v>
      </c>
      <c r="AA79" s="157">
        <v>2</v>
      </c>
      <c r="AB79" s="157">
        <v>105</v>
      </c>
      <c r="AC79" s="157">
        <v>0</v>
      </c>
      <c r="AD79" s="158">
        <v>0</v>
      </c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4.25" customHeight="1" x14ac:dyDescent="0.2">
      <c r="A80" s="13">
        <v>14</v>
      </c>
      <c r="B80" s="12" t="s">
        <v>64</v>
      </c>
      <c r="C80" s="12"/>
      <c r="D80" s="12" t="s">
        <v>87</v>
      </c>
      <c r="E80" s="12"/>
      <c r="F80" s="13">
        <v>1451</v>
      </c>
      <c r="G80" s="13">
        <v>220</v>
      </c>
      <c r="H80" s="13">
        <v>0</v>
      </c>
      <c r="I80" s="13">
        <v>419</v>
      </c>
      <c r="J80" s="13">
        <v>20</v>
      </c>
      <c r="K80" s="13">
        <v>0</v>
      </c>
      <c r="L80" s="13" t="s">
        <v>65</v>
      </c>
      <c r="M80" s="13" t="s">
        <v>65</v>
      </c>
      <c r="N80" s="14">
        <v>0.42708333333333331</v>
      </c>
      <c r="O80" s="31"/>
      <c r="P80" s="32">
        <v>185</v>
      </c>
      <c r="Q80" s="33">
        <v>514</v>
      </c>
      <c r="R80" s="34">
        <v>10</v>
      </c>
      <c r="S80" s="34">
        <v>2</v>
      </c>
      <c r="T80" s="33">
        <v>92</v>
      </c>
      <c r="U80" s="34">
        <v>0</v>
      </c>
      <c r="V80" s="36">
        <v>0</v>
      </c>
      <c r="W80" s="13"/>
      <c r="X80" s="32">
        <v>233</v>
      </c>
      <c r="Y80" s="33">
        <v>573</v>
      </c>
      <c r="Z80" s="34">
        <v>0</v>
      </c>
      <c r="AA80" s="34">
        <v>2</v>
      </c>
      <c r="AB80" s="34">
        <v>117</v>
      </c>
      <c r="AC80" s="34">
        <v>0</v>
      </c>
      <c r="AD80" s="36">
        <v>0</v>
      </c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4.25" customHeight="1" x14ac:dyDescent="0.2">
      <c r="A81" s="13">
        <v>15</v>
      </c>
      <c r="B81" s="12" t="s">
        <v>64</v>
      </c>
      <c r="C81" s="12"/>
      <c r="D81" s="12" t="s">
        <v>87</v>
      </c>
      <c r="E81" s="12"/>
      <c r="F81" s="13">
        <v>1451</v>
      </c>
      <c r="G81" s="13">
        <v>220</v>
      </c>
      <c r="H81" s="13">
        <v>0</v>
      </c>
      <c r="I81" s="13">
        <v>419</v>
      </c>
      <c r="J81" s="13">
        <v>20</v>
      </c>
      <c r="K81" s="13">
        <v>0</v>
      </c>
      <c r="L81" s="13" t="s">
        <v>65</v>
      </c>
      <c r="M81" s="13" t="s">
        <v>65</v>
      </c>
      <c r="N81" s="14">
        <v>0.4375</v>
      </c>
      <c r="O81" s="31"/>
      <c r="P81" s="32">
        <v>190</v>
      </c>
      <c r="Q81" s="33">
        <v>521</v>
      </c>
      <c r="R81" s="34">
        <v>4</v>
      </c>
      <c r="S81" s="34">
        <v>2</v>
      </c>
      <c r="T81" s="33">
        <v>93</v>
      </c>
      <c r="U81" s="34">
        <v>0</v>
      </c>
      <c r="V81" s="36">
        <v>0</v>
      </c>
      <c r="W81" s="13"/>
      <c r="X81" s="32">
        <v>232</v>
      </c>
      <c r="Y81" s="33">
        <v>605</v>
      </c>
      <c r="Z81" s="34">
        <v>0</v>
      </c>
      <c r="AA81" s="34">
        <v>5</v>
      </c>
      <c r="AB81" s="34">
        <v>121</v>
      </c>
      <c r="AC81" s="34">
        <v>0</v>
      </c>
      <c r="AD81" s="36">
        <v>0</v>
      </c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4.25" customHeight="1" x14ac:dyDescent="0.2">
      <c r="A82" s="13">
        <v>16</v>
      </c>
      <c r="B82" s="12" t="s">
        <v>64</v>
      </c>
      <c r="C82" s="12"/>
      <c r="D82" s="12" t="s">
        <v>87</v>
      </c>
      <c r="E82" s="12"/>
      <c r="F82" s="13">
        <v>1451</v>
      </c>
      <c r="G82" s="13">
        <v>220</v>
      </c>
      <c r="H82" s="13">
        <v>0</v>
      </c>
      <c r="I82" s="13">
        <v>419</v>
      </c>
      <c r="J82" s="13">
        <v>20</v>
      </c>
      <c r="K82" s="13">
        <v>0</v>
      </c>
      <c r="L82" s="13" t="s">
        <v>65</v>
      </c>
      <c r="M82" s="13" t="s">
        <v>65</v>
      </c>
      <c r="N82" s="14">
        <v>0.44791666666666669</v>
      </c>
      <c r="O82" s="31"/>
      <c r="P82" s="32">
        <v>198</v>
      </c>
      <c r="Q82" s="33">
        <v>535</v>
      </c>
      <c r="R82" s="34">
        <v>8</v>
      </c>
      <c r="S82" s="34">
        <v>2</v>
      </c>
      <c r="T82" s="33">
        <v>95</v>
      </c>
      <c r="U82" s="34">
        <v>0</v>
      </c>
      <c r="V82" s="36">
        <v>0</v>
      </c>
      <c r="W82" s="13"/>
      <c r="X82" s="32">
        <v>231</v>
      </c>
      <c r="Y82" s="33">
        <v>613</v>
      </c>
      <c r="Z82" s="34">
        <v>0</v>
      </c>
      <c r="AA82" s="34">
        <v>6</v>
      </c>
      <c r="AB82" s="34">
        <v>132</v>
      </c>
      <c r="AC82" s="34">
        <v>0</v>
      </c>
      <c r="AD82" s="36">
        <v>0</v>
      </c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4.25" customHeight="1" x14ac:dyDescent="0.2">
      <c r="A83" s="13">
        <v>17</v>
      </c>
      <c r="B83" s="12" t="s">
        <v>64</v>
      </c>
      <c r="C83" s="12"/>
      <c r="D83" s="12" t="s">
        <v>87</v>
      </c>
      <c r="E83" s="12"/>
      <c r="F83" s="13">
        <v>1451</v>
      </c>
      <c r="G83" s="13">
        <v>220</v>
      </c>
      <c r="H83" s="13">
        <v>0</v>
      </c>
      <c r="I83" s="13">
        <v>419</v>
      </c>
      <c r="J83" s="13">
        <v>20</v>
      </c>
      <c r="K83" s="13">
        <v>0</v>
      </c>
      <c r="L83" s="13" t="s">
        <v>65</v>
      </c>
      <c r="M83" s="13" t="s">
        <v>65</v>
      </c>
      <c r="N83" s="14">
        <v>0.45833333333333331</v>
      </c>
      <c r="O83" s="12"/>
      <c r="P83" s="32">
        <v>206</v>
      </c>
      <c r="Q83" s="33">
        <v>554</v>
      </c>
      <c r="R83" s="34">
        <v>4</v>
      </c>
      <c r="S83" s="34">
        <v>4</v>
      </c>
      <c r="T83" s="33">
        <v>91</v>
      </c>
      <c r="U83" s="34">
        <v>0</v>
      </c>
      <c r="V83" s="36">
        <v>0</v>
      </c>
      <c r="W83" s="13"/>
      <c r="X83" s="32">
        <v>235</v>
      </c>
      <c r="Y83" s="33">
        <v>649</v>
      </c>
      <c r="Z83" s="34">
        <v>0</v>
      </c>
      <c r="AA83" s="34">
        <v>5</v>
      </c>
      <c r="AB83" s="34">
        <v>132</v>
      </c>
      <c r="AC83" s="34">
        <v>0</v>
      </c>
      <c r="AD83" s="36">
        <v>0</v>
      </c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4.25" customHeight="1" x14ac:dyDescent="0.2">
      <c r="A84" s="13">
        <v>18</v>
      </c>
      <c r="B84" s="12" t="s">
        <v>64</v>
      </c>
      <c r="C84" s="12"/>
      <c r="D84" s="12" t="s">
        <v>87</v>
      </c>
      <c r="E84" s="12"/>
      <c r="F84" s="13">
        <v>1451</v>
      </c>
      <c r="G84" s="13">
        <v>220</v>
      </c>
      <c r="H84" s="13">
        <v>0</v>
      </c>
      <c r="I84" s="13">
        <v>419</v>
      </c>
      <c r="J84" s="13">
        <v>20</v>
      </c>
      <c r="K84" s="13">
        <v>0</v>
      </c>
      <c r="L84" s="13" t="s">
        <v>65</v>
      </c>
      <c r="M84" s="13" t="s">
        <v>65</v>
      </c>
      <c r="N84" s="14">
        <v>0.46875</v>
      </c>
      <c r="O84" s="12"/>
      <c r="P84" s="32">
        <v>209</v>
      </c>
      <c r="Q84" s="33">
        <v>555</v>
      </c>
      <c r="R84" s="34">
        <v>10</v>
      </c>
      <c r="S84" s="34">
        <v>4</v>
      </c>
      <c r="T84" s="33">
        <v>92</v>
      </c>
      <c r="U84" s="34">
        <v>0</v>
      </c>
      <c r="V84" s="36">
        <v>0</v>
      </c>
      <c r="W84" s="13"/>
      <c r="X84" s="32">
        <v>239</v>
      </c>
      <c r="Y84" s="33">
        <v>679</v>
      </c>
      <c r="Z84" s="34">
        <v>0</v>
      </c>
      <c r="AA84" s="34">
        <v>5</v>
      </c>
      <c r="AB84" s="34">
        <v>130</v>
      </c>
      <c r="AC84" s="34">
        <v>0</v>
      </c>
      <c r="AD84" s="36">
        <v>0</v>
      </c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4.25" customHeight="1" x14ac:dyDescent="0.2">
      <c r="A85" s="13">
        <v>19</v>
      </c>
      <c r="B85" s="12" t="s">
        <v>64</v>
      </c>
      <c r="C85" s="12"/>
      <c r="D85" s="12" t="s">
        <v>87</v>
      </c>
      <c r="E85" s="12"/>
      <c r="F85" s="13">
        <v>1451</v>
      </c>
      <c r="G85" s="13">
        <v>220</v>
      </c>
      <c r="H85" s="13">
        <v>0</v>
      </c>
      <c r="I85" s="13">
        <v>419</v>
      </c>
      <c r="J85" s="13">
        <v>20</v>
      </c>
      <c r="K85" s="13">
        <v>0</v>
      </c>
      <c r="L85" s="13" t="s">
        <v>65</v>
      </c>
      <c r="M85" s="13" t="s">
        <v>65</v>
      </c>
      <c r="N85" s="14">
        <v>0.47916666666666669</v>
      </c>
      <c r="O85" s="12"/>
      <c r="P85" s="32">
        <v>212</v>
      </c>
      <c r="Q85" s="33">
        <v>558</v>
      </c>
      <c r="R85" s="34">
        <v>11</v>
      </c>
      <c r="S85" s="34">
        <v>4</v>
      </c>
      <c r="T85" s="33">
        <v>99</v>
      </c>
      <c r="U85" s="34">
        <v>0</v>
      </c>
      <c r="V85" s="36">
        <v>0</v>
      </c>
      <c r="W85" s="13"/>
      <c r="X85" s="32">
        <v>241</v>
      </c>
      <c r="Y85" s="33">
        <v>726</v>
      </c>
      <c r="Z85" s="34">
        <v>0</v>
      </c>
      <c r="AA85" s="34">
        <v>5</v>
      </c>
      <c r="AB85" s="34">
        <v>142</v>
      </c>
      <c r="AC85" s="34">
        <v>0</v>
      </c>
      <c r="AD85" s="36">
        <v>0</v>
      </c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4.25" customHeight="1" x14ac:dyDescent="0.2">
      <c r="A86" s="13">
        <v>20</v>
      </c>
      <c r="B86" s="12" t="s">
        <v>64</v>
      </c>
      <c r="C86" s="12"/>
      <c r="D86" s="12" t="s">
        <v>87</v>
      </c>
      <c r="E86" s="12"/>
      <c r="F86" s="13">
        <v>1451</v>
      </c>
      <c r="G86" s="13">
        <v>220</v>
      </c>
      <c r="H86" s="13">
        <v>0</v>
      </c>
      <c r="I86" s="13">
        <v>419</v>
      </c>
      <c r="J86" s="13">
        <v>20</v>
      </c>
      <c r="K86" s="13">
        <v>0</v>
      </c>
      <c r="L86" s="13" t="s">
        <v>65</v>
      </c>
      <c r="M86" s="13" t="s">
        <v>65</v>
      </c>
      <c r="N86" s="14">
        <v>0.48958333333333331</v>
      </c>
      <c r="O86" s="12"/>
      <c r="P86" s="32">
        <v>217</v>
      </c>
      <c r="Q86" s="33">
        <v>617</v>
      </c>
      <c r="R86" s="34">
        <v>6</v>
      </c>
      <c r="S86" s="34">
        <v>4</v>
      </c>
      <c r="T86" s="33">
        <v>97</v>
      </c>
      <c r="U86" s="34">
        <v>0</v>
      </c>
      <c r="V86" s="36">
        <v>0</v>
      </c>
      <c r="W86" s="13"/>
      <c r="X86" s="32">
        <v>242</v>
      </c>
      <c r="Y86" s="33">
        <v>752</v>
      </c>
      <c r="Z86" s="34">
        <v>0</v>
      </c>
      <c r="AA86" s="34">
        <v>5</v>
      </c>
      <c r="AB86" s="34">
        <v>141</v>
      </c>
      <c r="AC86" s="34">
        <v>0</v>
      </c>
      <c r="AD86" s="36">
        <v>0</v>
      </c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4.25" customHeight="1" x14ac:dyDescent="0.2">
      <c r="A87" s="13">
        <v>21</v>
      </c>
      <c r="B87" s="12" t="s">
        <v>64</v>
      </c>
      <c r="C87" s="12"/>
      <c r="D87" s="12" t="s">
        <v>87</v>
      </c>
      <c r="E87" s="12"/>
      <c r="F87" s="13">
        <v>1451</v>
      </c>
      <c r="G87" s="13">
        <v>220</v>
      </c>
      <c r="H87" s="13">
        <v>0</v>
      </c>
      <c r="I87" s="13">
        <v>419</v>
      </c>
      <c r="J87" s="13">
        <v>20</v>
      </c>
      <c r="K87" s="13">
        <v>0</v>
      </c>
      <c r="L87" s="13" t="s">
        <v>65</v>
      </c>
      <c r="M87" s="13" t="s">
        <v>65</v>
      </c>
      <c r="N87" s="14">
        <v>0.5</v>
      </c>
      <c r="O87" s="12"/>
      <c r="P87" s="32">
        <v>221</v>
      </c>
      <c r="Q87" s="33">
        <v>637</v>
      </c>
      <c r="R87" s="34">
        <v>14</v>
      </c>
      <c r="S87" s="34">
        <v>4</v>
      </c>
      <c r="T87" s="33">
        <v>102</v>
      </c>
      <c r="U87" s="34">
        <v>0</v>
      </c>
      <c r="V87" s="36">
        <v>0</v>
      </c>
      <c r="W87" s="13"/>
      <c r="X87" s="32">
        <v>242</v>
      </c>
      <c r="Y87" s="33">
        <v>788</v>
      </c>
      <c r="Z87" s="34">
        <v>0</v>
      </c>
      <c r="AA87" s="34">
        <v>5</v>
      </c>
      <c r="AB87" s="34">
        <v>143</v>
      </c>
      <c r="AC87" s="34">
        <v>0</v>
      </c>
      <c r="AD87" s="36">
        <v>0</v>
      </c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4.25" customHeight="1" x14ac:dyDescent="0.2">
      <c r="A88" s="13">
        <v>22</v>
      </c>
      <c r="B88" s="12" t="s">
        <v>64</v>
      </c>
      <c r="C88" s="12"/>
      <c r="D88" s="12" t="s">
        <v>87</v>
      </c>
      <c r="E88" s="12"/>
      <c r="F88" s="13">
        <v>1451</v>
      </c>
      <c r="G88" s="13">
        <v>220</v>
      </c>
      <c r="H88" s="13">
        <v>0</v>
      </c>
      <c r="I88" s="13">
        <v>419</v>
      </c>
      <c r="J88" s="13">
        <v>20</v>
      </c>
      <c r="K88" s="13">
        <v>0</v>
      </c>
      <c r="L88" s="13" t="s">
        <v>65</v>
      </c>
      <c r="M88" s="13" t="s">
        <v>65</v>
      </c>
      <c r="N88" s="14">
        <v>0.51041666666666663</v>
      </c>
      <c r="O88" s="12"/>
      <c r="P88" s="32">
        <v>219</v>
      </c>
      <c r="Q88" s="33">
        <v>657</v>
      </c>
      <c r="R88" s="34">
        <v>6</v>
      </c>
      <c r="S88" s="34">
        <v>4</v>
      </c>
      <c r="T88" s="33">
        <v>103</v>
      </c>
      <c r="U88" s="34">
        <v>0</v>
      </c>
      <c r="V88" s="36">
        <v>0</v>
      </c>
      <c r="W88" s="13"/>
      <c r="X88" s="32">
        <v>242</v>
      </c>
      <c r="Y88" s="33">
        <v>820</v>
      </c>
      <c r="Z88" s="34">
        <v>0</v>
      </c>
      <c r="AA88" s="34">
        <v>4</v>
      </c>
      <c r="AB88" s="34">
        <v>135</v>
      </c>
      <c r="AC88" s="34">
        <v>0</v>
      </c>
      <c r="AD88" s="36">
        <v>0</v>
      </c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4.25" customHeight="1" x14ac:dyDescent="0.2">
      <c r="A89" s="13">
        <v>23</v>
      </c>
      <c r="B89" s="12" t="s">
        <v>64</v>
      </c>
      <c r="C89" s="12"/>
      <c r="D89" s="12" t="s">
        <v>87</v>
      </c>
      <c r="E89" s="12"/>
      <c r="F89" s="13">
        <v>1451</v>
      </c>
      <c r="G89" s="13">
        <v>220</v>
      </c>
      <c r="H89" s="13">
        <v>0</v>
      </c>
      <c r="I89" s="13">
        <v>419</v>
      </c>
      <c r="J89" s="13">
        <v>20</v>
      </c>
      <c r="K89" s="13">
        <v>0</v>
      </c>
      <c r="L89" s="13" t="s">
        <v>65</v>
      </c>
      <c r="M89" s="13" t="s">
        <v>65</v>
      </c>
      <c r="N89" s="14">
        <v>0.52083333333333337</v>
      </c>
      <c r="O89" s="12"/>
      <c r="P89" s="32">
        <v>217</v>
      </c>
      <c r="Q89" s="33">
        <v>677</v>
      </c>
      <c r="R89" s="34">
        <v>10</v>
      </c>
      <c r="S89" s="34">
        <v>3</v>
      </c>
      <c r="T89" s="33">
        <v>107</v>
      </c>
      <c r="U89" s="34">
        <v>0</v>
      </c>
      <c r="V89" s="36">
        <v>0</v>
      </c>
      <c r="W89" s="13"/>
      <c r="X89" s="32">
        <v>244</v>
      </c>
      <c r="Y89" s="33">
        <v>856</v>
      </c>
      <c r="Z89" s="34">
        <v>0</v>
      </c>
      <c r="AA89" s="34">
        <v>5</v>
      </c>
      <c r="AB89" s="34">
        <v>130</v>
      </c>
      <c r="AC89" s="34">
        <v>0</v>
      </c>
      <c r="AD89" s="36">
        <v>0</v>
      </c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4.25" customHeight="1" x14ac:dyDescent="0.2">
      <c r="A90" s="13">
        <v>24</v>
      </c>
      <c r="B90" s="12" t="s">
        <v>64</v>
      </c>
      <c r="C90" s="12"/>
      <c r="D90" s="12" t="s">
        <v>87</v>
      </c>
      <c r="E90" s="12"/>
      <c r="F90" s="13">
        <v>1451</v>
      </c>
      <c r="G90" s="13">
        <v>220</v>
      </c>
      <c r="H90" s="13">
        <v>0</v>
      </c>
      <c r="I90" s="13">
        <v>419</v>
      </c>
      <c r="J90" s="13">
        <v>20</v>
      </c>
      <c r="K90" s="13">
        <v>0</v>
      </c>
      <c r="L90" s="13" t="s">
        <v>65</v>
      </c>
      <c r="M90" s="13" t="s">
        <v>65</v>
      </c>
      <c r="N90" s="14">
        <v>0.53125</v>
      </c>
      <c r="O90" s="12"/>
      <c r="P90" s="32">
        <v>228</v>
      </c>
      <c r="Q90" s="33">
        <v>672</v>
      </c>
      <c r="R90" s="34">
        <v>4</v>
      </c>
      <c r="S90" s="34">
        <v>3</v>
      </c>
      <c r="T90" s="33">
        <v>97</v>
      </c>
      <c r="U90" s="34">
        <v>0</v>
      </c>
      <c r="V90" s="36">
        <v>0</v>
      </c>
      <c r="W90" s="13"/>
      <c r="X90" s="32">
        <v>246</v>
      </c>
      <c r="Y90" s="33">
        <v>933</v>
      </c>
      <c r="Z90" s="34">
        <v>0</v>
      </c>
      <c r="AA90" s="34">
        <v>5</v>
      </c>
      <c r="AB90" s="34">
        <v>142</v>
      </c>
      <c r="AC90" s="34">
        <v>0</v>
      </c>
      <c r="AD90" s="36">
        <v>0</v>
      </c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4.25" customHeight="1" x14ac:dyDescent="0.2">
      <c r="A91" s="13">
        <v>25</v>
      </c>
      <c r="B91" s="12" t="s">
        <v>64</v>
      </c>
      <c r="C91" s="12"/>
      <c r="D91" s="12" t="s">
        <v>87</v>
      </c>
      <c r="E91" s="12"/>
      <c r="F91" s="13">
        <v>1451</v>
      </c>
      <c r="G91" s="13">
        <v>220</v>
      </c>
      <c r="H91" s="13">
        <v>0</v>
      </c>
      <c r="I91" s="13">
        <v>419</v>
      </c>
      <c r="J91" s="13">
        <v>20</v>
      </c>
      <c r="K91" s="13">
        <v>0</v>
      </c>
      <c r="L91" s="13" t="s">
        <v>65</v>
      </c>
      <c r="M91" s="13" t="s">
        <v>65</v>
      </c>
      <c r="N91" s="14">
        <v>0.54166666666666663</v>
      </c>
      <c r="O91" s="12"/>
      <c r="P91" s="32">
        <v>239</v>
      </c>
      <c r="Q91" s="33">
        <v>659</v>
      </c>
      <c r="R91" s="34">
        <v>13</v>
      </c>
      <c r="S91" s="34">
        <v>3</v>
      </c>
      <c r="T91" s="33">
        <v>104</v>
      </c>
      <c r="U91" s="34">
        <v>0</v>
      </c>
      <c r="V91" s="36">
        <v>0</v>
      </c>
      <c r="W91" s="13"/>
      <c r="X91" s="32">
        <v>247</v>
      </c>
      <c r="Y91" s="33">
        <v>890</v>
      </c>
      <c r="Z91" s="34">
        <v>0</v>
      </c>
      <c r="AA91" s="34">
        <v>4</v>
      </c>
      <c r="AB91" s="34">
        <v>135</v>
      </c>
      <c r="AC91" s="34">
        <v>0</v>
      </c>
      <c r="AD91" s="36">
        <v>0</v>
      </c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4.25" customHeight="1" x14ac:dyDescent="0.2">
      <c r="A92" s="13">
        <v>26</v>
      </c>
      <c r="B92" s="12" t="s">
        <v>64</v>
      </c>
      <c r="C92" s="12"/>
      <c r="D92" s="12" t="s">
        <v>87</v>
      </c>
      <c r="E92" s="12"/>
      <c r="F92" s="13">
        <v>1451</v>
      </c>
      <c r="G92" s="13">
        <v>220</v>
      </c>
      <c r="H92" s="13">
        <v>0</v>
      </c>
      <c r="I92" s="13">
        <v>419</v>
      </c>
      <c r="J92" s="13">
        <v>20</v>
      </c>
      <c r="K92" s="13">
        <v>0</v>
      </c>
      <c r="L92" s="13" t="s">
        <v>65</v>
      </c>
      <c r="M92" s="13" t="s">
        <v>65</v>
      </c>
      <c r="N92" s="14">
        <v>0.55208333333333337</v>
      </c>
      <c r="O92" s="12"/>
      <c r="P92" s="32">
        <v>222</v>
      </c>
      <c r="Q92" s="33">
        <v>654</v>
      </c>
      <c r="R92" s="34">
        <v>7</v>
      </c>
      <c r="S92" s="34">
        <v>3</v>
      </c>
      <c r="T92" s="33">
        <v>106</v>
      </c>
      <c r="U92" s="34">
        <v>0</v>
      </c>
      <c r="V92" s="36">
        <v>0</v>
      </c>
      <c r="W92" s="13"/>
      <c r="X92" s="32">
        <v>248</v>
      </c>
      <c r="Y92" s="33">
        <v>1028</v>
      </c>
      <c r="Z92" s="34">
        <v>0</v>
      </c>
      <c r="AA92" s="34">
        <v>4</v>
      </c>
      <c r="AB92" s="34">
        <v>137</v>
      </c>
      <c r="AC92" s="34">
        <v>0</v>
      </c>
      <c r="AD92" s="36">
        <v>0</v>
      </c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4.25" customHeight="1" x14ac:dyDescent="0.2">
      <c r="A93" s="13">
        <v>27</v>
      </c>
      <c r="B93" s="12" t="s">
        <v>64</v>
      </c>
      <c r="C93" s="12"/>
      <c r="D93" s="12" t="s">
        <v>87</v>
      </c>
      <c r="E93" s="12"/>
      <c r="F93" s="13">
        <v>1451</v>
      </c>
      <c r="G93" s="13">
        <v>220</v>
      </c>
      <c r="H93" s="13">
        <v>0</v>
      </c>
      <c r="I93" s="13">
        <v>419</v>
      </c>
      <c r="J93" s="13">
        <v>20</v>
      </c>
      <c r="K93" s="13">
        <v>0</v>
      </c>
      <c r="L93" s="13" t="s">
        <v>65</v>
      </c>
      <c r="M93" s="13" t="s">
        <v>65</v>
      </c>
      <c r="N93" s="14">
        <v>0.5625</v>
      </c>
      <c r="O93" s="12"/>
      <c r="P93" s="32">
        <v>204</v>
      </c>
      <c r="Q93" s="33">
        <v>670</v>
      </c>
      <c r="R93" s="34">
        <v>10</v>
      </c>
      <c r="S93" s="34">
        <v>2</v>
      </c>
      <c r="T93" s="33">
        <v>112</v>
      </c>
      <c r="U93" s="34">
        <v>0</v>
      </c>
      <c r="V93" s="36">
        <v>0</v>
      </c>
      <c r="W93" s="13"/>
      <c r="X93" s="32">
        <v>265</v>
      </c>
      <c r="Y93" s="33">
        <v>1032</v>
      </c>
      <c r="Z93" s="34">
        <v>0</v>
      </c>
      <c r="AA93" s="34">
        <v>5</v>
      </c>
      <c r="AB93" s="34">
        <v>137</v>
      </c>
      <c r="AC93" s="34">
        <v>0</v>
      </c>
      <c r="AD93" s="36">
        <v>0</v>
      </c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4.25" customHeight="1" x14ac:dyDescent="0.2">
      <c r="A94" s="13">
        <v>28</v>
      </c>
      <c r="B94" s="12" t="s">
        <v>64</v>
      </c>
      <c r="C94" s="12"/>
      <c r="D94" s="12" t="s">
        <v>87</v>
      </c>
      <c r="E94" s="12"/>
      <c r="F94" s="13">
        <v>1451</v>
      </c>
      <c r="G94" s="13">
        <v>220</v>
      </c>
      <c r="H94" s="13">
        <v>0</v>
      </c>
      <c r="I94" s="13">
        <v>419</v>
      </c>
      <c r="J94" s="13">
        <v>20</v>
      </c>
      <c r="K94" s="13">
        <v>0</v>
      </c>
      <c r="L94" s="13" t="s">
        <v>65</v>
      </c>
      <c r="M94" s="13" t="s">
        <v>65</v>
      </c>
      <c r="N94" s="14">
        <v>0.57291666666666663</v>
      </c>
      <c r="O94" s="12"/>
      <c r="P94" s="32">
        <v>204</v>
      </c>
      <c r="Q94" s="33">
        <v>674</v>
      </c>
      <c r="R94" s="34">
        <v>8</v>
      </c>
      <c r="S94" s="34">
        <v>2</v>
      </c>
      <c r="T94" s="33">
        <v>113</v>
      </c>
      <c r="U94" s="34">
        <v>0</v>
      </c>
      <c r="V94" s="36">
        <v>0</v>
      </c>
      <c r="W94" s="13"/>
      <c r="X94" s="32">
        <v>277</v>
      </c>
      <c r="Y94" s="33">
        <v>1081</v>
      </c>
      <c r="Z94" s="34">
        <v>0</v>
      </c>
      <c r="AA94" s="34">
        <v>5</v>
      </c>
      <c r="AB94" s="34">
        <v>132</v>
      </c>
      <c r="AC94" s="34">
        <v>0</v>
      </c>
      <c r="AD94" s="36">
        <v>0</v>
      </c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4.25" customHeight="1" x14ac:dyDescent="0.2">
      <c r="A95" s="13">
        <v>29</v>
      </c>
      <c r="B95" s="12" t="s">
        <v>64</v>
      </c>
      <c r="C95" s="12"/>
      <c r="D95" s="12" t="s">
        <v>87</v>
      </c>
      <c r="E95" s="12"/>
      <c r="F95" s="13">
        <v>1451</v>
      </c>
      <c r="G95" s="13">
        <v>220</v>
      </c>
      <c r="H95" s="13">
        <v>0</v>
      </c>
      <c r="I95" s="13">
        <v>419</v>
      </c>
      <c r="J95" s="13">
        <v>20</v>
      </c>
      <c r="K95" s="13">
        <v>0</v>
      </c>
      <c r="L95" s="13" t="s">
        <v>65</v>
      </c>
      <c r="M95" s="13" t="s">
        <v>65</v>
      </c>
      <c r="N95" s="14">
        <v>0.58333333333333337</v>
      </c>
      <c r="O95" s="12"/>
      <c r="P95" s="32">
        <v>203</v>
      </c>
      <c r="Q95" s="33">
        <v>672</v>
      </c>
      <c r="R95" s="34">
        <v>6</v>
      </c>
      <c r="S95" s="34">
        <v>3</v>
      </c>
      <c r="T95" s="33">
        <v>110</v>
      </c>
      <c r="U95" s="34">
        <v>0</v>
      </c>
      <c r="V95" s="36">
        <v>0</v>
      </c>
      <c r="W95" s="13"/>
      <c r="X95" s="32">
        <v>265</v>
      </c>
      <c r="Y95" s="33">
        <v>1083</v>
      </c>
      <c r="Z95" s="34">
        <v>0</v>
      </c>
      <c r="AA95" s="34">
        <v>3</v>
      </c>
      <c r="AB95" s="34">
        <v>143</v>
      </c>
      <c r="AC95" s="34">
        <v>0</v>
      </c>
      <c r="AD95" s="36">
        <v>0</v>
      </c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4.25" customHeight="1" x14ac:dyDescent="0.2">
      <c r="A96" s="13">
        <v>30</v>
      </c>
      <c r="B96" s="12" t="s">
        <v>64</v>
      </c>
      <c r="C96" s="12"/>
      <c r="D96" s="12" t="s">
        <v>87</v>
      </c>
      <c r="E96" s="12"/>
      <c r="F96" s="13">
        <v>1451</v>
      </c>
      <c r="G96" s="13">
        <v>220</v>
      </c>
      <c r="H96" s="13">
        <v>0</v>
      </c>
      <c r="I96" s="13">
        <v>419</v>
      </c>
      <c r="J96" s="13">
        <v>20</v>
      </c>
      <c r="K96" s="13">
        <v>0</v>
      </c>
      <c r="L96" s="13" t="s">
        <v>65</v>
      </c>
      <c r="M96" s="13" t="s">
        <v>65</v>
      </c>
      <c r="N96" s="14">
        <v>0.59375</v>
      </c>
      <c r="O96" s="12"/>
      <c r="P96" s="32">
        <v>203</v>
      </c>
      <c r="Q96" s="33">
        <v>676</v>
      </c>
      <c r="R96" s="34">
        <v>6</v>
      </c>
      <c r="S96" s="34">
        <v>3</v>
      </c>
      <c r="T96" s="33">
        <v>108</v>
      </c>
      <c r="U96" s="34">
        <v>0</v>
      </c>
      <c r="V96" s="36">
        <v>0</v>
      </c>
      <c r="W96" s="13"/>
      <c r="X96" s="32">
        <v>256</v>
      </c>
      <c r="Y96" s="33">
        <v>1071</v>
      </c>
      <c r="Z96" s="34">
        <v>0</v>
      </c>
      <c r="AA96" s="34">
        <v>3</v>
      </c>
      <c r="AB96" s="34">
        <v>153</v>
      </c>
      <c r="AC96" s="34">
        <v>0</v>
      </c>
      <c r="AD96" s="36">
        <v>0</v>
      </c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4.25" customHeight="1" x14ac:dyDescent="0.2">
      <c r="A97" s="13">
        <v>31</v>
      </c>
      <c r="B97" s="12" t="s">
        <v>64</v>
      </c>
      <c r="C97" s="12"/>
      <c r="D97" s="12" t="s">
        <v>87</v>
      </c>
      <c r="E97" s="12"/>
      <c r="F97" s="13">
        <v>1451</v>
      </c>
      <c r="G97" s="13">
        <v>220</v>
      </c>
      <c r="H97" s="13">
        <v>0</v>
      </c>
      <c r="I97" s="13">
        <v>419</v>
      </c>
      <c r="J97" s="13">
        <v>20</v>
      </c>
      <c r="K97" s="13">
        <v>0</v>
      </c>
      <c r="L97" s="13" t="s">
        <v>65</v>
      </c>
      <c r="M97" s="13" t="s">
        <v>65</v>
      </c>
      <c r="N97" s="14">
        <v>0.60416666666666696</v>
      </c>
      <c r="O97" s="12"/>
      <c r="P97" s="32">
        <v>203</v>
      </c>
      <c r="Q97" s="33">
        <v>637</v>
      </c>
      <c r="R97" s="34">
        <v>4</v>
      </c>
      <c r="S97" s="34">
        <v>3</v>
      </c>
      <c r="T97" s="33">
        <v>107</v>
      </c>
      <c r="U97" s="34">
        <v>0</v>
      </c>
      <c r="V97" s="36">
        <v>0</v>
      </c>
      <c r="W97" s="13"/>
      <c r="X97" s="32">
        <v>250</v>
      </c>
      <c r="Y97" s="33">
        <v>1022</v>
      </c>
      <c r="Z97" s="34">
        <v>0</v>
      </c>
      <c r="AA97" s="34">
        <v>3</v>
      </c>
      <c r="AB97" s="34">
        <v>145</v>
      </c>
      <c r="AC97" s="34">
        <v>0</v>
      </c>
      <c r="AD97" s="36">
        <v>0</v>
      </c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4.25" customHeight="1" x14ac:dyDescent="0.2">
      <c r="A98" s="13">
        <v>32</v>
      </c>
      <c r="B98" s="12" t="s">
        <v>64</v>
      </c>
      <c r="C98" s="12"/>
      <c r="D98" s="12" t="s">
        <v>87</v>
      </c>
      <c r="E98" s="12"/>
      <c r="F98" s="13">
        <v>1451</v>
      </c>
      <c r="G98" s="13">
        <v>220</v>
      </c>
      <c r="H98" s="13">
        <v>0</v>
      </c>
      <c r="I98" s="13">
        <v>419</v>
      </c>
      <c r="J98" s="13">
        <v>20</v>
      </c>
      <c r="K98" s="13">
        <v>0</v>
      </c>
      <c r="L98" s="13" t="s">
        <v>65</v>
      </c>
      <c r="M98" s="13" t="s">
        <v>65</v>
      </c>
      <c r="N98" s="14">
        <v>0.61458333333333304</v>
      </c>
      <c r="O98" s="12"/>
      <c r="P98" s="32">
        <v>205</v>
      </c>
      <c r="Q98" s="33">
        <v>786</v>
      </c>
      <c r="R98" s="34">
        <v>8</v>
      </c>
      <c r="S98" s="34">
        <v>3</v>
      </c>
      <c r="T98" s="33">
        <v>105</v>
      </c>
      <c r="U98" s="34">
        <v>0</v>
      </c>
      <c r="V98" s="36">
        <v>0</v>
      </c>
      <c r="W98" s="13"/>
      <c r="X98" s="32">
        <v>243</v>
      </c>
      <c r="Y98" s="33">
        <v>1011</v>
      </c>
      <c r="Z98" s="34">
        <v>0</v>
      </c>
      <c r="AA98" s="34">
        <v>2</v>
      </c>
      <c r="AB98" s="34">
        <v>140</v>
      </c>
      <c r="AC98" s="34">
        <v>0</v>
      </c>
      <c r="AD98" s="36">
        <v>0</v>
      </c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4.25" customHeight="1" x14ac:dyDescent="0.2">
      <c r="A99" s="13">
        <v>33</v>
      </c>
      <c r="B99" s="12" t="s">
        <v>64</v>
      </c>
      <c r="C99" s="12"/>
      <c r="D99" s="12" t="s">
        <v>87</v>
      </c>
      <c r="E99" s="12"/>
      <c r="F99" s="13">
        <v>1451</v>
      </c>
      <c r="G99" s="13">
        <v>220</v>
      </c>
      <c r="H99" s="13">
        <v>0</v>
      </c>
      <c r="I99" s="13">
        <v>419</v>
      </c>
      <c r="J99" s="13">
        <v>20</v>
      </c>
      <c r="K99" s="13">
        <v>0</v>
      </c>
      <c r="L99" s="13" t="s">
        <v>65</v>
      </c>
      <c r="M99" s="13" t="s">
        <v>65</v>
      </c>
      <c r="N99" s="14">
        <v>0.625</v>
      </c>
      <c r="O99" s="12"/>
      <c r="P99" s="32">
        <v>208</v>
      </c>
      <c r="Q99" s="33">
        <v>786</v>
      </c>
      <c r="R99" s="34">
        <v>11</v>
      </c>
      <c r="S99" s="34">
        <v>2</v>
      </c>
      <c r="T99" s="33">
        <v>111</v>
      </c>
      <c r="U99" s="34">
        <v>0</v>
      </c>
      <c r="V99" s="36">
        <v>0</v>
      </c>
      <c r="W99" s="13"/>
      <c r="X99" s="32">
        <v>243</v>
      </c>
      <c r="Y99" s="33">
        <v>1011</v>
      </c>
      <c r="Z99" s="34">
        <v>0</v>
      </c>
      <c r="AA99" s="34">
        <v>3</v>
      </c>
      <c r="AB99" s="34">
        <v>140</v>
      </c>
      <c r="AC99" s="34">
        <v>0</v>
      </c>
      <c r="AD99" s="36">
        <v>0</v>
      </c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4.25" customHeight="1" x14ac:dyDescent="0.2">
      <c r="A100" s="13">
        <v>34</v>
      </c>
      <c r="B100" s="12" t="s">
        <v>64</v>
      </c>
      <c r="C100" s="12"/>
      <c r="D100" s="12" t="s">
        <v>87</v>
      </c>
      <c r="E100" s="12"/>
      <c r="F100" s="13">
        <v>1451</v>
      </c>
      <c r="G100" s="13">
        <v>220</v>
      </c>
      <c r="H100" s="13">
        <v>0</v>
      </c>
      <c r="I100" s="13">
        <v>419</v>
      </c>
      <c r="J100" s="13">
        <v>20</v>
      </c>
      <c r="K100" s="13">
        <v>0</v>
      </c>
      <c r="L100" s="13" t="s">
        <v>65</v>
      </c>
      <c r="M100" s="13" t="s">
        <v>65</v>
      </c>
      <c r="N100" s="14">
        <v>0.63541666666666596</v>
      </c>
      <c r="O100" s="12"/>
      <c r="P100" s="32">
        <v>212</v>
      </c>
      <c r="Q100" s="33">
        <v>768</v>
      </c>
      <c r="R100" s="34">
        <v>7</v>
      </c>
      <c r="S100" s="34">
        <v>2</v>
      </c>
      <c r="T100" s="33">
        <v>111</v>
      </c>
      <c r="U100" s="34">
        <v>0</v>
      </c>
      <c r="V100" s="36">
        <v>0</v>
      </c>
      <c r="W100" s="13"/>
      <c r="X100" s="32">
        <v>243</v>
      </c>
      <c r="Y100" s="33">
        <v>1048</v>
      </c>
      <c r="Z100" s="34">
        <v>0</v>
      </c>
      <c r="AA100" s="34">
        <v>3</v>
      </c>
      <c r="AB100" s="34">
        <v>131</v>
      </c>
      <c r="AC100" s="34">
        <v>0</v>
      </c>
      <c r="AD100" s="36">
        <v>0</v>
      </c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4.25" customHeight="1" x14ac:dyDescent="0.2">
      <c r="A101" s="13">
        <v>35</v>
      </c>
      <c r="B101" s="12" t="s">
        <v>64</v>
      </c>
      <c r="C101" s="12"/>
      <c r="D101" s="12" t="s">
        <v>87</v>
      </c>
      <c r="E101" s="12"/>
      <c r="F101" s="13">
        <v>1451</v>
      </c>
      <c r="G101" s="13">
        <v>220</v>
      </c>
      <c r="H101" s="13">
        <v>0</v>
      </c>
      <c r="I101" s="13">
        <v>419</v>
      </c>
      <c r="J101" s="13">
        <v>20</v>
      </c>
      <c r="K101" s="13">
        <v>0</v>
      </c>
      <c r="L101" s="13" t="s">
        <v>65</v>
      </c>
      <c r="M101" s="13" t="s">
        <v>65</v>
      </c>
      <c r="N101" s="14">
        <v>0.64583333333333304</v>
      </c>
      <c r="O101" s="12"/>
      <c r="P101" s="32">
        <v>216</v>
      </c>
      <c r="Q101" s="33">
        <v>768</v>
      </c>
      <c r="R101" s="34">
        <v>10</v>
      </c>
      <c r="S101" s="34">
        <v>2</v>
      </c>
      <c r="T101" s="33">
        <v>109</v>
      </c>
      <c r="U101" s="34">
        <v>0</v>
      </c>
      <c r="V101" s="36">
        <v>0</v>
      </c>
      <c r="W101" s="13"/>
      <c r="X101" s="32">
        <v>244</v>
      </c>
      <c r="Y101" s="33">
        <v>1032</v>
      </c>
      <c r="Z101" s="34">
        <v>0</v>
      </c>
      <c r="AA101" s="34">
        <v>2</v>
      </c>
      <c r="AB101" s="34">
        <v>133</v>
      </c>
      <c r="AC101" s="34">
        <v>0</v>
      </c>
      <c r="AD101" s="36">
        <v>0</v>
      </c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4.25" customHeight="1" x14ac:dyDescent="0.2">
      <c r="A102" s="13">
        <v>36</v>
      </c>
      <c r="B102" s="12" t="s">
        <v>64</v>
      </c>
      <c r="C102" s="12"/>
      <c r="D102" s="12" t="s">
        <v>87</v>
      </c>
      <c r="E102" s="12"/>
      <c r="F102" s="13">
        <v>1451</v>
      </c>
      <c r="G102" s="13">
        <v>220</v>
      </c>
      <c r="H102" s="13">
        <v>0</v>
      </c>
      <c r="I102" s="13">
        <v>419</v>
      </c>
      <c r="J102" s="13">
        <v>20</v>
      </c>
      <c r="K102" s="13">
        <v>0</v>
      </c>
      <c r="L102" s="13" t="s">
        <v>65</v>
      </c>
      <c r="M102" s="13" t="s">
        <v>65</v>
      </c>
      <c r="N102" s="14">
        <v>0.65625</v>
      </c>
      <c r="O102" s="12"/>
      <c r="P102" s="32">
        <v>209</v>
      </c>
      <c r="Q102" s="33">
        <v>770</v>
      </c>
      <c r="R102" s="34">
        <v>6</v>
      </c>
      <c r="S102" s="34">
        <v>2</v>
      </c>
      <c r="T102" s="33">
        <v>104</v>
      </c>
      <c r="U102" s="34">
        <v>0</v>
      </c>
      <c r="V102" s="36">
        <v>0</v>
      </c>
      <c r="W102" s="13"/>
      <c r="X102" s="32">
        <v>245</v>
      </c>
      <c r="Y102" s="33">
        <v>1091</v>
      </c>
      <c r="Z102" s="34">
        <v>0</v>
      </c>
      <c r="AA102" s="34">
        <v>2</v>
      </c>
      <c r="AB102" s="34">
        <v>133</v>
      </c>
      <c r="AC102" s="34">
        <v>0</v>
      </c>
      <c r="AD102" s="36">
        <v>0</v>
      </c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4.25" customHeight="1" x14ac:dyDescent="0.2">
      <c r="A103" s="13">
        <v>37</v>
      </c>
      <c r="B103" s="12" t="s">
        <v>64</v>
      </c>
      <c r="C103" s="12"/>
      <c r="D103" s="12" t="s">
        <v>87</v>
      </c>
      <c r="E103" s="12"/>
      <c r="F103" s="13">
        <v>1451</v>
      </c>
      <c r="G103" s="13">
        <v>220</v>
      </c>
      <c r="H103" s="13">
        <v>0</v>
      </c>
      <c r="I103" s="13">
        <v>419</v>
      </c>
      <c r="J103" s="13">
        <v>20</v>
      </c>
      <c r="K103" s="13">
        <v>0</v>
      </c>
      <c r="L103" s="13" t="s">
        <v>65</v>
      </c>
      <c r="M103" s="13" t="s">
        <v>65</v>
      </c>
      <c r="N103" s="14">
        <v>0.66666666666666596</v>
      </c>
      <c r="O103" s="12"/>
      <c r="P103" s="32">
        <v>201</v>
      </c>
      <c r="Q103" s="33">
        <v>785</v>
      </c>
      <c r="R103" s="34">
        <v>7</v>
      </c>
      <c r="S103" s="34">
        <v>2</v>
      </c>
      <c r="T103" s="33">
        <v>102</v>
      </c>
      <c r="U103" s="34">
        <v>0</v>
      </c>
      <c r="V103" s="36">
        <v>0</v>
      </c>
      <c r="W103" s="13"/>
      <c r="X103" s="32">
        <v>247</v>
      </c>
      <c r="Y103" s="33">
        <v>1104</v>
      </c>
      <c r="Z103" s="34">
        <v>0</v>
      </c>
      <c r="AA103" s="34">
        <v>2</v>
      </c>
      <c r="AB103" s="34">
        <v>133</v>
      </c>
      <c r="AC103" s="34">
        <v>0</v>
      </c>
      <c r="AD103" s="36">
        <v>0</v>
      </c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4.25" customHeight="1" x14ac:dyDescent="0.2">
      <c r="A104" s="13">
        <v>38</v>
      </c>
      <c r="B104" s="12" t="s">
        <v>64</v>
      </c>
      <c r="C104" s="12"/>
      <c r="D104" s="12" t="s">
        <v>87</v>
      </c>
      <c r="E104" s="12"/>
      <c r="F104" s="13">
        <v>1451</v>
      </c>
      <c r="G104" s="13">
        <v>220</v>
      </c>
      <c r="H104" s="13">
        <v>0</v>
      </c>
      <c r="I104" s="13">
        <v>419</v>
      </c>
      <c r="J104" s="13">
        <v>20</v>
      </c>
      <c r="K104" s="13">
        <v>0</v>
      </c>
      <c r="L104" s="13" t="s">
        <v>65</v>
      </c>
      <c r="M104" s="13" t="s">
        <v>65</v>
      </c>
      <c r="N104" s="14">
        <v>0.67708333333333304</v>
      </c>
      <c r="O104" s="12"/>
      <c r="P104" s="32">
        <v>201</v>
      </c>
      <c r="Q104" s="33">
        <v>793</v>
      </c>
      <c r="R104" s="34">
        <v>12</v>
      </c>
      <c r="S104" s="34">
        <v>2</v>
      </c>
      <c r="T104" s="33">
        <v>107</v>
      </c>
      <c r="U104" s="34">
        <v>0</v>
      </c>
      <c r="V104" s="36">
        <v>0</v>
      </c>
      <c r="W104" s="13"/>
      <c r="X104" s="32">
        <v>248</v>
      </c>
      <c r="Y104" s="33">
        <v>1105</v>
      </c>
      <c r="Z104" s="34">
        <v>0</v>
      </c>
      <c r="AA104" s="34">
        <v>2</v>
      </c>
      <c r="AB104" s="34">
        <v>140</v>
      </c>
      <c r="AC104" s="34">
        <v>0</v>
      </c>
      <c r="AD104" s="36">
        <v>0</v>
      </c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4.25" customHeight="1" x14ac:dyDescent="0.2">
      <c r="A105" s="13">
        <v>39</v>
      </c>
      <c r="B105" s="12" t="s">
        <v>64</v>
      </c>
      <c r="C105" s="12"/>
      <c r="D105" s="12" t="s">
        <v>87</v>
      </c>
      <c r="E105" s="12"/>
      <c r="F105" s="13">
        <v>1451</v>
      </c>
      <c r="G105" s="13">
        <v>220</v>
      </c>
      <c r="H105" s="13">
        <v>0</v>
      </c>
      <c r="I105" s="13">
        <v>419</v>
      </c>
      <c r="J105" s="13">
        <v>20</v>
      </c>
      <c r="K105" s="13">
        <v>0</v>
      </c>
      <c r="L105" s="13" t="s">
        <v>65</v>
      </c>
      <c r="M105" s="13" t="s">
        <v>65</v>
      </c>
      <c r="N105" s="14">
        <v>0.6875</v>
      </c>
      <c r="O105" s="12"/>
      <c r="P105" s="32">
        <v>202</v>
      </c>
      <c r="Q105" s="33">
        <v>771</v>
      </c>
      <c r="R105" s="34">
        <v>5</v>
      </c>
      <c r="S105" s="34">
        <v>2</v>
      </c>
      <c r="T105" s="33">
        <v>110</v>
      </c>
      <c r="U105" s="34">
        <v>0</v>
      </c>
      <c r="V105" s="36">
        <v>0</v>
      </c>
      <c r="W105" s="13"/>
      <c r="X105" s="32">
        <v>248</v>
      </c>
      <c r="Y105" s="33">
        <v>1105</v>
      </c>
      <c r="Z105" s="34">
        <v>0</v>
      </c>
      <c r="AA105" s="34">
        <v>5</v>
      </c>
      <c r="AB105" s="34">
        <v>138</v>
      </c>
      <c r="AC105" s="34">
        <v>0</v>
      </c>
      <c r="AD105" s="36">
        <v>0</v>
      </c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4.25" customHeight="1" x14ac:dyDescent="0.2">
      <c r="A106" s="13">
        <v>40</v>
      </c>
      <c r="B106" s="12" t="s">
        <v>64</v>
      </c>
      <c r="C106" s="12"/>
      <c r="D106" s="12" t="s">
        <v>87</v>
      </c>
      <c r="E106" s="12"/>
      <c r="F106" s="13">
        <v>1451</v>
      </c>
      <c r="G106" s="13">
        <v>220</v>
      </c>
      <c r="H106" s="13">
        <v>0</v>
      </c>
      <c r="I106" s="13">
        <v>419</v>
      </c>
      <c r="J106" s="13">
        <v>20</v>
      </c>
      <c r="K106" s="13">
        <v>0</v>
      </c>
      <c r="L106" s="13" t="s">
        <v>65</v>
      </c>
      <c r="M106" s="13" t="s">
        <v>65</v>
      </c>
      <c r="N106" s="14">
        <v>0.69791666666666596</v>
      </c>
      <c r="O106" s="12"/>
      <c r="P106" s="32">
        <v>216</v>
      </c>
      <c r="Q106" s="33">
        <v>783</v>
      </c>
      <c r="R106" s="34">
        <v>7</v>
      </c>
      <c r="S106" s="34">
        <v>2</v>
      </c>
      <c r="T106" s="33">
        <v>108</v>
      </c>
      <c r="U106" s="34">
        <v>0</v>
      </c>
      <c r="V106" s="36">
        <v>0</v>
      </c>
      <c r="W106" s="13"/>
      <c r="X106" s="32">
        <v>247</v>
      </c>
      <c r="Y106" s="33">
        <v>1106</v>
      </c>
      <c r="Z106" s="34">
        <v>0</v>
      </c>
      <c r="AA106" s="34">
        <v>5</v>
      </c>
      <c r="AB106" s="34">
        <v>142</v>
      </c>
      <c r="AC106" s="34">
        <v>0</v>
      </c>
      <c r="AD106" s="36">
        <v>0</v>
      </c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4.25" customHeight="1" x14ac:dyDescent="0.2">
      <c r="A107" s="13">
        <v>41</v>
      </c>
      <c r="B107" s="12" t="s">
        <v>64</v>
      </c>
      <c r="C107" s="12"/>
      <c r="D107" s="12" t="s">
        <v>87</v>
      </c>
      <c r="E107" s="12"/>
      <c r="F107" s="13">
        <v>1451</v>
      </c>
      <c r="G107" s="13">
        <v>220</v>
      </c>
      <c r="H107" s="13">
        <v>0</v>
      </c>
      <c r="I107" s="13">
        <v>419</v>
      </c>
      <c r="J107" s="13">
        <v>20</v>
      </c>
      <c r="K107" s="13">
        <v>0</v>
      </c>
      <c r="L107" s="13" t="s">
        <v>65</v>
      </c>
      <c r="M107" s="13" t="s">
        <v>65</v>
      </c>
      <c r="N107" s="14">
        <v>0.70833333333333304</v>
      </c>
      <c r="O107" s="12"/>
      <c r="P107" s="32">
        <v>230</v>
      </c>
      <c r="Q107" s="33">
        <v>754</v>
      </c>
      <c r="R107" s="34">
        <v>9</v>
      </c>
      <c r="S107" s="34">
        <v>3</v>
      </c>
      <c r="T107" s="33">
        <v>109</v>
      </c>
      <c r="U107" s="34">
        <v>0</v>
      </c>
      <c r="V107" s="36">
        <v>0</v>
      </c>
      <c r="W107" s="13"/>
      <c r="X107" s="32">
        <v>247</v>
      </c>
      <c r="Y107" s="33">
        <v>1084</v>
      </c>
      <c r="Z107" s="34">
        <v>0</v>
      </c>
      <c r="AA107" s="34">
        <v>4</v>
      </c>
      <c r="AB107" s="34">
        <v>140</v>
      </c>
      <c r="AC107" s="34">
        <v>0</v>
      </c>
      <c r="AD107" s="36">
        <v>0</v>
      </c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4.25" customHeight="1" x14ac:dyDescent="0.2">
      <c r="A108" s="13">
        <v>42</v>
      </c>
      <c r="B108" s="12" t="s">
        <v>64</v>
      </c>
      <c r="C108" s="12"/>
      <c r="D108" s="12" t="s">
        <v>87</v>
      </c>
      <c r="E108" s="12"/>
      <c r="F108" s="13">
        <v>1451</v>
      </c>
      <c r="G108" s="13">
        <v>220</v>
      </c>
      <c r="H108" s="13">
        <v>0</v>
      </c>
      <c r="I108" s="13">
        <v>419</v>
      </c>
      <c r="J108" s="13">
        <v>20</v>
      </c>
      <c r="K108" s="13">
        <v>0</v>
      </c>
      <c r="L108" s="13" t="s">
        <v>65</v>
      </c>
      <c r="M108" s="13" t="s">
        <v>65</v>
      </c>
      <c r="N108" s="14">
        <v>0.718749999999999</v>
      </c>
      <c r="O108" s="12"/>
      <c r="P108" s="32">
        <v>226</v>
      </c>
      <c r="Q108" s="33">
        <v>727</v>
      </c>
      <c r="R108" s="34">
        <v>7</v>
      </c>
      <c r="S108" s="34">
        <v>3</v>
      </c>
      <c r="T108" s="33">
        <v>105</v>
      </c>
      <c r="U108" s="34">
        <v>0</v>
      </c>
      <c r="V108" s="36">
        <v>0</v>
      </c>
      <c r="W108" s="13"/>
      <c r="X108" s="32">
        <v>246</v>
      </c>
      <c r="Y108" s="33">
        <v>1102</v>
      </c>
      <c r="Z108" s="34">
        <v>0</v>
      </c>
      <c r="AA108" s="34">
        <v>4</v>
      </c>
      <c r="AB108" s="34">
        <v>140</v>
      </c>
      <c r="AC108" s="34">
        <v>0</v>
      </c>
      <c r="AD108" s="36">
        <v>0</v>
      </c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4.25" customHeight="1" x14ac:dyDescent="0.2">
      <c r="A109" s="13">
        <v>43</v>
      </c>
      <c r="B109" s="12" t="s">
        <v>64</v>
      </c>
      <c r="C109" s="12"/>
      <c r="D109" s="12" t="s">
        <v>87</v>
      </c>
      <c r="E109" s="12"/>
      <c r="F109" s="13">
        <v>1451</v>
      </c>
      <c r="G109" s="13">
        <v>220</v>
      </c>
      <c r="H109" s="13">
        <v>0</v>
      </c>
      <c r="I109" s="13">
        <v>419</v>
      </c>
      <c r="J109" s="13">
        <v>20</v>
      </c>
      <c r="K109" s="13">
        <v>0</v>
      </c>
      <c r="L109" s="13" t="s">
        <v>65</v>
      </c>
      <c r="M109" s="13" t="s">
        <v>65</v>
      </c>
      <c r="N109" s="14">
        <v>0.72916666666666596</v>
      </c>
      <c r="O109" s="12"/>
      <c r="P109" s="32">
        <v>222</v>
      </c>
      <c r="Q109" s="33">
        <v>721</v>
      </c>
      <c r="R109" s="34">
        <v>9</v>
      </c>
      <c r="S109" s="34">
        <v>5</v>
      </c>
      <c r="T109" s="33">
        <v>102</v>
      </c>
      <c r="U109" s="34">
        <v>0</v>
      </c>
      <c r="V109" s="36">
        <v>0</v>
      </c>
      <c r="W109" s="13"/>
      <c r="X109" s="32">
        <v>241</v>
      </c>
      <c r="Y109" s="33">
        <v>1083</v>
      </c>
      <c r="Z109" s="34">
        <v>0</v>
      </c>
      <c r="AA109" s="34">
        <v>4</v>
      </c>
      <c r="AB109" s="34">
        <v>139</v>
      </c>
      <c r="AC109" s="34">
        <v>0</v>
      </c>
      <c r="AD109" s="36">
        <v>0</v>
      </c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4.25" customHeight="1" x14ac:dyDescent="0.2">
      <c r="A110" s="13">
        <v>44</v>
      </c>
      <c r="B110" s="12" t="s">
        <v>64</v>
      </c>
      <c r="C110" s="12"/>
      <c r="D110" s="12" t="s">
        <v>87</v>
      </c>
      <c r="E110" s="12"/>
      <c r="F110" s="13">
        <v>1451</v>
      </c>
      <c r="G110" s="13">
        <v>220</v>
      </c>
      <c r="H110" s="13">
        <v>0</v>
      </c>
      <c r="I110" s="13">
        <v>419</v>
      </c>
      <c r="J110" s="13">
        <v>20</v>
      </c>
      <c r="K110" s="13">
        <v>0</v>
      </c>
      <c r="L110" s="13" t="s">
        <v>65</v>
      </c>
      <c r="M110" s="13" t="s">
        <v>65</v>
      </c>
      <c r="N110" s="14">
        <v>0.73958333333333304</v>
      </c>
      <c r="O110" s="12"/>
      <c r="P110" s="32">
        <v>226</v>
      </c>
      <c r="Q110" s="33">
        <v>717</v>
      </c>
      <c r="R110" s="34">
        <v>17</v>
      </c>
      <c r="S110" s="34">
        <v>5</v>
      </c>
      <c r="T110" s="33">
        <v>101</v>
      </c>
      <c r="U110" s="34">
        <v>0</v>
      </c>
      <c r="V110" s="36">
        <v>0</v>
      </c>
      <c r="W110" s="13"/>
      <c r="X110" s="32">
        <v>236</v>
      </c>
      <c r="Y110" s="33">
        <v>1087</v>
      </c>
      <c r="Z110" s="34">
        <v>0</v>
      </c>
      <c r="AA110" s="34">
        <v>4</v>
      </c>
      <c r="AB110" s="34">
        <v>140</v>
      </c>
      <c r="AC110" s="34">
        <v>0</v>
      </c>
      <c r="AD110" s="36">
        <v>0</v>
      </c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4.25" customHeight="1" x14ac:dyDescent="0.2">
      <c r="A111" s="13">
        <v>45</v>
      </c>
      <c r="B111" s="12" t="s">
        <v>64</v>
      </c>
      <c r="C111" s="12"/>
      <c r="D111" s="12" t="s">
        <v>87</v>
      </c>
      <c r="E111" s="12"/>
      <c r="F111" s="13">
        <v>1451</v>
      </c>
      <c r="G111" s="13">
        <v>220</v>
      </c>
      <c r="H111" s="13">
        <v>0</v>
      </c>
      <c r="I111" s="13">
        <v>419</v>
      </c>
      <c r="J111" s="13">
        <v>20</v>
      </c>
      <c r="K111" s="13">
        <v>0</v>
      </c>
      <c r="L111" s="13" t="s">
        <v>65</v>
      </c>
      <c r="M111" s="13" t="s">
        <v>65</v>
      </c>
      <c r="N111" s="14">
        <v>0.75</v>
      </c>
      <c r="O111" s="12"/>
      <c r="P111" s="32">
        <v>233</v>
      </c>
      <c r="Q111" s="33">
        <v>711</v>
      </c>
      <c r="R111" s="34">
        <v>11</v>
      </c>
      <c r="S111" s="34">
        <v>5</v>
      </c>
      <c r="T111" s="33">
        <v>97</v>
      </c>
      <c r="U111" s="34">
        <v>0</v>
      </c>
      <c r="V111" s="36">
        <v>0</v>
      </c>
      <c r="W111" s="13"/>
      <c r="X111" s="32">
        <v>245</v>
      </c>
      <c r="Y111" s="33">
        <v>1120</v>
      </c>
      <c r="Z111" s="34">
        <v>0</v>
      </c>
      <c r="AA111" s="34">
        <v>3</v>
      </c>
      <c r="AB111" s="34">
        <v>145</v>
      </c>
      <c r="AC111" s="34">
        <v>0</v>
      </c>
      <c r="AD111" s="36">
        <v>0</v>
      </c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4.25" customHeight="1" x14ac:dyDescent="0.2">
      <c r="A112" s="13">
        <v>46</v>
      </c>
      <c r="B112" s="12" t="s">
        <v>64</v>
      </c>
      <c r="C112" s="12"/>
      <c r="D112" s="12" t="s">
        <v>87</v>
      </c>
      <c r="E112" s="12"/>
      <c r="F112" s="13">
        <v>1451</v>
      </c>
      <c r="G112" s="13">
        <v>220</v>
      </c>
      <c r="H112" s="13">
        <v>0</v>
      </c>
      <c r="I112" s="13">
        <v>419</v>
      </c>
      <c r="J112" s="13">
        <v>20</v>
      </c>
      <c r="K112" s="13">
        <v>0</v>
      </c>
      <c r="L112" s="13" t="s">
        <v>65</v>
      </c>
      <c r="M112" s="13" t="s">
        <v>65</v>
      </c>
      <c r="N112" s="14">
        <v>0.76041666666666663</v>
      </c>
      <c r="O112" s="12"/>
      <c r="P112" s="32">
        <v>230</v>
      </c>
      <c r="Q112" s="33">
        <v>691</v>
      </c>
      <c r="R112" s="34">
        <v>0</v>
      </c>
      <c r="S112" s="34">
        <v>5</v>
      </c>
      <c r="T112" s="33">
        <v>100</v>
      </c>
      <c r="U112" s="34">
        <v>0</v>
      </c>
      <c r="V112" s="36">
        <v>0</v>
      </c>
      <c r="W112" s="13"/>
      <c r="X112" s="32">
        <v>254</v>
      </c>
      <c r="Y112" s="33">
        <v>1128</v>
      </c>
      <c r="Z112" s="34">
        <v>0</v>
      </c>
      <c r="AA112" s="34">
        <v>3</v>
      </c>
      <c r="AB112" s="34">
        <v>143</v>
      </c>
      <c r="AC112" s="34">
        <v>0</v>
      </c>
      <c r="AD112" s="36">
        <v>0</v>
      </c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4.25" customHeight="1" x14ac:dyDescent="0.2">
      <c r="A113" s="13">
        <v>47</v>
      </c>
      <c r="B113" s="12" t="s">
        <v>64</v>
      </c>
      <c r="C113" s="12"/>
      <c r="D113" s="12" t="s">
        <v>87</v>
      </c>
      <c r="E113" s="12"/>
      <c r="F113" s="13">
        <v>1451</v>
      </c>
      <c r="G113" s="13">
        <v>220</v>
      </c>
      <c r="H113" s="13">
        <v>0</v>
      </c>
      <c r="I113" s="13">
        <v>419</v>
      </c>
      <c r="J113" s="13">
        <v>20</v>
      </c>
      <c r="K113" s="13">
        <v>0</v>
      </c>
      <c r="L113" s="13" t="s">
        <v>65</v>
      </c>
      <c r="M113" s="13" t="s">
        <v>65</v>
      </c>
      <c r="N113" s="14">
        <v>0.77083333333333337</v>
      </c>
      <c r="O113" s="12"/>
      <c r="P113" s="32">
        <v>227</v>
      </c>
      <c r="Q113" s="33">
        <v>727</v>
      </c>
      <c r="R113" s="34">
        <v>0</v>
      </c>
      <c r="S113" s="34">
        <v>5</v>
      </c>
      <c r="T113" s="33">
        <v>102</v>
      </c>
      <c r="U113" s="34">
        <v>0</v>
      </c>
      <c r="V113" s="36">
        <v>0</v>
      </c>
      <c r="W113" s="13"/>
      <c r="X113" s="32">
        <v>251</v>
      </c>
      <c r="Y113" s="33">
        <v>1145</v>
      </c>
      <c r="Z113" s="34">
        <v>0</v>
      </c>
      <c r="AA113" s="34">
        <v>5</v>
      </c>
      <c r="AB113" s="34">
        <v>136</v>
      </c>
      <c r="AC113" s="34">
        <v>0</v>
      </c>
      <c r="AD113" s="36">
        <v>0</v>
      </c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4.25" customHeight="1" x14ac:dyDescent="0.2">
      <c r="A114" s="13">
        <v>48</v>
      </c>
      <c r="B114" s="12" t="s">
        <v>64</v>
      </c>
      <c r="C114" s="12"/>
      <c r="D114" s="12" t="s">
        <v>87</v>
      </c>
      <c r="E114" s="12"/>
      <c r="F114" s="13">
        <v>1451</v>
      </c>
      <c r="G114" s="13">
        <v>220</v>
      </c>
      <c r="H114" s="13">
        <v>0</v>
      </c>
      <c r="I114" s="13">
        <v>419</v>
      </c>
      <c r="J114" s="13">
        <v>20</v>
      </c>
      <c r="K114" s="13">
        <v>0</v>
      </c>
      <c r="L114" s="13" t="s">
        <v>65</v>
      </c>
      <c r="M114" s="13" t="s">
        <v>65</v>
      </c>
      <c r="N114" s="14">
        <v>0.78125</v>
      </c>
      <c r="O114" s="12"/>
      <c r="P114" s="32">
        <v>228</v>
      </c>
      <c r="Q114" s="33">
        <v>680</v>
      </c>
      <c r="R114" s="34">
        <v>0</v>
      </c>
      <c r="S114" s="34">
        <v>5</v>
      </c>
      <c r="T114" s="33">
        <v>108</v>
      </c>
      <c r="U114" s="34">
        <v>0</v>
      </c>
      <c r="V114" s="36">
        <v>0</v>
      </c>
      <c r="W114" s="13"/>
      <c r="X114" s="32">
        <v>248</v>
      </c>
      <c r="Y114" s="33">
        <v>1166</v>
      </c>
      <c r="Z114" s="34">
        <v>0</v>
      </c>
      <c r="AA114" s="34">
        <v>5</v>
      </c>
      <c r="AB114" s="34">
        <v>128</v>
      </c>
      <c r="AC114" s="34">
        <v>0</v>
      </c>
      <c r="AD114" s="36">
        <v>0</v>
      </c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4.25" customHeight="1" x14ac:dyDescent="0.2">
      <c r="A115" s="13">
        <v>49</v>
      </c>
      <c r="B115" s="12" t="s">
        <v>64</v>
      </c>
      <c r="C115" s="12"/>
      <c r="D115" s="12" t="s">
        <v>87</v>
      </c>
      <c r="E115" s="12"/>
      <c r="F115" s="13">
        <v>1451</v>
      </c>
      <c r="G115" s="13">
        <v>220</v>
      </c>
      <c r="H115" s="13">
        <v>0</v>
      </c>
      <c r="I115" s="13">
        <v>419</v>
      </c>
      <c r="J115" s="13">
        <v>20</v>
      </c>
      <c r="K115" s="13">
        <v>0</v>
      </c>
      <c r="L115" s="13" t="s">
        <v>65</v>
      </c>
      <c r="M115" s="13" t="s">
        <v>65</v>
      </c>
      <c r="N115" s="14">
        <v>0.79166666666666663</v>
      </c>
      <c r="O115" s="12"/>
      <c r="P115" s="32">
        <v>230</v>
      </c>
      <c r="Q115" s="33">
        <v>790</v>
      </c>
      <c r="R115" s="34">
        <v>0</v>
      </c>
      <c r="S115" s="34">
        <v>5</v>
      </c>
      <c r="T115" s="33">
        <v>110</v>
      </c>
      <c r="U115" s="34">
        <v>0</v>
      </c>
      <c r="V115" s="36">
        <v>0</v>
      </c>
      <c r="W115" s="13"/>
      <c r="X115" s="32">
        <v>249</v>
      </c>
      <c r="Y115" s="33">
        <v>1169</v>
      </c>
      <c r="Z115" s="34">
        <v>0</v>
      </c>
      <c r="AA115" s="34">
        <v>6</v>
      </c>
      <c r="AB115" s="34">
        <v>134</v>
      </c>
      <c r="AC115" s="34">
        <v>0</v>
      </c>
      <c r="AD115" s="36">
        <v>0</v>
      </c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4.25" customHeight="1" x14ac:dyDescent="0.2">
      <c r="A116" s="13">
        <v>50</v>
      </c>
      <c r="B116" s="12" t="s">
        <v>64</v>
      </c>
      <c r="C116" s="12"/>
      <c r="D116" s="12" t="s">
        <v>87</v>
      </c>
      <c r="E116" s="12"/>
      <c r="F116" s="13">
        <v>1451</v>
      </c>
      <c r="G116" s="13">
        <v>220</v>
      </c>
      <c r="H116" s="13">
        <v>0</v>
      </c>
      <c r="I116" s="13">
        <v>419</v>
      </c>
      <c r="J116" s="13">
        <v>20</v>
      </c>
      <c r="K116" s="13">
        <v>0</v>
      </c>
      <c r="L116" s="13" t="s">
        <v>65</v>
      </c>
      <c r="M116" s="13" t="s">
        <v>65</v>
      </c>
      <c r="N116" s="14">
        <v>0.80208333333333337</v>
      </c>
      <c r="O116" s="12"/>
      <c r="P116" s="32">
        <v>250</v>
      </c>
      <c r="Q116" s="33">
        <v>811</v>
      </c>
      <c r="R116" s="34">
        <v>0</v>
      </c>
      <c r="S116" s="34">
        <v>5</v>
      </c>
      <c r="T116" s="33">
        <v>111</v>
      </c>
      <c r="U116" s="34">
        <v>0</v>
      </c>
      <c r="V116" s="36">
        <v>0</v>
      </c>
      <c r="W116" s="13"/>
      <c r="X116" s="32">
        <v>250</v>
      </c>
      <c r="Y116" s="33">
        <v>1178</v>
      </c>
      <c r="Z116" s="34">
        <v>0</v>
      </c>
      <c r="AA116" s="34">
        <v>6</v>
      </c>
      <c r="AB116" s="34">
        <v>141</v>
      </c>
      <c r="AC116" s="34">
        <v>0</v>
      </c>
      <c r="AD116" s="36">
        <v>0</v>
      </c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4.25" customHeight="1" x14ac:dyDescent="0.2">
      <c r="A117" s="13">
        <v>51</v>
      </c>
      <c r="B117" s="12" t="s">
        <v>64</v>
      </c>
      <c r="C117" s="12"/>
      <c r="D117" s="12" t="s">
        <v>87</v>
      </c>
      <c r="E117" s="12"/>
      <c r="F117" s="13">
        <v>1451</v>
      </c>
      <c r="G117" s="13">
        <v>220</v>
      </c>
      <c r="H117" s="13">
        <v>0</v>
      </c>
      <c r="I117" s="13">
        <v>419</v>
      </c>
      <c r="J117" s="13">
        <v>20</v>
      </c>
      <c r="K117" s="13">
        <v>0</v>
      </c>
      <c r="L117" s="13" t="s">
        <v>65</v>
      </c>
      <c r="M117" s="13" t="s">
        <v>65</v>
      </c>
      <c r="N117" s="14">
        <v>0.8125</v>
      </c>
      <c r="O117" s="12"/>
      <c r="P117" s="32">
        <v>270</v>
      </c>
      <c r="Q117" s="33">
        <v>814</v>
      </c>
      <c r="R117" s="34">
        <v>0</v>
      </c>
      <c r="S117" s="34">
        <v>6</v>
      </c>
      <c r="T117" s="33">
        <v>112</v>
      </c>
      <c r="U117" s="34">
        <v>0</v>
      </c>
      <c r="V117" s="36">
        <v>0</v>
      </c>
      <c r="W117" s="13"/>
      <c r="X117" s="32">
        <v>244</v>
      </c>
      <c r="Y117" s="33">
        <v>1206</v>
      </c>
      <c r="Z117" s="34">
        <v>0</v>
      </c>
      <c r="AA117" s="34">
        <v>4</v>
      </c>
      <c r="AB117" s="34">
        <v>137</v>
      </c>
      <c r="AC117" s="34">
        <v>0</v>
      </c>
      <c r="AD117" s="36">
        <v>0</v>
      </c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4.25" customHeight="1" x14ac:dyDescent="0.2">
      <c r="A118" s="13">
        <v>52</v>
      </c>
      <c r="B118" s="12" t="s">
        <v>64</v>
      </c>
      <c r="C118" s="12"/>
      <c r="D118" s="12" t="s">
        <v>87</v>
      </c>
      <c r="E118" s="12"/>
      <c r="F118" s="13">
        <v>1451</v>
      </c>
      <c r="G118" s="13">
        <v>220</v>
      </c>
      <c r="H118" s="13">
        <v>0</v>
      </c>
      <c r="I118" s="13">
        <v>419</v>
      </c>
      <c r="J118" s="13">
        <v>20</v>
      </c>
      <c r="K118" s="13">
        <v>0</v>
      </c>
      <c r="L118" s="13" t="s">
        <v>65</v>
      </c>
      <c r="M118" s="13" t="s">
        <v>65</v>
      </c>
      <c r="N118" s="14">
        <v>0.82291666666666663</v>
      </c>
      <c r="O118" s="12"/>
      <c r="P118" s="32">
        <v>276</v>
      </c>
      <c r="Q118" s="33">
        <v>866</v>
      </c>
      <c r="R118" s="34">
        <v>0</v>
      </c>
      <c r="S118" s="34">
        <v>6</v>
      </c>
      <c r="T118" s="33">
        <v>119</v>
      </c>
      <c r="U118" s="34">
        <v>0</v>
      </c>
      <c r="V118" s="36">
        <v>0</v>
      </c>
      <c r="W118" s="13"/>
      <c r="X118" s="32">
        <v>238</v>
      </c>
      <c r="Y118" s="33">
        <v>1204</v>
      </c>
      <c r="Z118" s="34">
        <v>0</v>
      </c>
      <c r="AA118" s="34">
        <v>4</v>
      </c>
      <c r="AB118" s="34">
        <v>132</v>
      </c>
      <c r="AC118" s="34">
        <v>0</v>
      </c>
      <c r="AD118" s="36">
        <v>0</v>
      </c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4.25" customHeight="1" x14ac:dyDescent="0.2">
      <c r="A119" s="13">
        <v>53</v>
      </c>
      <c r="B119" s="12" t="s">
        <v>64</v>
      </c>
      <c r="C119" s="12"/>
      <c r="D119" s="12" t="s">
        <v>87</v>
      </c>
      <c r="E119" s="12"/>
      <c r="F119" s="13">
        <v>1451</v>
      </c>
      <c r="G119" s="13">
        <v>220</v>
      </c>
      <c r="H119" s="13">
        <v>0</v>
      </c>
      <c r="I119" s="13">
        <v>419</v>
      </c>
      <c r="J119" s="13">
        <v>20</v>
      </c>
      <c r="K119" s="13">
        <v>0</v>
      </c>
      <c r="L119" s="13" t="s">
        <v>65</v>
      </c>
      <c r="M119" s="13" t="s">
        <v>65</v>
      </c>
      <c r="N119" s="14">
        <v>0.83333333333333337</v>
      </c>
      <c r="O119" s="12"/>
      <c r="P119" s="32">
        <v>283</v>
      </c>
      <c r="Q119" s="33">
        <v>859</v>
      </c>
      <c r="R119" s="34">
        <v>0</v>
      </c>
      <c r="S119" s="34">
        <v>7</v>
      </c>
      <c r="T119" s="33">
        <v>124</v>
      </c>
      <c r="U119" s="34">
        <v>0</v>
      </c>
      <c r="V119" s="36">
        <v>0</v>
      </c>
      <c r="W119" s="13"/>
      <c r="X119" s="32">
        <v>245</v>
      </c>
      <c r="Y119" s="33">
        <v>1213</v>
      </c>
      <c r="Z119" s="34">
        <v>0</v>
      </c>
      <c r="AA119" s="34">
        <v>4</v>
      </c>
      <c r="AB119" s="34">
        <v>133</v>
      </c>
      <c r="AC119" s="34">
        <v>0</v>
      </c>
      <c r="AD119" s="36">
        <v>0</v>
      </c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4.25" customHeight="1" x14ac:dyDescent="0.2">
      <c r="A120" s="13">
        <v>54</v>
      </c>
      <c r="B120" s="12" t="s">
        <v>64</v>
      </c>
      <c r="C120" s="12"/>
      <c r="D120" s="12" t="s">
        <v>87</v>
      </c>
      <c r="E120" s="12"/>
      <c r="F120" s="13">
        <v>1451</v>
      </c>
      <c r="G120" s="13">
        <v>220</v>
      </c>
      <c r="H120" s="13">
        <v>0</v>
      </c>
      <c r="I120" s="13">
        <v>419</v>
      </c>
      <c r="J120" s="13">
        <v>20</v>
      </c>
      <c r="K120" s="13">
        <v>0</v>
      </c>
      <c r="L120" s="13" t="s">
        <v>65</v>
      </c>
      <c r="M120" s="13" t="s">
        <v>65</v>
      </c>
      <c r="N120" s="14">
        <v>0.84375</v>
      </c>
      <c r="O120" s="12"/>
      <c r="P120" s="32">
        <v>279</v>
      </c>
      <c r="Q120" s="33">
        <v>831</v>
      </c>
      <c r="R120" s="34">
        <v>0</v>
      </c>
      <c r="S120" s="34">
        <v>7</v>
      </c>
      <c r="T120" s="33">
        <v>118</v>
      </c>
      <c r="U120" s="34">
        <v>0</v>
      </c>
      <c r="V120" s="36">
        <v>0</v>
      </c>
      <c r="W120" s="13"/>
      <c r="X120" s="32">
        <v>252</v>
      </c>
      <c r="Y120" s="33">
        <v>1223</v>
      </c>
      <c r="Z120" s="34">
        <v>0</v>
      </c>
      <c r="AA120" s="34">
        <v>4</v>
      </c>
      <c r="AB120" s="34">
        <v>132</v>
      </c>
      <c r="AC120" s="34">
        <v>0</v>
      </c>
      <c r="AD120" s="36">
        <v>0</v>
      </c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4.25" customHeight="1" x14ac:dyDescent="0.2">
      <c r="A121" s="13">
        <v>55</v>
      </c>
      <c r="B121" s="12" t="s">
        <v>64</v>
      </c>
      <c r="C121" s="12"/>
      <c r="D121" s="12" t="s">
        <v>87</v>
      </c>
      <c r="E121" s="12"/>
      <c r="F121" s="13">
        <v>1451</v>
      </c>
      <c r="G121" s="13">
        <v>220</v>
      </c>
      <c r="H121" s="13">
        <v>0</v>
      </c>
      <c r="I121" s="13">
        <v>419</v>
      </c>
      <c r="J121" s="13">
        <v>20</v>
      </c>
      <c r="K121" s="13">
        <v>0</v>
      </c>
      <c r="L121" s="13" t="s">
        <v>65</v>
      </c>
      <c r="M121" s="13" t="s">
        <v>65</v>
      </c>
      <c r="N121" s="14">
        <v>0.85416666666666663</v>
      </c>
      <c r="O121" s="12"/>
      <c r="P121" s="32">
        <v>274</v>
      </c>
      <c r="Q121" s="33">
        <v>829</v>
      </c>
      <c r="R121" s="34">
        <v>0</v>
      </c>
      <c r="S121" s="34">
        <v>5</v>
      </c>
      <c r="T121" s="33">
        <v>132</v>
      </c>
      <c r="U121" s="34">
        <v>0</v>
      </c>
      <c r="V121" s="36">
        <v>0</v>
      </c>
      <c r="W121" s="13"/>
      <c r="X121" s="32">
        <v>253</v>
      </c>
      <c r="Y121" s="33">
        <v>1212</v>
      </c>
      <c r="Z121" s="34">
        <v>0</v>
      </c>
      <c r="AA121" s="34">
        <v>4</v>
      </c>
      <c r="AB121" s="34">
        <v>135</v>
      </c>
      <c r="AC121" s="34">
        <v>0</v>
      </c>
      <c r="AD121" s="36">
        <v>0</v>
      </c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4.25" customHeight="1" x14ac:dyDescent="0.2">
      <c r="A122" s="13">
        <v>56</v>
      </c>
      <c r="B122" s="12" t="s">
        <v>64</v>
      </c>
      <c r="C122" s="12"/>
      <c r="D122" s="12" t="s">
        <v>87</v>
      </c>
      <c r="E122" s="12"/>
      <c r="F122" s="13">
        <v>1451</v>
      </c>
      <c r="G122" s="13">
        <v>220</v>
      </c>
      <c r="H122" s="13">
        <v>0</v>
      </c>
      <c r="I122" s="13">
        <v>419</v>
      </c>
      <c r="J122" s="13">
        <v>20</v>
      </c>
      <c r="K122" s="13">
        <v>0</v>
      </c>
      <c r="L122" s="13" t="s">
        <v>65</v>
      </c>
      <c r="M122" s="13" t="s">
        <v>65</v>
      </c>
      <c r="N122" s="14">
        <v>0.86458333333333337</v>
      </c>
      <c r="O122" s="12"/>
      <c r="P122" s="32">
        <v>274</v>
      </c>
      <c r="Q122" s="33">
        <v>811</v>
      </c>
      <c r="R122" s="34">
        <v>0</v>
      </c>
      <c r="S122" s="34">
        <v>5</v>
      </c>
      <c r="T122" s="33">
        <v>138</v>
      </c>
      <c r="U122" s="34">
        <v>0</v>
      </c>
      <c r="V122" s="36">
        <v>0</v>
      </c>
      <c r="W122" s="13"/>
      <c r="X122" s="32">
        <v>255</v>
      </c>
      <c r="Y122" s="33">
        <v>1179</v>
      </c>
      <c r="Z122" s="34">
        <v>0</v>
      </c>
      <c r="AA122" s="34">
        <v>4</v>
      </c>
      <c r="AB122" s="34">
        <v>134</v>
      </c>
      <c r="AC122" s="34">
        <v>0</v>
      </c>
      <c r="AD122" s="36">
        <v>0</v>
      </c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4.25" customHeight="1" x14ac:dyDescent="0.2">
      <c r="A123" s="13">
        <v>57</v>
      </c>
      <c r="B123" s="12" t="s">
        <v>64</v>
      </c>
      <c r="C123" s="12"/>
      <c r="D123" s="12" t="s">
        <v>87</v>
      </c>
      <c r="E123" s="12"/>
      <c r="F123" s="13">
        <v>1451</v>
      </c>
      <c r="G123" s="13">
        <v>220</v>
      </c>
      <c r="H123" s="13">
        <v>0</v>
      </c>
      <c r="I123" s="13">
        <v>419</v>
      </c>
      <c r="J123" s="13">
        <v>20</v>
      </c>
      <c r="K123" s="13">
        <v>0</v>
      </c>
      <c r="L123" s="13" t="s">
        <v>65</v>
      </c>
      <c r="M123" s="13" t="s">
        <v>65</v>
      </c>
      <c r="N123" s="14">
        <v>0.875</v>
      </c>
      <c r="O123" s="12"/>
      <c r="P123" s="32">
        <v>275</v>
      </c>
      <c r="Q123" s="33">
        <v>811</v>
      </c>
      <c r="R123" s="34">
        <v>0</v>
      </c>
      <c r="S123" s="34">
        <v>5</v>
      </c>
      <c r="T123" s="33">
        <v>134</v>
      </c>
      <c r="U123" s="34">
        <v>0</v>
      </c>
      <c r="V123" s="36">
        <v>0</v>
      </c>
      <c r="W123" s="13"/>
      <c r="X123" s="32">
        <v>255</v>
      </c>
      <c r="Y123" s="33">
        <v>1185</v>
      </c>
      <c r="Z123" s="34">
        <v>0</v>
      </c>
      <c r="AA123" s="34">
        <v>4</v>
      </c>
      <c r="AB123" s="34">
        <v>135</v>
      </c>
      <c r="AC123" s="34">
        <v>0</v>
      </c>
      <c r="AD123" s="36">
        <v>0</v>
      </c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4.25" customHeight="1" x14ac:dyDescent="0.2">
      <c r="A124" s="13">
        <v>58</v>
      </c>
      <c r="B124" s="12" t="s">
        <v>64</v>
      </c>
      <c r="C124" s="12"/>
      <c r="D124" s="12" t="s">
        <v>87</v>
      </c>
      <c r="E124" s="12"/>
      <c r="F124" s="13">
        <v>1451</v>
      </c>
      <c r="G124" s="13">
        <v>220</v>
      </c>
      <c r="H124" s="13">
        <v>0</v>
      </c>
      <c r="I124" s="13">
        <v>419</v>
      </c>
      <c r="J124" s="13">
        <v>20</v>
      </c>
      <c r="K124" s="13">
        <v>0</v>
      </c>
      <c r="L124" s="13" t="s">
        <v>65</v>
      </c>
      <c r="M124" s="13" t="s">
        <v>65</v>
      </c>
      <c r="N124" s="14">
        <v>0.88541666666666663</v>
      </c>
      <c r="O124" s="12"/>
      <c r="P124" s="23"/>
      <c r="Q124" s="24"/>
      <c r="R124" s="25"/>
      <c r="S124" s="25"/>
      <c r="T124" s="24"/>
      <c r="U124" s="25"/>
      <c r="V124" s="61"/>
      <c r="W124" s="13"/>
      <c r="X124" s="27"/>
      <c r="Y124" s="28"/>
      <c r="Z124" s="29"/>
      <c r="AA124" s="29"/>
      <c r="AB124" s="29"/>
      <c r="AC124" s="29"/>
      <c r="AD124" s="30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4.25" customHeight="1" x14ac:dyDescent="0.2">
      <c r="A125" s="13">
        <v>59</v>
      </c>
      <c r="B125" s="12" t="s">
        <v>64</v>
      </c>
      <c r="C125" s="12"/>
      <c r="D125" s="12" t="s">
        <v>87</v>
      </c>
      <c r="E125" s="12"/>
      <c r="F125" s="13">
        <v>1451</v>
      </c>
      <c r="G125" s="13">
        <v>220</v>
      </c>
      <c r="H125" s="13">
        <v>0</v>
      </c>
      <c r="I125" s="13">
        <v>419</v>
      </c>
      <c r="J125" s="13">
        <v>20</v>
      </c>
      <c r="K125" s="13">
        <v>0</v>
      </c>
      <c r="L125" s="13" t="s">
        <v>65</v>
      </c>
      <c r="M125" s="13" t="s">
        <v>65</v>
      </c>
      <c r="N125" s="14">
        <v>0.89583333333333337</v>
      </c>
      <c r="O125" s="12"/>
      <c r="P125" s="23"/>
      <c r="Q125" s="24"/>
      <c r="R125" s="25"/>
      <c r="S125" s="25"/>
      <c r="T125" s="24"/>
      <c r="U125" s="25"/>
      <c r="V125" s="61"/>
      <c r="W125" s="13"/>
      <c r="X125" s="27"/>
      <c r="Y125" s="28"/>
      <c r="Z125" s="29"/>
      <c r="AA125" s="29"/>
      <c r="AB125" s="29"/>
      <c r="AC125" s="29"/>
      <c r="AD125" s="30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4.25" customHeight="1" x14ac:dyDescent="0.2">
      <c r="A126" s="13">
        <v>60</v>
      </c>
      <c r="B126" s="12" t="s">
        <v>64</v>
      </c>
      <c r="C126" s="12"/>
      <c r="D126" s="12" t="s">
        <v>87</v>
      </c>
      <c r="E126" s="12"/>
      <c r="F126" s="13">
        <v>1451</v>
      </c>
      <c r="G126" s="13">
        <v>220</v>
      </c>
      <c r="H126" s="13">
        <v>0</v>
      </c>
      <c r="I126" s="13">
        <v>419</v>
      </c>
      <c r="J126" s="13">
        <v>20</v>
      </c>
      <c r="K126" s="13">
        <v>0</v>
      </c>
      <c r="L126" s="13" t="s">
        <v>65</v>
      </c>
      <c r="M126" s="13" t="s">
        <v>65</v>
      </c>
      <c r="N126" s="14">
        <v>0.90625</v>
      </c>
      <c r="O126" s="12"/>
      <c r="P126" s="23"/>
      <c r="Q126" s="24"/>
      <c r="R126" s="25"/>
      <c r="S126" s="25"/>
      <c r="T126" s="24"/>
      <c r="U126" s="25"/>
      <c r="V126" s="61"/>
      <c r="W126" s="13"/>
      <c r="X126" s="27"/>
      <c r="Y126" s="28"/>
      <c r="Z126" s="29"/>
      <c r="AA126" s="29"/>
      <c r="AB126" s="29"/>
      <c r="AC126" s="29"/>
      <c r="AD126" s="30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" customHeight="1" thickBot="1" x14ac:dyDescent="0.25">
      <c r="A127" s="171">
        <v>61</v>
      </c>
      <c r="B127" s="186" t="s">
        <v>64</v>
      </c>
      <c r="C127" s="186"/>
      <c r="D127" s="186" t="s">
        <v>87</v>
      </c>
      <c r="E127" s="41"/>
      <c r="F127" s="42">
        <v>1451</v>
      </c>
      <c r="G127" s="42">
        <v>220</v>
      </c>
      <c r="H127" s="42">
        <v>0</v>
      </c>
      <c r="I127" s="171">
        <v>419</v>
      </c>
      <c r="J127" s="171">
        <v>20</v>
      </c>
      <c r="K127" s="42">
        <v>0</v>
      </c>
      <c r="L127" s="42" t="s">
        <v>65</v>
      </c>
      <c r="M127" s="42" t="s">
        <v>65</v>
      </c>
      <c r="N127" s="43">
        <v>0.91666666666666663</v>
      </c>
      <c r="O127" s="12"/>
      <c r="P127" s="44"/>
      <c r="Q127" s="45"/>
      <c r="R127" s="46"/>
      <c r="S127" s="46"/>
      <c r="T127" s="45"/>
      <c r="U127" s="46"/>
      <c r="V127" s="62"/>
      <c r="W127" s="13"/>
      <c r="X127" s="63"/>
      <c r="Y127" s="64"/>
      <c r="Z127" s="65"/>
      <c r="AA127" s="65"/>
      <c r="AB127" s="65"/>
      <c r="AC127" s="65"/>
      <c r="AD127" s="66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" customHeight="1" thickBot="1" x14ac:dyDescent="0.25">
      <c r="A128" s="67"/>
      <c r="B128" s="68"/>
      <c r="C128" s="68"/>
      <c r="D128" s="68"/>
      <c r="E128" s="68"/>
      <c r="F128" s="67"/>
      <c r="G128" s="67"/>
      <c r="H128" s="67"/>
      <c r="I128" s="67"/>
      <c r="J128" s="67"/>
      <c r="K128" s="67"/>
      <c r="L128" s="67"/>
      <c r="M128" s="67"/>
      <c r="N128" s="69"/>
      <c r="O128" s="53"/>
      <c r="P128" s="52"/>
      <c r="Q128" s="55"/>
      <c r="R128" s="52"/>
      <c r="S128" s="52"/>
      <c r="T128" s="55"/>
      <c r="U128" s="52"/>
      <c r="V128" s="52"/>
      <c r="W128" s="52"/>
      <c r="X128" s="52"/>
      <c r="Y128" s="55"/>
      <c r="Z128" s="52"/>
      <c r="AA128" s="52"/>
      <c r="AB128" s="52"/>
      <c r="AC128" s="52"/>
      <c r="AD128" s="57"/>
      <c r="AE128" s="58"/>
      <c r="AF128" s="3"/>
      <c r="AG128" s="3"/>
      <c r="AH128" s="3"/>
      <c r="AI128" s="3"/>
      <c r="AJ128" s="3"/>
      <c r="AK128" s="3"/>
      <c r="AL128" s="3"/>
      <c r="AM128" s="3"/>
    </row>
    <row r="129" spans="1:39" ht="14.25" customHeight="1" x14ac:dyDescent="0.2">
      <c r="A129" s="13"/>
      <c r="B129" s="71"/>
      <c r="C129" s="71"/>
      <c r="D129" s="12"/>
      <c r="E129" s="12"/>
      <c r="F129" s="13"/>
      <c r="G129" s="13"/>
      <c r="H129" s="13"/>
      <c r="I129" s="13"/>
      <c r="J129" s="13"/>
      <c r="K129" s="13"/>
      <c r="L129" s="13"/>
      <c r="M129" s="12"/>
      <c r="N129" s="70"/>
      <c r="O129" s="70"/>
      <c r="P129" s="13"/>
      <c r="Q129" s="12"/>
      <c r="R129" s="13"/>
      <c r="S129" s="12"/>
      <c r="T129" s="12"/>
      <c r="U129" s="12"/>
      <c r="V129" s="12"/>
      <c r="W129" s="12"/>
      <c r="X129" s="13"/>
      <c r="Y129" s="12"/>
      <c r="Z129" s="13"/>
      <c r="AA129" s="12"/>
      <c r="AB129" s="12"/>
      <c r="AC129" s="12"/>
      <c r="AD129" s="12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4.25" customHeight="1" x14ac:dyDescent="0.2">
      <c r="A130" s="13"/>
      <c r="B130" s="71"/>
      <c r="C130" s="71"/>
      <c r="D130" s="12"/>
      <c r="E130" s="12"/>
      <c r="F130" s="13"/>
      <c r="G130" s="13"/>
      <c r="H130" s="13"/>
      <c r="I130" s="13"/>
      <c r="J130" s="13"/>
      <c r="K130" s="13"/>
      <c r="L130" s="13"/>
      <c r="M130" s="12"/>
      <c r="N130" s="70"/>
      <c r="O130" s="70"/>
      <c r="P130" s="13"/>
      <c r="Q130" s="12"/>
      <c r="R130" s="13"/>
      <c r="S130" s="12"/>
      <c r="T130" s="12"/>
      <c r="U130" s="12"/>
      <c r="V130" s="12"/>
      <c r="W130" s="12"/>
      <c r="X130" s="13"/>
      <c r="Y130" s="12"/>
      <c r="Z130" s="13"/>
      <c r="AA130" s="12"/>
      <c r="AB130" s="12"/>
      <c r="AC130" s="12"/>
      <c r="AD130" s="12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4.25" customHeight="1" x14ac:dyDescent="0.2">
      <c r="A131" s="13"/>
      <c r="B131" s="71"/>
      <c r="C131" s="71"/>
      <c r="D131" s="12"/>
      <c r="E131" s="12"/>
      <c r="F131" s="13"/>
      <c r="G131" s="13"/>
      <c r="H131" s="13"/>
      <c r="I131" s="13"/>
      <c r="J131" s="13"/>
      <c r="K131" s="13"/>
      <c r="L131" s="13"/>
      <c r="M131" s="12"/>
      <c r="N131" s="70"/>
      <c r="O131" s="70"/>
      <c r="P131" s="13"/>
      <c r="Q131" s="12"/>
      <c r="R131" s="13"/>
      <c r="S131" s="12"/>
      <c r="T131" s="12"/>
      <c r="U131" s="12"/>
      <c r="V131" s="12"/>
      <c r="W131" s="12"/>
      <c r="X131" s="13"/>
      <c r="Y131" s="12"/>
      <c r="Z131" s="13"/>
      <c r="AA131" s="12"/>
      <c r="AB131" s="12"/>
      <c r="AC131" s="12"/>
      <c r="AD131" s="12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4.25" customHeight="1" x14ac:dyDescent="0.2">
      <c r="A132" s="13"/>
      <c r="B132" s="71"/>
      <c r="C132" s="71"/>
      <c r="D132" s="12"/>
      <c r="E132" s="12"/>
      <c r="F132" s="13"/>
      <c r="G132" s="13"/>
      <c r="H132" s="13"/>
      <c r="I132" s="13"/>
      <c r="J132" s="13"/>
      <c r="K132" s="13"/>
      <c r="L132" s="13"/>
      <c r="M132" s="12"/>
      <c r="N132" s="70"/>
      <c r="O132" s="70"/>
      <c r="P132" s="13"/>
      <c r="Q132" s="12"/>
      <c r="R132" s="13"/>
      <c r="S132" s="12"/>
      <c r="T132" s="12"/>
      <c r="U132" s="12"/>
      <c r="V132" s="12"/>
      <c r="W132" s="12"/>
      <c r="X132" s="13"/>
      <c r="Y132" s="12"/>
      <c r="Z132" s="13"/>
      <c r="AA132" s="12"/>
      <c r="AB132" s="12"/>
      <c r="AC132" s="12"/>
      <c r="AD132" s="12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4.25" customHeight="1" x14ac:dyDescent="0.2">
      <c r="A133" s="13"/>
      <c r="B133" s="71"/>
      <c r="C133" s="71"/>
      <c r="D133" s="12"/>
      <c r="E133" s="12"/>
      <c r="F133" s="13"/>
      <c r="G133" s="13"/>
      <c r="H133" s="13"/>
      <c r="I133" s="13"/>
      <c r="J133" s="13"/>
      <c r="K133" s="13"/>
      <c r="L133" s="13"/>
      <c r="M133" s="12"/>
      <c r="N133" s="70"/>
      <c r="O133" s="70"/>
      <c r="P133" s="13"/>
      <c r="Q133" s="12"/>
      <c r="R133" s="13"/>
      <c r="S133" s="12"/>
      <c r="T133" s="12"/>
      <c r="U133" s="12"/>
      <c r="V133" s="12"/>
      <c r="W133" s="12"/>
      <c r="X133" s="13"/>
      <c r="Y133" s="12"/>
      <c r="Z133" s="13"/>
      <c r="AA133" s="12"/>
      <c r="AB133" s="12"/>
      <c r="AC133" s="12"/>
      <c r="AD133" s="12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4.25" customHeight="1" x14ac:dyDescent="0.2">
      <c r="A134" s="13"/>
      <c r="B134" s="71"/>
      <c r="C134" s="71"/>
      <c r="D134" s="12"/>
      <c r="E134" s="12"/>
      <c r="F134" s="13"/>
      <c r="G134" s="13"/>
      <c r="H134" s="13"/>
      <c r="I134" s="13"/>
      <c r="J134" s="13"/>
      <c r="K134" s="13"/>
      <c r="L134" s="13"/>
      <c r="M134" s="12"/>
      <c r="N134" s="70"/>
      <c r="O134" s="70"/>
      <c r="P134" s="13"/>
      <c r="Q134" s="12"/>
      <c r="R134" s="13"/>
      <c r="S134" s="12"/>
      <c r="T134" s="12"/>
      <c r="U134" s="12"/>
      <c r="V134" s="12"/>
      <c r="W134" s="12"/>
      <c r="X134" s="13"/>
      <c r="Y134" s="12"/>
      <c r="Z134" s="13"/>
      <c r="AA134" s="12"/>
      <c r="AB134" s="12"/>
      <c r="AC134" s="12"/>
      <c r="AD134" s="12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4.25" customHeight="1" x14ac:dyDescent="0.2">
      <c r="A135" s="13"/>
      <c r="B135" s="71"/>
      <c r="C135" s="71"/>
      <c r="D135" s="12"/>
      <c r="E135" s="12"/>
      <c r="F135" s="13"/>
      <c r="G135" s="13"/>
      <c r="H135" s="13"/>
      <c r="I135" s="13"/>
      <c r="J135" s="13"/>
      <c r="K135" s="13"/>
      <c r="L135" s="13"/>
      <c r="M135" s="12"/>
      <c r="N135" s="70"/>
      <c r="O135" s="70"/>
      <c r="P135" s="13"/>
      <c r="Q135" s="12"/>
      <c r="R135" s="13"/>
      <c r="S135" s="12"/>
      <c r="T135" s="12"/>
      <c r="U135" s="12"/>
      <c r="V135" s="12"/>
      <c r="W135" s="12"/>
      <c r="X135" s="13"/>
      <c r="Y135" s="12"/>
      <c r="Z135" s="13"/>
      <c r="AA135" s="12"/>
      <c r="AB135" s="12"/>
      <c r="AC135" s="12"/>
      <c r="AD135" s="12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4.25" customHeight="1" x14ac:dyDescent="0.2">
      <c r="A136" s="13"/>
      <c r="B136" s="71"/>
      <c r="C136" s="71"/>
      <c r="D136" s="12"/>
      <c r="E136" s="12"/>
      <c r="F136" s="13"/>
      <c r="G136" s="13"/>
      <c r="H136" s="13"/>
      <c r="I136" s="13"/>
      <c r="J136" s="13"/>
      <c r="K136" s="13"/>
      <c r="L136" s="13"/>
      <c r="M136" s="12"/>
      <c r="N136" s="70"/>
      <c r="O136" s="70"/>
      <c r="P136" s="13"/>
      <c r="Q136" s="12"/>
      <c r="R136" s="13"/>
      <c r="S136" s="12"/>
      <c r="T136" s="12"/>
      <c r="U136" s="12"/>
      <c r="V136" s="12"/>
      <c r="W136" s="12"/>
      <c r="X136" s="13"/>
      <c r="Y136" s="12"/>
      <c r="Z136" s="13"/>
      <c r="AA136" s="12"/>
      <c r="AB136" s="12"/>
      <c r="AC136" s="12"/>
      <c r="AD136" s="12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4.25" customHeight="1" x14ac:dyDescent="0.2">
      <c r="A137" s="13"/>
      <c r="B137" s="71"/>
      <c r="C137" s="71"/>
      <c r="D137" s="12"/>
      <c r="E137" s="12"/>
      <c r="F137" s="13"/>
      <c r="G137" s="13"/>
      <c r="H137" s="13"/>
      <c r="I137" s="13"/>
      <c r="J137" s="13"/>
      <c r="K137" s="13"/>
      <c r="L137" s="13"/>
      <c r="M137" s="12"/>
      <c r="N137" s="70"/>
      <c r="O137" s="70"/>
      <c r="P137" s="13"/>
      <c r="Q137" s="12"/>
      <c r="R137" s="13"/>
      <c r="S137" s="12"/>
      <c r="T137" s="12"/>
      <c r="U137" s="12"/>
      <c r="V137" s="12"/>
      <c r="W137" s="12"/>
      <c r="X137" s="13"/>
      <c r="Y137" s="12"/>
      <c r="Z137" s="13"/>
      <c r="AA137" s="12"/>
      <c r="AB137" s="12"/>
      <c r="AC137" s="12"/>
      <c r="AD137" s="12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4.25" customHeight="1" x14ac:dyDescent="0.2">
      <c r="A138" s="13"/>
      <c r="B138" s="71"/>
      <c r="C138" s="71"/>
      <c r="D138" s="12"/>
      <c r="E138" s="12"/>
      <c r="F138" s="13"/>
      <c r="G138" s="13"/>
      <c r="H138" s="13"/>
      <c r="I138" s="13"/>
      <c r="J138" s="13"/>
      <c r="K138" s="13"/>
      <c r="L138" s="13"/>
      <c r="M138" s="12"/>
      <c r="N138" s="70"/>
      <c r="O138" s="70"/>
      <c r="P138" s="13"/>
      <c r="Q138" s="12"/>
      <c r="R138" s="13"/>
      <c r="S138" s="12"/>
      <c r="T138" s="12"/>
      <c r="U138" s="12"/>
      <c r="V138" s="12"/>
      <c r="W138" s="12"/>
      <c r="X138" s="13"/>
      <c r="Y138" s="12"/>
      <c r="Z138" s="13"/>
      <c r="AA138" s="12"/>
      <c r="AB138" s="12"/>
      <c r="AC138" s="12"/>
      <c r="AD138" s="12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4.25" customHeight="1" x14ac:dyDescent="0.2">
      <c r="A139" s="13"/>
      <c r="B139" s="71"/>
      <c r="C139" s="71"/>
      <c r="D139" s="12"/>
      <c r="E139" s="12"/>
      <c r="F139" s="13"/>
      <c r="G139" s="13"/>
      <c r="H139" s="13"/>
      <c r="I139" s="13"/>
      <c r="J139" s="13"/>
      <c r="K139" s="13"/>
      <c r="L139" s="13"/>
      <c r="M139" s="12"/>
      <c r="N139" s="70"/>
      <c r="O139" s="70"/>
      <c r="P139" s="13"/>
      <c r="Q139" s="12"/>
      <c r="R139" s="13"/>
      <c r="S139" s="12"/>
      <c r="T139" s="12"/>
      <c r="U139" s="12"/>
      <c r="V139" s="12"/>
      <c r="W139" s="12"/>
      <c r="X139" s="13"/>
      <c r="Y139" s="12"/>
      <c r="Z139" s="13"/>
      <c r="AA139" s="12"/>
      <c r="AB139" s="12"/>
      <c r="AC139" s="12"/>
      <c r="AD139" s="12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4.25" customHeight="1" x14ac:dyDescent="0.2">
      <c r="A140" s="13"/>
      <c r="B140" s="71"/>
      <c r="C140" s="71"/>
      <c r="D140" s="12"/>
      <c r="E140" s="12"/>
      <c r="F140" s="13"/>
      <c r="G140" s="13"/>
      <c r="H140" s="13"/>
      <c r="I140" s="13"/>
      <c r="J140" s="13"/>
      <c r="K140" s="13"/>
      <c r="L140" s="13"/>
      <c r="M140" s="12"/>
      <c r="N140" s="70"/>
      <c r="O140" s="70"/>
      <c r="P140" s="13"/>
      <c r="Q140" s="12"/>
      <c r="R140" s="13"/>
      <c r="S140" s="12"/>
      <c r="T140" s="12"/>
      <c r="U140" s="12"/>
      <c r="V140" s="12"/>
      <c r="W140" s="12"/>
      <c r="X140" s="13"/>
      <c r="Y140" s="12"/>
      <c r="Z140" s="13"/>
      <c r="AA140" s="12"/>
      <c r="AB140" s="12"/>
      <c r="AC140" s="12"/>
      <c r="AD140" s="12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4.25" customHeight="1" x14ac:dyDescent="0.2">
      <c r="A141" s="13"/>
      <c r="B141" s="71"/>
      <c r="C141" s="71"/>
      <c r="D141" s="12"/>
      <c r="E141" s="12"/>
      <c r="F141" s="13"/>
      <c r="G141" s="13"/>
      <c r="H141" s="13"/>
      <c r="I141" s="13"/>
      <c r="J141" s="13"/>
      <c r="K141" s="13"/>
      <c r="L141" s="13"/>
      <c r="M141" s="12"/>
      <c r="N141" s="70"/>
      <c r="O141" s="70"/>
      <c r="P141" s="13"/>
      <c r="Q141" s="12"/>
      <c r="R141" s="13"/>
      <c r="S141" s="12"/>
      <c r="T141" s="12"/>
      <c r="U141" s="12"/>
      <c r="V141" s="12"/>
      <c r="W141" s="12"/>
      <c r="X141" s="13"/>
      <c r="Y141" s="12"/>
      <c r="Z141" s="13"/>
      <c r="AA141" s="12"/>
      <c r="AB141" s="12"/>
      <c r="AC141" s="12"/>
      <c r="AD141" s="12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4.25" customHeight="1" x14ac:dyDescent="0.2">
      <c r="A142" s="13"/>
      <c r="B142" s="71"/>
      <c r="C142" s="71"/>
      <c r="D142" s="12"/>
      <c r="E142" s="12"/>
      <c r="F142" s="13"/>
      <c r="G142" s="13"/>
      <c r="H142" s="13"/>
      <c r="I142" s="13"/>
      <c r="J142" s="13"/>
      <c r="K142" s="13"/>
      <c r="L142" s="13"/>
      <c r="M142" s="12"/>
      <c r="N142" s="70"/>
      <c r="O142" s="70"/>
      <c r="P142" s="13"/>
      <c r="Q142" s="12"/>
      <c r="R142" s="13"/>
      <c r="S142" s="12"/>
      <c r="T142" s="12"/>
      <c r="U142" s="12"/>
      <c r="V142" s="12"/>
      <c r="W142" s="12"/>
      <c r="X142" s="13"/>
      <c r="Y142" s="12"/>
      <c r="Z142" s="13"/>
      <c r="AA142" s="12"/>
      <c r="AB142" s="12"/>
      <c r="AC142" s="12"/>
      <c r="AD142" s="12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4.25" customHeight="1" x14ac:dyDescent="0.2">
      <c r="A143" s="13"/>
      <c r="B143" s="71"/>
      <c r="C143" s="71"/>
      <c r="D143" s="12"/>
      <c r="E143" s="12"/>
      <c r="F143" s="13"/>
      <c r="G143" s="13"/>
      <c r="H143" s="13"/>
      <c r="I143" s="13"/>
      <c r="J143" s="13"/>
      <c r="K143" s="13"/>
      <c r="L143" s="13"/>
      <c r="M143" s="12"/>
      <c r="N143" s="70"/>
      <c r="O143" s="70"/>
      <c r="P143" s="13"/>
      <c r="Q143" s="12"/>
      <c r="R143" s="13"/>
      <c r="S143" s="12"/>
      <c r="T143" s="12"/>
      <c r="U143" s="12"/>
      <c r="V143" s="12"/>
      <c r="W143" s="12"/>
      <c r="X143" s="13"/>
      <c r="Y143" s="12"/>
      <c r="Z143" s="13"/>
      <c r="AA143" s="12"/>
      <c r="AB143" s="12"/>
      <c r="AC143" s="12"/>
      <c r="AD143" s="12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4.25" customHeight="1" x14ac:dyDescent="0.2">
      <c r="A144" s="13"/>
      <c r="B144" s="71"/>
      <c r="C144" s="71"/>
      <c r="D144" s="12"/>
      <c r="E144" s="12"/>
      <c r="F144" s="13"/>
      <c r="G144" s="13"/>
      <c r="H144" s="13"/>
      <c r="I144" s="13"/>
      <c r="J144" s="13"/>
      <c r="K144" s="13"/>
      <c r="L144" s="13"/>
      <c r="M144" s="12"/>
      <c r="N144" s="70"/>
      <c r="O144" s="70"/>
      <c r="P144" s="13"/>
      <c r="Q144" s="12"/>
      <c r="R144" s="13"/>
      <c r="S144" s="12"/>
      <c r="T144" s="12"/>
      <c r="U144" s="12"/>
      <c r="V144" s="12"/>
      <c r="W144" s="12"/>
      <c r="X144" s="13"/>
      <c r="Y144" s="12"/>
      <c r="Z144" s="13"/>
      <c r="AA144" s="12"/>
      <c r="AB144" s="12"/>
      <c r="AC144" s="12"/>
      <c r="AD144" s="12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4.25" customHeight="1" x14ac:dyDescent="0.2">
      <c r="A145" s="13"/>
      <c r="B145" s="71"/>
      <c r="C145" s="71"/>
      <c r="D145" s="12"/>
      <c r="E145" s="12"/>
      <c r="F145" s="13"/>
      <c r="G145" s="13"/>
      <c r="H145" s="13"/>
      <c r="I145" s="13"/>
      <c r="J145" s="13"/>
      <c r="K145" s="13"/>
      <c r="L145" s="13"/>
      <c r="M145" s="12"/>
      <c r="N145" s="70"/>
      <c r="O145" s="70"/>
      <c r="P145" s="13"/>
      <c r="Q145" s="12"/>
      <c r="R145" s="13"/>
      <c r="S145" s="12"/>
      <c r="T145" s="12"/>
      <c r="U145" s="12"/>
      <c r="V145" s="12"/>
      <c r="W145" s="12"/>
      <c r="X145" s="13"/>
      <c r="Y145" s="12"/>
      <c r="Z145" s="13"/>
      <c r="AA145" s="12"/>
      <c r="AB145" s="12"/>
      <c r="AC145" s="12"/>
      <c r="AD145" s="12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4.25" customHeight="1" x14ac:dyDescent="0.2">
      <c r="A146" s="13"/>
      <c r="B146" s="5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0"/>
      <c r="O146" s="70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4.25" customHeight="1" x14ac:dyDescent="0.2">
      <c r="A147" s="13"/>
      <c r="B147" s="5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0"/>
      <c r="O147" s="70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4.25" customHeight="1" x14ac:dyDescent="0.2">
      <c r="A148" s="13"/>
      <c r="B148" s="5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0"/>
      <c r="O148" s="70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4.25" customHeight="1" x14ac:dyDescent="0.2">
      <c r="A149" s="13"/>
      <c r="B149" s="5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0"/>
      <c r="O149" s="70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4.25" customHeight="1" x14ac:dyDescent="0.2">
      <c r="A150" s="13"/>
      <c r="B150" s="5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0"/>
      <c r="O150" s="70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4.25" customHeight="1" x14ac:dyDescent="0.2">
      <c r="A151" s="13"/>
      <c r="B151" s="5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0"/>
      <c r="O151" s="70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4.25" customHeight="1" x14ac:dyDescent="0.2">
      <c r="A152" s="13"/>
      <c r="B152" s="5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0"/>
      <c r="O152" s="70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4.25" customHeight="1" x14ac:dyDescent="0.2">
      <c r="A153" s="13"/>
      <c r="B153" s="5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0"/>
      <c r="O153" s="70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4.25" customHeight="1" x14ac:dyDescent="0.2">
      <c r="A154" s="13"/>
      <c r="B154" s="5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0"/>
      <c r="O154" s="70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4.25" customHeight="1" x14ac:dyDescent="0.2">
      <c r="A155" s="13"/>
      <c r="B155" s="5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0"/>
      <c r="O155" s="70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4.25" customHeight="1" x14ac:dyDescent="0.2">
      <c r="A156" s="13"/>
      <c r="B156" s="5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0"/>
      <c r="O156" s="70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4.25" customHeight="1" x14ac:dyDescent="0.2">
      <c r="A157" s="13"/>
      <c r="B157" s="5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0"/>
      <c r="O157" s="70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4.25" customHeight="1" x14ac:dyDescent="0.2">
      <c r="A158" s="13"/>
      <c r="B158" s="5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0"/>
      <c r="O158" s="70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4.25" customHeight="1" x14ac:dyDescent="0.2">
      <c r="A159" s="13"/>
      <c r="B159" s="5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0"/>
      <c r="O159" s="70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4.25" customHeight="1" x14ac:dyDescent="0.2">
      <c r="A160" s="13"/>
      <c r="B160" s="5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0"/>
      <c r="O160" s="7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4.25" customHeight="1" x14ac:dyDescent="0.2">
      <c r="A161" s="13"/>
      <c r="B161" s="5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0"/>
      <c r="O161" s="70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4.25" customHeight="1" x14ac:dyDescent="0.2">
      <c r="A162" s="13"/>
      <c r="B162" s="5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0"/>
      <c r="O162" s="70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4.25" customHeight="1" x14ac:dyDescent="0.2">
      <c r="A163" s="13"/>
      <c r="B163" s="5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0"/>
      <c r="O163" s="70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4.25" customHeight="1" x14ac:dyDescent="0.2">
      <c r="A164" s="13"/>
      <c r="B164" s="5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0"/>
      <c r="O164" s="70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4.25" customHeight="1" x14ac:dyDescent="0.2">
      <c r="A165" s="13"/>
      <c r="B165" s="5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0"/>
      <c r="O165" s="70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4.25" customHeight="1" x14ac:dyDescent="0.2">
      <c r="A166" s="13"/>
      <c r="B166" s="5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0"/>
      <c r="O166" s="70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4.25" customHeight="1" x14ac:dyDescent="0.2">
      <c r="A167" s="13"/>
      <c r="B167" s="5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0"/>
      <c r="O167" s="70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4.25" customHeight="1" x14ac:dyDescent="0.2">
      <c r="A168" s="13"/>
      <c r="B168" s="5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0"/>
      <c r="O168" s="70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4.25" customHeight="1" x14ac:dyDescent="0.2">
      <c r="A169" s="13"/>
      <c r="B169" s="5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0"/>
      <c r="O169" s="70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4.25" customHeight="1" x14ac:dyDescent="0.2">
      <c r="A170" s="13"/>
      <c r="B170" s="5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0"/>
      <c r="O170" s="70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4.25" customHeight="1" x14ac:dyDescent="0.2">
      <c r="A171" s="13"/>
      <c r="B171" s="5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0"/>
      <c r="O171" s="70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4.25" customHeight="1" x14ac:dyDescent="0.2">
      <c r="A172" s="13"/>
      <c r="B172" s="5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0"/>
      <c r="O172" s="70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4.25" customHeight="1" x14ac:dyDescent="0.2">
      <c r="A173" s="13"/>
      <c r="B173" s="5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0"/>
      <c r="O173" s="70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4.25" customHeight="1" x14ac:dyDescent="0.2">
      <c r="A174" s="13"/>
      <c r="B174" s="5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0"/>
      <c r="O174" s="70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4.25" customHeight="1" x14ac:dyDescent="0.2">
      <c r="A175" s="13"/>
      <c r="B175" s="5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0"/>
      <c r="O175" s="70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4.25" customHeight="1" x14ac:dyDescent="0.2">
      <c r="A176" s="13"/>
      <c r="B176" s="5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0"/>
      <c r="O176" s="70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4.25" customHeight="1" x14ac:dyDescent="0.2">
      <c r="A177" s="13"/>
      <c r="B177" s="5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0"/>
      <c r="O177" s="70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4.25" customHeight="1" x14ac:dyDescent="0.2">
      <c r="A178" s="13"/>
      <c r="B178" s="5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0"/>
      <c r="O178" s="70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4.25" customHeight="1" x14ac:dyDescent="0.2">
      <c r="A179" s="13"/>
      <c r="B179" s="5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0"/>
      <c r="O179" s="70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4.25" customHeight="1" x14ac:dyDescent="0.2">
      <c r="A180" s="13"/>
      <c r="B180" s="5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0"/>
      <c r="O180" s="70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4.25" customHeight="1" x14ac:dyDescent="0.2">
      <c r="A181" s="13"/>
      <c r="B181" s="5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0"/>
      <c r="O181" s="70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4.25" customHeight="1" x14ac:dyDescent="0.2">
      <c r="A182" s="13"/>
      <c r="B182" s="5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0"/>
      <c r="O182" s="70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4.25" customHeight="1" x14ac:dyDescent="0.2">
      <c r="A183" s="13"/>
      <c r="B183" s="5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0"/>
      <c r="O183" s="70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4.25" customHeight="1" x14ac:dyDescent="0.2">
      <c r="A184" s="13"/>
      <c r="B184" s="5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0"/>
      <c r="O184" s="70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4.25" customHeight="1" x14ac:dyDescent="0.2">
      <c r="A185" s="13"/>
      <c r="B185" s="5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0"/>
      <c r="O185" s="70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4.25" customHeight="1" x14ac:dyDescent="0.2">
      <c r="A186" s="13"/>
      <c r="B186" s="5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0"/>
      <c r="O186" s="70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4.25" customHeight="1" x14ac:dyDescent="0.2">
      <c r="A187" s="13"/>
      <c r="B187" s="5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0"/>
      <c r="O187" s="70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4.25" customHeight="1" x14ac:dyDescent="0.2">
      <c r="A188" s="13"/>
      <c r="B188" s="5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0"/>
      <c r="O188" s="70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4.25" customHeight="1" x14ac:dyDescent="0.2">
      <c r="A189" s="13"/>
      <c r="B189" s="5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0"/>
      <c r="O189" s="70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4.25" customHeight="1" x14ac:dyDescent="0.2">
      <c r="A190" s="13"/>
      <c r="B190" s="5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0"/>
      <c r="O190" s="70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4.25" customHeight="1" x14ac:dyDescent="0.2">
      <c r="A191" s="13"/>
      <c r="B191" s="5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0"/>
      <c r="O191" s="70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4.25" customHeight="1" x14ac:dyDescent="0.2">
      <c r="A192" s="13"/>
      <c r="B192" s="5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0"/>
      <c r="O192" s="70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4.25" customHeight="1" x14ac:dyDescent="0.2">
      <c r="A193" s="13"/>
      <c r="B193" s="5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0"/>
      <c r="O193" s="70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4.25" customHeight="1" x14ac:dyDescent="0.2">
      <c r="A194" s="13"/>
      <c r="B194" s="5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0"/>
      <c r="O194" s="70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4.25" customHeight="1" x14ac:dyDescent="0.2">
      <c r="A195" s="13"/>
      <c r="B195" s="5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0"/>
      <c r="O195" s="70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4.25" customHeight="1" x14ac:dyDescent="0.2">
      <c r="A196" s="13"/>
      <c r="B196" s="5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0"/>
      <c r="O196" s="70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4.25" customHeight="1" x14ac:dyDescent="0.2">
      <c r="A197" s="13"/>
      <c r="B197" s="5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0"/>
      <c r="O197" s="70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4.25" customHeight="1" x14ac:dyDescent="0.2">
      <c r="A198" s="13"/>
      <c r="B198" s="5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0"/>
      <c r="O198" s="70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4.25" customHeight="1" x14ac:dyDescent="0.2">
      <c r="A199" s="13"/>
      <c r="B199" s="5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0"/>
      <c r="O199" s="70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4.25" customHeight="1" x14ac:dyDescent="0.2">
      <c r="A200" s="13"/>
      <c r="B200" s="5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0"/>
      <c r="O200" s="70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4.25" customHeight="1" x14ac:dyDescent="0.2">
      <c r="A201" s="13"/>
      <c r="B201" s="5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0"/>
      <c r="O201" s="70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4.25" customHeight="1" x14ac:dyDescent="0.2">
      <c r="A202" s="13"/>
      <c r="B202" s="5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0"/>
      <c r="O202" s="70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4.25" customHeight="1" x14ac:dyDescent="0.2">
      <c r="A203" s="13"/>
      <c r="B203" s="5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0"/>
      <c r="O203" s="70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4.25" customHeight="1" x14ac:dyDescent="0.2">
      <c r="A204" s="13"/>
      <c r="B204" s="5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0"/>
      <c r="O204" s="70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4.25" customHeight="1" x14ac:dyDescent="0.2">
      <c r="A205" s="13"/>
      <c r="B205" s="5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0"/>
      <c r="O205" s="70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4.25" customHeight="1" x14ac:dyDescent="0.2">
      <c r="A206" s="13"/>
      <c r="B206" s="5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0"/>
      <c r="O206" s="70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4.25" customHeight="1" x14ac:dyDescent="0.2">
      <c r="A207" s="13"/>
      <c r="B207" s="5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0"/>
      <c r="O207" s="70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4.25" customHeight="1" x14ac:dyDescent="0.2">
      <c r="A208" s="13"/>
      <c r="B208" s="5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0"/>
      <c r="O208" s="70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4.25" customHeight="1" x14ac:dyDescent="0.2">
      <c r="A209" s="13"/>
      <c r="B209" s="5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0"/>
      <c r="O209" s="70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4.25" customHeight="1" x14ac:dyDescent="0.2">
      <c r="A210" s="13"/>
      <c r="B210" s="5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0"/>
      <c r="O210" s="70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4.25" customHeight="1" x14ac:dyDescent="0.2">
      <c r="A211" s="13"/>
      <c r="B211" s="5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0"/>
      <c r="O211" s="70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4.25" customHeight="1" x14ac:dyDescent="0.2">
      <c r="A212" s="13"/>
      <c r="B212" s="5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0"/>
      <c r="O212" s="70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4.25" customHeight="1" x14ac:dyDescent="0.2">
      <c r="A213" s="13"/>
      <c r="B213" s="5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0"/>
      <c r="O213" s="70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4.25" customHeight="1" x14ac:dyDescent="0.2">
      <c r="A214" s="13"/>
      <c r="B214" s="5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0"/>
      <c r="O214" s="70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4.25" customHeight="1" x14ac:dyDescent="0.2">
      <c r="A215" s="13"/>
      <c r="B215" s="5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0"/>
      <c r="O215" s="70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4.25" customHeight="1" x14ac:dyDescent="0.2">
      <c r="A216" s="13"/>
      <c r="B216" s="5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0"/>
      <c r="O216" s="70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4.25" customHeight="1" x14ac:dyDescent="0.2">
      <c r="A217" s="13"/>
      <c r="B217" s="5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0"/>
      <c r="O217" s="70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4.25" customHeight="1" x14ac:dyDescent="0.2">
      <c r="A218" s="13"/>
      <c r="B218" s="5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0"/>
      <c r="O218" s="70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4.25" customHeight="1" x14ac:dyDescent="0.2">
      <c r="A219" s="13"/>
      <c r="B219" s="5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0"/>
      <c r="O219" s="70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4.25" customHeight="1" x14ac:dyDescent="0.2">
      <c r="A220" s="13"/>
      <c r="B220" s="5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0"/>
      <c r="O220" s="70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4.25" customHeight="1" x14ac:dyDescent="0.2">
      <c r="A221" s="13"/>
      <c r="B221" s="5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0"/>
      <c r="O221" s="70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4.25" customHeight="1" x14ac:dyDescent="0.2">
      <c r="A222" s="13"/>
      <c r="B222" s="5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0"/>
      <c r="O222" s="70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4.25" customHeight="1" x14ac:dyDescent="0.2">
      <c r="A223" s="13"/>
      <c r="B223" s="5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0"/>
      <c r="O223" s="70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4.25" customHeight="1" x14ac:dyDescent="0.2">
      <c r="A224" s="13"/>
      <c r="B224" s="5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0"/>
      <c r="O224" s="70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4.25" customHeight="1" x14ac:dyDescent="0.2">
      <c r="A225" s="13"/>
      <c r="B225" s="5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0"/>
      <c r="O225" s="70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4.25" customHeight="1" x14ac:dyDescent="0.2">
      <c r="A226" s="13"/>
      <c r="B226" s="5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0"/>
      <c r="O226" s="70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4.25" customHeight="1" x14ac:dyDescent="0.2">
      <c r="A227" s="13"/>
      <c r="B227" s="5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0"/>
      <c r="O227" s="70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4.25" customHeight="1" x14ac:dyDescent="0.2">
      <c r="A228" s="13"/>
      <c r="B228" s="5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0"/>
      <c r="O228" s="70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4.25" customHeight="1" x14ac:dyDescent="0.2">
      <c r="A229" s="13"/>
      <c r="B229" s="5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0"/>
      <c r="O229" s="70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4.25" customHeight="1" x14ac:dyDescent="0.2">
      <c r="A230" s="13"/>
      <c r="B230" s="5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0"/>
      <c r="O230" s="70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4.25" customHeight="1" x14ac:dyDescent="0.2">
      <c r="A231" s="13"/>
      <c r="B231" s="5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0"/>
      <c r="O231" s="70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4.25" customHeight="1" x14ac:dyDescent="0.2">
      <c r="A232" s="13"/>
      <c r="B232" s="5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0"/>
      <c r="O232" s="70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4.25" customHeight="1" x14ac:dyDescent="0.2">
      <c r="A233" s="13"/>
      <c r="B233" s="5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0"/>
      <c r="O233" s="70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4.25" customHeight="1" x14ac:dyDescent="0.2">
      <c r="A234" s="13"/>
      <c r="B234" s="5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0"/>
      <c r="O234" s="70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4.25" customHeight="1" x14ac:dyDescent="0.2">
      <c r="A235" s="13"/>
      <c r="B235" s="5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0"/>
      <c r="O235" s="70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4.25" customHeight="1" x14ac:dyDescent="0.2">
      <c r="A236" s="13"/>
      <c r="B236" s="5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0"/>
      <c r="O236" s="70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4.25" customHeight="1" x14ac:dyDescent="0.2">
      <c r="A237" s="13"/>
      <c r="B237" s="5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0"/>
      <c r="O237" s="70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4.25" customHeight="1" x14ac:dyDescent="0.2">
      <c r="A238" s="13"/>
      <c r="B238" s="5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0"/>
      <c r="O238" s="70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4.25" customHeight="1" x14ac:dyDescent="0.2">
      <c r="A239" s="13"/>
      <c r="B239" s="5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0"/>
      <c r="O239" s="70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4.25" customHeight="1" x14ac:dyDescent="0.2">
      <c r="A240" s="13"/>
      <c r="B240" s="5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0"/>
      <c r="O240" s="70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4.25" customHeight="1" x14ac:dyDescent="0.2">
      <c r="A241" s="13"/>
      <c r="B241" s="5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0"/>
      <c r="O241" s="70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4.25" customHeight="1" x14ac:dyDescent="0.2">
      <c r="A242" s="13"/>
      <c r="B242" s="5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0"/>
      <c r="O242" s="70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4.25" customHeight="1" x14ac:dyDescent="0.2">
      <c r="A243" s="13"/>
      <c r="B243" s="5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0"/>
      <c r="O243" s="70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4.25" customHeight="1" x14ac:dyDescent="0.2">
      <c r="A244" s="13"/>
      <c r="B244" s="5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0"/>
      <c r="O244" s="70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4.25" customHeight="1" x14ac:dyDescent="0.2">
      <c r="A245" s="13"/>
      <c r="B245" s="5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0"/>
      <c r="O245" s="70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4.25" customHeight="1" x14ac:dyDescent="0.2">
      <c r="A246" s="13"/>
      <c r="B246" s="5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0"/>
      <c r="O246" s="70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4.25" customHeight="1" x14ac:dyDescent="0.2">
      <c r="A247" s="13"/>
      <c r="B247" s="5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0"/>
      <c r="O247" s="70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4.25" customHeight="1" x14ac:dyDescent="0.2">
      <c r="A248" s="13"/>
      <c r="B248" s="5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0"/>
      <c r="O248" s="70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4.25" customHeight="1" x14ac:dyDescent="0.2">
      <c r="A249" s="13"/>
      <c r="B249" s="5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0"/>
      <c r="O249" s="70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4.25" customHeight="1" x14ac:dyDescent="0.2">
      <c r="A250" s="13"/>
      <c r="B250" s="5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0"/>
      <c r="O250" s="70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4.25" customHeight="1" x14ac:dyDescent="0.2">
      <c r="A251" s="13"/>
      <c r="B251" s="5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0"/>
      <c r="O251" s="70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4.25" customHeight="1" x14ac:dyDescent="0.2">
      <c r="A252" s="13"/>
      <c r="B252" s="5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0"/>
      <c r="O252" s="70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4.25" customHeight="1" x14ac:dyDescent="0.2">
      <c r="A253" s="13"/>
      <c r="B253" s="5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0"/>
      <c r="O253" s="70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4.25" customHeight="1" x14ac:dyDescent="0.2">
      <c r="A254" s="13"/>
      <c r="B254" s="5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0"/>
      <c r="O254" s="70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4.25" customHeight="1" x14ac:dyDescent="0.2">
      <c r="A255" s="13"/>
      <c r="B255" s="5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0"/>
      <c r="O255" s="70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4.25" customHeight="1" x14ac:dyDescent="0.2">
      <c r="A256" s="13"/>
      <c r="B256" s="5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0"/>
      <c r="O256" s="70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4.25" customHeight="1" x14ac:dyDescent="0.2">
      <c r="A257" s="13"/>
      <c r="B257" s="5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0"/>
      <c r="O257" s="70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4.25" customHeight="1" x14ac:dyDescent="0.2">
      <c r="A258" s="13"/>
      <c r="B258" s="5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0"/>
      <c r="O258" s="70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4.25" customHeight="1" x14ac:dyDescent="0.2">
      <c r="A259" s="13"/>
      <c r="B259" s="5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0"/>
      <c r="O259" s="70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4.25" customHeight="1" x14ac:dyDescent="0.2">
      <c r="A260" s="13"/>
      <c r="B260" s="5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0"/>
      <c r="O260" s="70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4.25" customHeight="1" x14ac:dyDescent="0.2">
      <c r="A261" s="13"/>
      <c r="B261" s="5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0"/>
      <c r="O261" s="70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4.25" customHeight="1" x14ac:dyDescent="0.2">
      <c r="A262" s="13"/>
      <c r="B262" s="5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0"/>
      <c r="O262" s="70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4.25" customHeight="1" x14ac:dyDescent="0.2">
      <c r="A263" s="13"/>
      <c r="B263" s="5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0"/>
      <c r="O263" s="70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4.25" customHeight="1" x14ac:dyDescent="0.2">
      <c r="A264" s="13"/>
      <c r="B264" s="5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0"/>
      <c r="O264" s="70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4.25" customHeight="1" x14ac:dyDescent="0.2">
      <c r="A265" s="13"/>
      <c r="B265" s="5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0"/>
      <c r="O265" s="70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4.25" customHeight="1" x14ac:dyDescent="0.2">
      <c r="A266" s="13"/>
      <c r="B266" s="5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0"/>
      <c r="O266" s="70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4.25" customHeight="1" x14ac:dyDescent="0.2">
      <c r="A267" s="13"/>
      <c r="B267" s="5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0"/>
      <c r="O267" s="70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4.25" customHeight="1" x14ac:dyDescent="0.2">
      <c r="A268" s="13"/>
      <c r="B268" s="5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0"/>
      <c r="O268" s="70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4.25" customHeight="1" x14ac:dyDescent="0.2">
      <c r="A269" s="13"/>
      <c r="B269" s="5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0"/>
      <c r="O269" s="70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4.25" customHeight="1" x14ac:dyDescent="0.2">
      <c r="A270" s="13"/>
      <c r="B270" s="5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0"/>
      <c r="O270" s="70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4.25" customHeight="1" x14ac:dyDescent="0.2">
      <c r="A271" s="13"/>
      <c r="B271" s="5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0"/>
      <c r="O271" s="70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4.25" customHeight="1" x14ac:dyDescent="0.2">
      <c r="A272" s="13"/>
      <c r="B272" s="5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0"/>
      <c r="O272" s="70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4.25" customHeight="1" x14ac:dyDescent="0.2">
      <c r="A273" s="13"/>
      <c r="B273" s="5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0"/>
      <c r="O273" s="70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4.25" customHeight="1" x14ac:dyDescent="0.2">
      <c r="A274" s="13"/>
      <c r="B274" s="5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0"/>
      <c r="O274" s="70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4.25" customHeight="1" x14ac:dyDescent="0.2">
      <c r="A275" s="13"/>
      <c r="B275" s="5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0"/>
      <c r="O275" s="70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4.25" customHeight="1" x14ac:dyDescent="0.2">
      <c r="A276" s="13"/>
      <c r="B276" s="5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0"/>
      <c r="O276" s="70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4.25" customHeight="1" x14ac:dyDescent="0.2">
      <c r="A277" s="13"/>
      <c r="B277" s="5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0"/>
      <c r="O277" s="70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4.25" customHeight="1" x14ac:dyDescent="0.2">
      <c r="A278" s="13"/>
      <c r="B278" s="5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0"/>
      <c r="O278" s="70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4.25" customHeight="1" x14ac:dyDescent="0.2">
      <c r="A279" s="13"/>
      <c r="B279" s="5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0"/>
      <c r="O279" s="70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4.25" customHeight="1" x14ac:dyDescent="0.2">
      <c r="A280" s="13"/>
      <c r="B280" s="5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0"/>
      <c r="O280" s="70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4.25" customHeight="1" x14ac:dyDescent="0.2">
      <c r="A281" s="13"/>
      <c r="B281" s="5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0"/>
      <c r="O281" s="70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4.25" customHeight="1" x14ac:dyDescent="0.2">
      <c r="A282" s="13"/>
      <c r="B282" s="5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0"/>
      <c r="O282" s="70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4.25" customHeight="1" x14ac:dyDescent="0.2">
      <c r="A283" s="13"/>
      <c r="B283" s="5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0"/>
      <c r="O283" s="70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4.25" customHeight="1" x14ac:dyDescent="0.2">
      <c r="A284" s="13"/>
      <c r="B284" s="5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0"/>
      <c r="O284" s="70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4.25" customHeight="1" x14ac:dyDescent="0.2">
      <c r="A285" s="13"/>
      <c r="B285" s="5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0"/>
      <c r="O285" s="70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4.25" customHeight="1" x14ac:dyDescent="0.2">
      <c r="A286" s="13"/>
      <c r="B286" s="5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0"/>
      <c r="O286" s="70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4.25" customHeight="1" x14ac:dyDescent="0.2">
      <c r="A287" s="13"/>
      <c r="B287" s="5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0"/>
      <c r="O287" s="70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4.25" customHeight="1" x14ac:dyDescent="0.2">
      <c r="A288" s="13"/>
      <c r="B288" s="5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0"/>
      <c r="O288" s="70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4.25" customHeight="1" x14ac:dyDescent="0.2">
      <c r="A289" s="13"/>
      <c r="B289" s="5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0"/>
      <c r="O289" s="70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4.25" customHeight="1" x14ac:dyDescent="0.2">
      <c r="A290" s="13"/>
      <c r="B290" s="5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0"/>
      <c r="O290" s="70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4.25" customHeight="1" x14ac:dyDescent="0.2">
      <c r="A291" s="13"/>
      <c r="B291" s="5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0"/>
      <c r="O291" s="70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4.25" customHeight="1" x14ac:dyDescent="0.2">
      <c r="A292" s="13"/>
      <c r="B292" s="5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0"/>
      <c r="O292" s="70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4.25" customHeight="1" x14ac:dyDescent="0.2">
      <c r="A293" s="13"/>
      <c r="B293" s="5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0"/>
      <c r="O293" s="70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4.25" customHeight="1" x14ac:dyDescent="0.2">
      <c r="A294" s="13"/>
      <c r="B294" s="5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0"/>
      <c r="O294" s="70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4.25" customHeight="1" x14ac:dyDescent="0.2">
      <c r="A295" s="13"/>
      <c r="B295" s="5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0"/>
      <c r="O295" s="70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4.25" customHeight="1" x14ac:dyDescent="0.2">
      <c r="A296" s="13"/>
      <c r="B296" s="5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0"/>
      <c r="O296" s="70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4.25" customHeight="1" x14ac:dyDescent="0.2">
      <c r="A297" s="13"/>
      <c r="B297" s="5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0"/>
      <c r="O297" s="70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4.25" customHeight="1" x14ac:dyDescent="0.2">
      <c r="A298" s="13"/>
      <c r="B298" s="5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0"/>
      <c r="O298" s="70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4.25" customHeight="1" x14ac:dyDescent="0.2">
      <c r="A299" s="13"/>
      <c r="B299" s="5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0"/>
      <c r="O299" s="70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4.25" customHeight="1" x14ac:dyDescent="0.2">
      <c r="A300" s="13"/>
      <c r="B300" s="5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0"/>
      <c r="O300" s="70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4.25" customHeight="1" x14ac:dyDescent="0.2">
      <c r="A301" s="13"/>
      <c r="B301" s="5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0"/>
      <c r="O301" s="70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4.25" customHeight="1" x14ac:dyDescent="0.2">
      <c r="A302" s="13"/>
      <c r="B302" s="5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0"/>
      <c r="O302" s="70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4.25" customHeight="1" x14ac:dyDescent="0.2">
      <c r="A303" s="13"/>
      <c r="B303" s="5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0"/>
      <c r="O303" s="70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4.25" customHeight="1" x14ac:dyDescent="0.2">
      <c r="A304" s="13"/>
      <c r="B304" s="5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0"/>
      <c r="O304" s="70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4.25" customHeight="1" x14ac:dyDescent="0.2">
      <c r="A305" s="13"/>
      <c r="B305" s="5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0"/>
      <c r="O305" s="70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4.25" customHeight="1" x14ac:dyDescent="0.2">
      <c r="A306" s="13"/>
      <c r="B306" s="5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0"/>
      <c r="O306" s="70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4.25" customHeight="1" x14ac:dyDescent="0.2">
      <c r="A307" s="13"/>
      <c r="B307" s="5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0"/>
      <c r="O307" s="70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4.25" customHeight="1" x14ac:dyDescent="0.2">
      <c r="A308" s="13"/>
      <c r="B308" s="5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0"/>
      <c r="O308" s="70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4.25" customHeight="1" x14ac:dyDescent="0.2">
      <c r="A309" s="13"/>
      <c r="B309" s="5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0"/>
      <c r="O309" s="70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4.25" customHeight="1" x14ac:dyDescent="0.2">
      <c r="A310" s="13"/>
      <c r="B310" s="5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0"/>
      <c r="O310" s="70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4.25" customHeight="1" x14ac:dyDescent="0.2">
      <c r="A311" s="13"/>
      <c r="B311" s="5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0"/>
      <c r="O311" s="70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4.25" customHeight="1" x14ac:dyDescent="0.2">
      <c r="A312" s="13"/>
      <c r="B312" s="5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0"/>
      <c r="O312" s="70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4.25" customHeight="1" x14ac:dyDescent="0.2">
      <c r="A313" s="13"/>
      <c r="B313" s="5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0"/>
      <c r="O313" s="70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4.25" customHeight="1" x14ac:dyDescent="0.2">
      <c r="A314" s="13"/>
      <c r="B314" s="5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0"/>
      <c r="O314" s="70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4.25" customHeight="1" x14ac:dyDescent="0.2">
      <c r="A315" s="13"/>
      <c r="B315" s="5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0"/>
      <c r="O315" s="70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4.25" customHeight="1" x14ac:dyDescent="0.2">
      <c r="A316" s="13"/>
      <c r="B316" s="5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0"/>
      <c r="O316" s="70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4.25" customHeight="1" x14ac:dyDescent="0.2">
      <c r="A317" s="13"/>
      <c r="B317" s="5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0"/>
      <c r="O317" s="70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4.25" customHeight="1" x14ac:dyDescent="0.2">
      <c r="A318" s="13"/>
      <c r="B318" s="5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0"/>
      <c r="O318" s="70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4.25" customHeight="1" x14ac:dyDescent="0.2">
      <c r="A319" s="13"/>
      <c r="B319" s="5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0"/>
      <c r="O319" s="70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4.25" customHeight="1" x14ac:dyDescent="0.2">
      <c r="A320" s="13"/>
      <c r="B320" s="5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0"/>
      <c r="O320" s="70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4.25" customHeight="1" x14ac:dyDescent="0.2">
      <c r="A321" s="13"/>
      <c r="B321" s="5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0"/>
      <c r="O321" s="70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4.25" customHeight="1" x14ac:dyDescent="0.2">
      <c r="A322" s="13"/>
      <c r="B322" s="5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0"/>
      <c r="O322" s="70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4.25" customHeight="1" x14ac:dyDescent="0.2">
      <c r="A323" s="13"/>
      <c r="B323" s="5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0"/>
      <c r="O323" s="70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4.25" customHeight="1" x14ac:dyDescent="0.2">
      <c r="A324" s="13"/>
      <c r="B324" s="5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0"/>
      <c r="O324" s="70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4.25" customHeight="1" x14ac:dyDescent="0.2">
      <c r="A325" s="13"/>
      <c r="B325" s="5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0"/>
      <c r="O325" s="70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4.25" customHeight="1" x14ac:dyDescent="0.2">
      <c r="A326" s="13"/>
      <c r="B326" s="5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0"/>
      <c r="O326" s="70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4.25" customHeight="1" x14ac:dyDescent="0.2">
      <c r="A327" s="13"/>
      <c r="B327" s="5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0"/>
      <c r="O327" s="70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4.25" customHeight="1" x14ac:dyDescent="0.2">
      <c r="A328" s="13"/>
      <c r="B328" s="5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0"/>
      <c r="O328" s="70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4.25" customHeight="1" x14ac:dyDescent="0.2">
      <c r="A329" s="13"/>
      <c r="B329" s="5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0"/>
      <c r="O329" s="70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4.25" customHeight="1" x14ac:dyDescent="0.2">
      <c r="A330" s="13"/>
      <c r="B330" s="5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0"/>
      <c r="O330" s="70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4.25" customHeight="1" x14ac:dyDescent="0.2">
      <c r="A331" s="13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0"/>
      <c r="O331" s="70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4.25" customHeight="1" x14ac:dyDescent="0.2">
      <c r="A332" s="13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0"/>
      <c r="O332" s="70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4.25" customHeight="1" x14ac:dyDescent="0.2">
      <c r="A333" s="13"/>
      <c r="B333" s="5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0"/>
      <c r="O333" s="70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4.25" customHeight="1" x14ac:dyDescent="0.2">
      <c r="A334" s="13"/>
      <c r="B334" s="5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0"/>
      <c r="O334" s="70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4.25" customHeight="1" x14ac:dyDescent="0.2">
      <c r="A335" s="13"/>
      <c r="B335" s="5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0"/>
      <c r="O335" s="70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4.25" customHeight="1" x14ac:dyDescent="0.2">
      <c r="A336" s="13"/>
      <c r="B336" s="5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0"/>
      <c r="O336" s="70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4.25" customHeight="1" x14ac:dyDescent="0.2">
      <c r="A337" s="13"/>
      <c r="B337" s="5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0"/>
      <c r="O337" s="70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4.25" customHeight="1" x14ac:dyDescent="0.2">
      <c r="A338" s="13"/>
      <c r="B338" s="5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0"/>
      <c r="O338" s="70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4.25" customHeight="1" x14ac:dyDescent="0.2">
      <c r="A339" s="13"/>
      <c r="B339" s="5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0"/>
      <c r="O339" s="70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4.25" customHeight="1" x14ac:dyDescent="0.2">
      <c r="A340" s="13"/>
      <c r="B340" s="5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0"/>
      <c r="O340" s="70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4.25" customHeight="1" x14ac:dyDescent="0.2">
      <c r="A341" s="13"/>
      <c r="B341" s="5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0"/>
      <c r="O341" s="70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4.25" customHeight="1" x14ac:dyDescent="0.2">
      <c r="A342" s="13"/>
      <c r="B342" s="5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0"/>
      <c r="O342" s="70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4.25" customHeight="1" x14ac:dyDescent="0.2">
      <c r="A343" s="13"/>
      <c r="B343" s="5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0"/>
      <c r="O343" s="70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4.25" customHeight="1" x14ac:dyDescent="0.2">
      <c r="A344" s="13"/>
      <c r="B344" s="5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0"/>
      <c r="O344" s="70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4.25" customHeight="1" x14ac:dyDescent="0.2">
      <c r="A345" s="13"/>
      <c r="B345" s="5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0"/>
      <c r="O345" s="70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4.25" customHeight="1" x14ac:dyDescent="0.2">
      <c r="A346" s="13"/>
      <c r="B346" s="5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0"/>
      <c r="O346" s="70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4.25" customHeight="1" x14ac:dyDescent="0.2">
      <c r="A347" s="13"/>
      <c r="B347" s="5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0"/>
      <c r="O347" s="70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4.25" customHeight="1" x14ac:dyDescent="0.2">
      <c r="A348" s="13"/>
      <c r="B348" s="5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0"/>
      <c r="O348" s="70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4.25" customHeight="1" x14ac:dyDescent="0.2">
      <c r="A349" s="13"/>
      <c r="B349" s="5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0"/>
      <c r="O349" s="70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4.25" customHeight="1" x14ac:dyDescent="0.2">
      <c r="A350" s="13"/>
      <c r="B350" s="5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0"/>
      <c r="O350" s="70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4.25" customHeight="1" x14ac:dyDescent="0.2">
      <c r="A351" s="13"/>
      <c r="B351" s="5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0"/>
      <c r="O351" s="70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4.25" customHeight="1" x14ac:dyDescent="0.2">
      <c r="A352" s="13"/>
      <c r="B352" s="5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0"/>
      <c r="O352" s="70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4.25" customHeight="1" x14ac:dyDescent="0.2">
      <c r="A353" s="13"/>
      <c r="B353" s="5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0"/>
      <c r="O353" s="70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4.25" customHeight="1" x14ac:dyDescent="0.2">
      <c r="A354" s="13"/>
      <c r="B354" s="5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0"/>
      <c r="O354" s="70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4.25" customHeight="1" x14ac:dyDescent="0.2">
      <c r="A355" s="13"/>
      <c r="B355" s="5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0"/>
      <c r="O355" s="70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4.25" customHeight="1" x14ac:dyDescent="0.2">
      <c r="A356" s="13"/>
      <c r="B356" s="5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0"/>
      <c r="O356" s="70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4.25" customHeight="1" x14ac:dyDescent="0.2">
      <c r="A357" s="13"/>
      <c r="B357" s="5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0"/>
      <c r="O357" s="70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4.25" customHeight="1" x14ac:dyDescent="0.2">
      <c r="A358" s="13"/>
      <c r="B358" s="5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0"/>
      <c r="O358" s="70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4.25" customHeight="1" x14ac:dyDescent="0.2">
      <c r="A359" s="13"/>
      <c r="B359" s="5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0"/>
      <c r="O359" s="70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4.25" customHeight="1" x14ac:dyDescent="0.2">
      <c r="A360" s="13"/>
      <c r="B360" s="5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0"/>
      <c r="O360" s="70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4.25" customHeight="1" x14ac:dyDescent="0.2">
      <c r="A361" s="13"/>
      <c r="B361" s="5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0"/>
      <c r="O361" s="70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4.25" customHeight="1" x14ac:dyDescent="0.2">
      <c r="A362" s="13"/>
      <c r="B362" s="5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0"/>
      <c r="O362" s="70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4.25" customHeight="1" x14ac:dyDescent="0.2">
      <c r="A363" s="13"/>
      <c r="B363" s="5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0"/>
      <c r="O363" s="70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4.25" customHeight="1" x14ac:dyDescent="0.2">
      <c r="A364" s="13"/>
      <c r="B364" s="5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0"/>
      <c r="O364" s="70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4.25" customHeight="1" x14ac:dyDescent="0.2">
      <c r="A365" s="13"/>
      <c r="B365" s="5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0"/>
      <c r="O365" s="70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4.25" customHeight="1" x14ac:dyDescent="0.2">
      <c r="A366" s="13"/>
      <c r="B366" s="5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0"/>
      <c r="O366" s="70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4.25" customHeight="1" x14ac:dyDescent="0.2">
      <c r="A367" s="13"/>
      <c r="B367" s="5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0"/>
      <c r="O367" s="70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4.25" customHeight="1" x14ac:dyDescent="0.2">
      <c r="A368" s="13"/>
      <c r="B368" s="5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0"/>
      <c r="O368" s="70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4.25" customHeight="1" x14ac:dyDescent="0.2">
      <c r="A369" s="13"/>
      <c r="B369" s="5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0"/>
      <c r="O369" s="70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4.25" customHeight="1" x14ac:dyDescent="0.2">
      <c r="A370" s="13"/>
      <c r="B370" s="5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0"/>
      <c r="O370" s="70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4.25" customHeight="1" x14ac:dyDescent="0.2">
      <c r="A371" s="13"/>
      <c r="B371" s="5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0"/>
      <c r="O371" s="70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4.25" customHeight="1" x14ac:dyDescent="0.2">
      <c r="A372" s="13"/>
      <c r="B372" s="5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0"/>
      <c r="O372" s="70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4.25" customHeight="1" x14ac:dyDescent="0.2">
      <c r="A373" s="13"/>
      <c r="B373" s="5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0"/>
      <c r="O373" s="70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4.25" customHeight="1" x14ac:dyDescent="0.2">
      <c r="A374" s="13"/>
      <c r="B374" s="5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0"/>
      <c r="O374" s="70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4.25" customHeight="1" x14ac:dyDescent="0.2">
      <c r="A375" s="13"/>
      <c r="B375" s="5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0"/>
      <c r="O375" s="70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4.25" customHeight="1" x14ac:dyDescent="0.2">
      <c r="A376" s="13"/>
      <c r="B376" s="5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0"/>
      <c r="O376" s="70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4.25" customHeight="1" x14ac:dyDescent="0.2">
      <c r="A377" s="13"/>
      <c r="B377" s="5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0"/>
      <c r="O377" s="70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4.25" customHeight="1" x14ac:dyDescent="0.2">
      <c r="A378" s="13"/>
      <c r="B378" s="5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0"/>
      <c r="O378" s="70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4.25" customHeight="1" x14ac:dyDescent="0.2">
      <c r="A379" s="13"/>
      <c r="B379" s="5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0"/>
      <c r="O379" s="70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4.25" customHeight="1" x14ac:dyDescent="0.2">
      <c r="A380" s="13"/>
      <c r="B380" s="5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0"/>
      <c r="O380" s="70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4.25" customHeight="1" x14ac:dyDescent="0.2">
      <c r="A381" s="13"/>
      <c r="B381" s="5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0"/>
      <c r="O381" s="70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4.25" customHeight="1" x14ac:dyDescent="0.2">
      <c r="A382" s="13"/>
      <c r="B382" s="5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0"/>
      <c r="O382" s="70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4.25" customHeight="1" x14ac:dyDescent="0.2">
      <c r="A383" s="13"/>
      <c r="B383" s="5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0"/>
      <c r="O383" s="70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4.25" customHeight="1" x14ac:dyDescent="0.2">
      <c r="A384" s="13"/>
      <c r="B384" s="5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0"/>
      <c r="O384" s="70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4.25" customHeight="1" x14ac:dyDescent="0.2">
      <c r="A385" s="13"/>
      <c r="B385" s="5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0"/>
      <c r="O385" s="70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4.25" customHeight="1" x14ac:dyDescent="0.2">
      <c r="A386" s="13"/>
      <c r="B386" s="5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0"/>
      <c r="O386" s="70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4.25" customHeight="1" x14ac:dyDescent="0.2">
      <c r="A387" s="13"/>
      <c r="B387" s="5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0"/>
      <c r="O387" s="70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4.25" customHeight="1" x14ac:dyDescent="0.2">
      <c r="A388" s="13"/>
      <c r="B388" s="5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0"/>
      <c r="O388" s="70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4.25" customHeight="1" x14ac:dyDescent="0.2">
      <c r="A389" s="13"/>
      <c r="B389" s="5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0"/>
      <c r="O389" s="70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4.25" customHeight="1" x14ac:dyDescent="0.2">
      <c r="A390" s="13"/>
      <c r="B390" s="5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0"/>
      <c r="O390" s="70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4.25" customHeight="1" x14ac:dyDescent="0.2">
      <c r="A391" s="13"/>
      <c r="B391" s="5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0"/>
      <c r="O391" s="70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4.25" customHeight="1" x14ac:dyDescent="0.2">
      <c r="A392" s="13"/>
      <c r="B392" s="5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0"/>
      <c r="O392" s="70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4.25" customHeight="1" x14ac:dyDescent="0.2">
      <c r="A393" s="13"/>
      <c r="B393" s="5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0"/>
      <c r="O393" s="70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4.25" customHeight="1" x14ac:dyDescent="0.2">
      <c r="A394" s="13"/>
      <c r="B394" s="5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0"/>
      <c r="O394" s="70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4.25" customHeight="1" x14ac:dyDescent="0.2">
      <c r="A395" s="13"/>
      <c r="B395" s="5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0"/>
      <c r="O395" s="70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4.25" customHeight="1" x14ac:dyDescent="0.2">
      <c r="A396" s="13"/>
      <c r="B396" s="5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0"/>
      <c r="O396" s="70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4.25" customHeight="1" x14ac:dyDescent="0.2">
      <c r="A397" s="13"/>
      <c r="B397" s="5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0"/>
      <c r="O397" s="70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4.25" customHeight="1" x14ac:dyDescent="0.2">
      <c r="A398" s="13"/>
      <c r="B398" s="5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0"/>
      <c r="O398" s="70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4.25" customHeight="1" x14ac:dyDescent="0.2">
      <c r="A399" s="13"/>
      <c r="B399" s="5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0"/>
      <c r="O399" s="70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4.25" customHeight="1" x14ac:dyDescent="0.2">
      <c r="A400" s="13"/>
      <c r="B400" s="5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0"/>
      <c r="O400" s="70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4.25" customHeight="1" x14ac:dyDescent="0.2">
      <c r="A401" s="13"/>
      <c r="B401" s="5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0"/>
      <c r="O401" s="70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4.25" customHeight="1" x14ac:dyDescent="0.2">
      <c r="A402" s="13"/>
      <c r="B402" s="5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0"/>
      <c r="O402" s="70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4.25" customHeight="1" x14ac:dyDescent="0.2">
      <c r="A403" s="13"/>
      <c r="B403" s="5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0"/>
      <c r="O403" s="70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4.25" customHeight="1" x14ac:dyDescent="0.2">
      <c r="A404" s="13"/>
      <c r="B404" s="5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0"/>
      <c r="O404" s="70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4.25" customHeight="1" x14ac:dyDescent="0.2">
      <c r="A405" s="13"/>
      <c r="B405" s="5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0"/>
      <c r="O405" s="70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4.25" customHeight="1" x14ac:dyDescent="0.2">
      <c r="A406" s="13"/>
      <c r="B406" s="5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0"/>
      <c r="O406" s="70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4.25" customHeight="1" x14ac:dyDescent="0.2">
      <c r="A407" s="13"/>
      <c r="B407" s="5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0"/>
      <c r="O407" s="70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4.25" customHeight="1" x14ac:dyDescent="0.2">
      <c r="A408" s="13"/>
      <c r="B408" s="5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0"/>
      <c r="O408" s="70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4.25" customHeight="1" x14ac:dyDescent="0.2">
      <c r="A409" s="13"/>
      <c r="B409" s="5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0"/>
      <c r="O409" s="70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4.25" customHeight="1" x14ac:dyDescent="0.2">
      <c r="A410" s="13"/>
      <c r="B410" s="5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0"/>
      <c r="O410" s="70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4.25" customHeight="1" x14ac:dyDescent="0.2">
      <c r="A411" s="13"/>
      <c r="B411" s="5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0"/>
      <c r="O411" s="70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4.25" customHeight="1" x14ac:dyDescent="0.2">
      <c r="A412" s="13"/>
      <c r="B412" s="5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0"/>
      <c r="O412" s="70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4.25" customHeight="1" x14ac:dyDescent="0.2">
      <c r="A413" s="13"/>
      <c r="B413" s="5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0"/>
      <c r="O413" s="70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4.25" customHeight="1" x14ac:dyDescent="0.2">
      <c r="A414" s="13"/>
      <c r="B414" s="5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0"/>
      <c r="O414" s="70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4.25" customHeight="1" x14ac:dyDescent="0.2">
      <c r="A415" s="13"/>
      <c r="B415" s="5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0"/>
      <c r="O415" s="70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4.25" customHeight="1" x14ac:dyDescent="0.2">
      <c r="A416" s="13"/>
      <c r="B416" s="5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0"/>
      <c r="O416" s="70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4.25" customHeight="1" x14ac:dyDescent="0.2">
      <c r="A417" s="13"/>
      <c r="B417" s="5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0"/>
      <c r="O417" s="70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4.25" customHeight="1" x14ac:dyDescent="0.2">
      <c r="A418" s="13"/>
      <c r="B418" s="5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0"/>
      <c r="O418" s="70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4.25" customHeight="1" x14ac:dyDescent="0.2">
      <c r="A419" s="13"/>
      <c r="B419" s="5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0"/>
      <c r="O419" s="70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4.25" customHeight="1" x14ac:dyDescent="0.2">
      <c r="A420" s="13"/>
      <c r="B420" s="5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0"/>
      <c r="O420" s="70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4.25" customHeight="1" x14ac:dyDescent="0.2">
      <c r="A421" s="13"/>
      <c r="B421" s="5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0"/>
      <c r="O421" s="70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4.25" customHeight="1" x14ac:dyDescent="0.2">
      <c r="A422" s="13"/>
      <c r="B422" s="5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0"/>
      <c r="O422" s="70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4.25" customHeight="1" x14ac:dyDescent="0.2">
      <c r="A423" s="13"/>
      <c r="B423" s="5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0"/>
      <c r="O423" s="70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4.25" customHeight="1" x14ac:dyDescent="0.2">
      <c r="A424" s="13"/>
      <c r="B424" s="5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0"/>
      <c r="O424" s="70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4.25" customHeight="1" x14ac:dyDescent="0.2">
      <c r="A425" s="13"/>
      <c r="B425" s="5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0"/>
      <c r="O425" s="70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4.25" customHeight="1" x14ac:dyDescent="0.2">
      <c r="A426" s="13"/>
      <c r="B426" s="5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0"/>
      <c r="O426" s="70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4.25" customHeight="1" x14ac:dyDescent="0.2">
      <c r="A427" s="13"/>
      <c r="B427" s="5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0"/>
      <c r="O427" s="70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4.25" customHeight="1" x14ac:dyDescent="0.2">
      <c r="A428" s="13"/>
      <c r="B428" s="5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0"/>
      <c r="O428" s="70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4.25" customHeight="1" x14ac:dyDescent="0.2">
      <c r="A429" s="13"/>
      <c r="B429" s="5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0"/>
      <c r="O429" s="70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4.25" customHeight="1" x14ac:dyDescent="0.2">
      <c r="A430" s="13"/>
      <c r="B430" s="5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0"/>
      <c r="O430" s="70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4.25" customHeight="1" x14ac:dyDescent="0.2">
      <c r="A431" s="13"/>
      <c r="B431" s="5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0"/>
      <c r="O431" s="70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4.25" customHeight="1" x14ac:dyDescent="0.2">
      <c r="A432" s="13"/>
      <c r="B432" s="5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0"/>
      <c r="O432" s="70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4.25" customHeight="1" x14ac:dyDescent="0.2">
      <c r="A433" s="13"/>
      <c r="B433" s="5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0"/>
      <c r="O433" s="70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4.25" customHeight="1" x14ac:dyDescent="0.2">
      <c r="A434" s="13"/>
      <c r="B434" s="5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0"/>
      <c r="O434" s="70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4.25" customHeight="1" x14ac:dyDescent="0.2">
      <c r="A435" s="13"/>
      <c r="B435" s="5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0"/>
      <c r="O435" s="70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4.25" customHeight="1" x14ac:dyDescent="0.2">
      <c r="A436" s="13"/>
      <c r="B436" s="5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0"/>
      <c r="O436" s="70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4.25" customHeight="1" x14ac:dyDescent="0.2">
      <c r="A437" s="13"/>
      <c r="B437" s="5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0"/>
      <c r="O437" s="70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4.25" customHeight="1" x14ac:dyDescent="0.2">
      <c r="A438" s="13"/>
      <c r="B438" s="5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0"/>
      <c r="O438" s="70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4.25" customHeight="1" x14ac:dyDescent="0.2">
      <c r="A439" s="13"/>
      <c r="B439" s="5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0"/>
      <c r="O439" s="70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4.25" customHeight="1" x14ac:dyDescent="0.2">
      <c r="A440" s="13"/>
      <c r="B440" s="5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0"/>
      <c r="O440" s="70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4.25" customHeight="1" x14ac:dyDescent="0.2">
      <c r="A441" s="13"/>
      <c r="B441" s="5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0"/>
      <c r="O441" s="70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4.25" customHeight="1" x14ac:dyDescent="0.2">
      <c r="A442" s="13"/>
      <c r="B442" s="5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0"/>
      <c r="O442" s="70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4.25" customHeight="1" x14ac:dyDescent="0.2">
      <c r="A443" s="13"/>
      <c r="B443" s="5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0"/>
      <c r="O443" s="70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4.25" customHeight="1" x14ac:dyDescent="0.2">
      <c r="A444" s="13"/>
      <c r="B444" s="5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0"/>
      <c r="O444" s="70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4.25" customHeight="1" x14ac:dyDescent="0.2">
      <c r="A445" s="13"/>
      <c r="B445" s="5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0"/>
      <c r="O445" s="70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4.25" customHeight="1" x14ac:dyDescent="0.2">
      <c r="A446" s="13"/>
      <c r="B446" s="5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0"/>
      <c r="O446" s="70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4.25" customHeight="1" x14ac:dyDescent="0.2">
      <c r="A447" s="13"/>
      <c r="B447" s="5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0"/>
      <c r="O447" s="70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4.25" customHeight="1" x14ac:dyDescent="0.2">
      <c r="A448" s="13"/>
      <c r="B448" s="5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0"/>
      <c r="O448" s="70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4.25" customHeight="1" x14ac:dyDescent="0.2">
      <c r="A449" s="13"/>
      <c r="B449" s="5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0"/>
      <c r="O449" s="70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4.25" customHeight="1" x14ac:dyDescent="0.2">
      <c r="A450" s="13"/>
      <c r="B450" s="5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0"/>
      <c r="O450" s="70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4.25" customHeight="1" x14ac:dyDescent="0.2">
      <c r="A451" s="13"/>
      <c r="B451" s="5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0"/>
      <c r="O451" s="70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4.25" customHeight="1" x14ac:dyDescent="0.2">
      <c r="A452" s="13"/>
      <c r="B452" s="5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0"/>
      <c r="O452" s="70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4.25" customHeight="1" x14ac:dyDescent="0.2">
      <c r="A453" s="13"/>
      <c r="B453" s="5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0"/>
      <c r="O453" s="70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4.25" customHeight="1" x14ac:dyDescent="0.2">
      <c r="A454" s="13"/>
      <c r="B454" s="5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0"/>
      <c r="O454" s="70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4.25" customHeight="1" x14ac:dyDescent="0.2">
      <c r="A455" s="13"/>
      <c r="B455" s="5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0"/>
      <c r="O455" s="70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4.25" customHeight="1" x14ac:dyDescent="0.2">
      <c r="A456" s="13"/>
      <c r="B456" s="5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0"/>
      <c r="O456" s="70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4.25" customHeight="1" x14ac:dyDescent="0.2">
      <c r="A457" s="13"/>
      <c r="B457" s="5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0"/>
      <c r="O457" s="70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4.25" customHeight="1" x14ac:dyDescent="0.2">
      <c r="A458" s="13"/>
      <c r="B458" s="5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0"/>
      <c r="O458" s="70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4.25" customHeight="1" x14ac:dyDescent="0.2">
      <c r="A459" s="13"/>
      <c r="B459" s="5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0"/>
      <c r="O459" s="70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4.25" customHeight="1" x14ac:dyDescent="0.2">
      <c r="A460" s="13"/>
      <c r="B460" s="5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0"/>
      <c r="O460" s="70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4.25" customHeight="1" x14ac:dyDescent="0.2">
      <c r="A461" s="13"/>
      <c r="B461" s="5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0"/>
      <c r="O461" s="70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4.25" customHeight="1" x14ac:dyDescent="0.2">
      <c r="A462" s="13"/>
      <c r="B462" s="5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0"/>
      <c r="O462" s="70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4.25" customHeight="1" x14ac:dyDescent="0.2">
      <c r="A463" s="13"/>
      <c r="B463" s="5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0"/>
      <c r="O463" s="70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4.25" customHeight="1" x14ac:dyDescent="0.2">
      <c r="A464" s="13"/>
      <c r="B464" s="5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0"/>
      <c r="O464" s="70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4.25" customHeight="1" x14ac:dyDescent="0.2">
      <c r="A465" s="13"/>
      <c r="B465" s="5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0"/>
      <c r="O465" s="70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4.25" customHeight="1" x14ac:dyDescent="0.2">
      <c r="A466" s="13"/>
      <c r="B466" s="5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0"/>
      <c r="O466" s="70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4.25" customHeight="1" x14ac:dyDescent="0.2">
      <c r="A467" s="13"/>
      <c r="B467" s="5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0"/>
      <c r="O467" s="70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4.25" customHeight="1" x14ac:dyDescent="0.2">
      <c r="A468" s="13"/>
      <c r="B468" s="5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0"/>
      <c r="O468" s="70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4.25" customHeight="1" x14ac:dyDescent="0.2">
      <c r="A469" s="13"/>
      <c r="B469" s="5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0"/>
      <c r="O469" s="70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4.25" customHeight="1" x14ac:dyDescent="0.2">
      <c r="A470" s="13"/>
      <c r="B470" s="5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0"/>
      <c r="O470" s="70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4.25" customHeight="1" x14ac:dyDescent="0.2">
      <c r="A471" s="13"/>
      <c r="B471" s="5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0"/>
      <c r="O471" s="70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4.25" customHeight="1" x14ac:dyDescent="0.2">
      <c r="A472" s="13"/>
      <c r="B472" s="5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0"/>
      <c r="O472" s="70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4.25" customHeight="1" x14ac:dyDescent="0.2">
      <c r="A473" s="13"/>
      <c r="B473" s="5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0"/>
      <c r="O473" s="70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4.25" customHeight="1" x14ac:dyDescent="0.2">
      <c r="A474" s="13"/>
      <c r="B474" s="5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0"/>
      <c r="O474" s="70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4.25" customHeight="1" x14ac:dyDescent="0.2">
      <c r="A475" s="13"/>
      <c r="B475" s="5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0"/>
      <c r="O475" s="70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4.25" customHeight="1" x14ac:dyDescent="0.2">
      <c r="A476" s="13"/>
      <c r="B476" s="5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0"/>
      <c r="O476" s="70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4.25" customHeight="1" x14ac:dyDescent="0.2">
      <c r="A477" s="13"/>
      <c r="B477" s="5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0"/>
      <c r="O477" s="70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4.25" customHeight="1" x14ac:dyDescent="0.2">
      <c r="A478" s="13"/>
      <c r="B478" s="5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0"/>
      <c r="O478" s="70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4.25" customHeight="1" x14ac:dyDescent="0.2">
      <c r="A479" s="13"/>
      <c r="B479" s="5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0"/>
      <c r="O479" s="70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4.25" customHeight="1" x14ac:dyDescent="0.2">
      <c r="A480" s="13"/>
      <c r="B480" s="5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0"/>
      <c r="O480" s="70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4.25" customHeight="1" x14ac:dyDescent="0.2">
      <c r="A481" s="13"/>
      <c r="B481" s="5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0"/>
      <c r="O481" s="70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4.25" customHeight="1" x14ac:dyDescent="0.2">
      <c r="A482" s="13"/>
      <c r="B482" s="5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0"/>
      <c r="O482" s="70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4.25" customHeight="1" x14ac:dyDescent="0.2">
      <c r="A483" s="13"/>
      <c r="B483" s="5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0"/>
      <c r="O483" s="70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4.25" customHeight="1" x14ac:dyDescent="0.2">
      <c r="A484" s="13"/>
      <c r="B484" s="5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0"/>
      <c r="O484" s="70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4.25" customHeight="1" x14ac:dyDescent="0.2">
      <c r="A485" s="13"/>
      <c r="B485" s="5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0"/>
      <c r="O485" s="70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4.25" customHeight="1" x14ac:dyDescent="0.2">
      <c r="A486" s="13"/>
      <c r="B486" s="5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0"/>
      <c r="O486" s="70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4.25" customHeight="1" x14ac:dyDescent="0.2">
      <c r="A487" s="13"/>
      <c r="B487" s="5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0"/>
      <c r="O487" s="70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4.25" customHeight="1" x14ac:dyDescent="0.2">
      <c r="A488" s="13"/>
      <c r="B488" s="5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0"/>
      <c r="O488" s="70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4.25" customHeight="1" x14ac:dyDescent="0.2">
      <c r="A489" s="13"/>
      <c r="B489" s="5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0"/>
      <c r="O489" s="70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4.25" customHeight="1" x14ac:dyDescent="0.2">
      <c r="A490" s="13"/>
      <c r="B490" s="5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0"/>
      <c r="O490" s="70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4.25" customHeight="1" x14ac:dyDescent="0.2">
      <c r="A491" s="13"/>
      <c r="B491" s="5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0"/>
      <c r="O491" s="70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4.25" customHeight="1" x14ac:dyDescent="0.2">
      <c r="A492" s="13"/>
      <c r="B492" s="5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0"/>
      <c r="O492" s="70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4.25" customHeight="1" x14ac:dyDescent="0.2">
      <c r="A493" s="13"/>
      <c r="B493" s="5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0"/>
      <c r="O493" s="70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4.25" customHeight="1" x14ac:dyDescent="0.2">
      <c r="A494" s="13"/>
      <c r="B494" s="5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0"/>
      <c r="O494" s="70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4.25" customHeight="1" x14ac:dyDescent="0.2">
      <c r="A495" s="13"/>
      <c r="B495" s="5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0"/>
      <c r="O495" s="70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4.25" customHeight="1" x14ac:dyDescent="0.2">
      <c r="A496" s="13"/>
      <c r="B496" s="5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0"/>
      <c r="O496" s="70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4.25" customHeight="1" x14ac:dyDescent="0.2">
      <c r="A497" s="13"/>
      <c r="B497" s="5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0"/>
      <c r="O497" s="70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4.25" customHeight="1" x14ac:dyDescent="0.2">
      <c r="A498" s="13"/>
      <c r="B498" s="5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0"/>
      <c r="O498" s="70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4.25" customHeight="1" x14ac:dyDescent="0.2">
      <c r="A499" s="13"/>
      <c r="B499" s="5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0"/>
      <c r="O499" s="70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4.25" customHeight="1" x14ac:dyDescent="0.2">
      <c r="A500" s="13"/>
      <c r="B500" s="5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0"/>
      <c r="O500" s="70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4.25" customHeight="1" x14ac:dyDescent="0.2">
      <c r="A501" s="13"/>
      <c r="B501" s="5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0"/>
      <c r="O501" s="70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4.25" customHeight="1" x14ac:dyDescent="0.2">
      <c r="A502" s="13"/>
      <c r="B502" s="5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0"/>
      <c r="O502" s="70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4.25" customHeight="1" x14ac:dyDescent="0.2">
      <c r="A503" s="13"/>
      <c r="B503" s="5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0"/>
      <c r="O503" s="70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4.25" customHeight="1" x14ac:dyDescent="0.2">
      <c r="A504" s="13"/>
      <c r="B504" s="5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0"/>
      <c r="O504" s="70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4.25" customHeight="1" x14ac:dyDescent="0.2">
      <c r="A505" s="13"/>
      <c r="B505" s="5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0"/>
      <c r="O505" s="70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4.25" customHeight="1" x14ac:dyDescent="0.2">
      <c r="A506" s="13"/>
      <c r="B506" s="5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0"/>
      <c r="O506" s="70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4.25" customHeight="1" x14ac:dyDescent="0.2">
      <c r="A507" s="13"/>
      <c r="B507" s="5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0"/>
      <c r="O507" s="70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4.25" customHeight="1" x14ac:dyDescent="0.2">
      <c r="A508" s="13"/>
      <c r="B508" s="5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0"/>
      <c r="O508" s="70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4.25" customHeight="1" x14ac:dyDescent="0.2">
      <c r="A509" s="13"/>
      <c r="B509" s="5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0"/>
      <c r="O509" s="70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4.25" customHeight="1" x14ac:dyDescent="0.2">
      <c r="A510" s="13"/>
      <c r="B510" s="5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0"/>
      <c r="O510" s="70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4.25" customHeight="1" x14ac:dyDescent="0.2">
      <c r="A511" s="13"/>
      <c r="B511" s="5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0"/>
      <c r="O511" s="70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4.25" customHeight="1" x14ac:dyDescent="0.2">
      <c r="A512" s="13"/>
      <c r="B512" s="5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0"/>
      <c r="O512" s="70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4.25" customHeight="1" x14ac:dyDescent="0.2">
      <c r="A513" s="13"/>
      <c r="B513" s="5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0"/>
      <c r="O513" s="70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4.25" customHeight="1" x14ac:dyDescent="0.2">
      <c r="A514" s="13"/>
      <c r="B514" s="5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0"/>
      <c r="O514" s="70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4.25" customHeight="1" x14ac:dyDescent="0.2">
      <c r="A515" s="13"/>
      <c r="B515" s="5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0"/>
      <c r="O515" s="70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4.25" customHeight="1" x14ac:dyDescent="0.2">
      <c r="A516" s="13"/>
      <c r="B516" s="5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0"/>
      <c r="O516" s="70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4.25" customHeight="1" x14ac:dyDescent="0.2">
      <c r="A517" s="13"/>
      <c r="B517" s="5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0"/>
      <c r="O517" s="70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4.25" customHeight="1" x14ac:dyDescent="0.2">
      <c r="A518" s="13"/>
      <c r="B518" s="5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0"/>
      <c r="O518" s="70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4.25" customHeight="1" x14ac:dyDescent="0.2">
      <c r="A519" s="13"/>
      <c r="B519" s="5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0"/>
      <c r="O519" s="70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4.25" customHeight="1" x14ac:dyDescent="0.2">
      <c r="A520" s="13"/>
      <c r="B520" s="5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0"/>
      <c r="O520" s="70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4.25" customHeight="1" x14ac:dyDescent="0.2">
      <c r="A521" s="13"/>
      <c r="B521" s="5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0"/>
      <c r="O521" s="70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4.25" customHeight="1" x14ac:dyDescent="0.2">
      <c r="A522" s="13"/>
      <c r="B522" s="5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0"/>
      <c r="O522" s="70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4.25" customHeight="1" x14ac:dyDescent="0.2">
      <c r="A523" s="13"/>
      <c r="B523" s="5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0"/>
      <c r="O523" s="70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4.25" customHeight="1" x14ac:dyDescent="0.2">
      <c r="A524" s="13"/>
      <c r="B524" s="5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0"/>
      <c r="O524" s="70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4.25" customHeight="1" x14ac:dyDescent="0.2">
      <c r="A525" s="13"/>
      <c r="B525" s="5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0"/>
      <c r="O525" s="70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4.25" customHeight="1" x14ac:dyDescent="0.2">
      <c r="A526" s="13"/>
      <c r="B526" s="5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0"/>
      <c r="O526" s="70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4.25" customHeight="1" x14ac:dyDescent="0.2">
      <c r="A527" s="13"/>
      <c r="B527" s="5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0"/>
      <c r="O527" s="70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4.25" customHeight="1" x14ac:dyDescent="0.2">
      <c r="A528" s="13"/>
      <c r="B528" s="5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0"/>
      <c r="O528" s="70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4.25" customHeight="1" x14ac:dyDescent="0.2">
      <c r="A529" s="13"/>
      <c r="B529" s="5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0"/>
      <c r="O529" s="70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4.25" customHeight="1" x14ac:dyDescent="0.2">
      <c r="A530" s="13"/>
      <c r="B530" s="5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0"/>
      <c r="O530" s="70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4.25" customHeight="1" x14ac:dyDescent="0.2">
      <c r="A531" s="13"/>
      <c r="B531" s="5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0"/>
      <c r="O531" s="70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4.25" customHeight="1" x14ac:dyDescent="0.2">
      <c r="A532" s="13"/>
      <c r="B532" s="5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0"/>
      <c r="O532" s="70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4.25" customHeight="1" x14ac:dyDescent="0.2">
      <c r="A533" s="13"/>
      <c r="B533" s="5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0"/>
      <c r="O533" s="70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4.25" customHeight="1" x14ac:dyDescent="0.2">
      <c r="A534" s="13"/>
      <c r="B534" s="5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0"/>
      <c r="O534" s="70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4.25" customHeight="1" x14ac:dyDescent="0.2">
      <c r="A535" s="13"/>
      <c r="B535" s="5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0"/>
      <c r="O535" s="70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4.25" customHeight="1" x14ac:dyDescent="0.2">
      <c r="A536" s="13"/>
      <c r="B536" s="5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0"/>
      <c r="O536" s="70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4.25" customHeight="1" x14ac:dyDescent="0.2">
      <c r="A537" s="13"/>
      <c r="B537" s="5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0"/>
      <c r="O537" s="70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4.25" customHeight="1" x14ac:dyDescent="0.2">
      <c r="A538" s="13"/>
      <c r="B538" s="5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0"/>
      <c r="O538" s="70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4.25" customHeight="1" x14ac:dyDescent="0.2">
      <c r="A539" s="13"/>
      <c r="B539" s="5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0"/>
      <c r="O539" s="70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4.25" customHeight="1" x14ac:dyDescent="0.2">
      <c r="A540" s="13"/>
      <c r="B540" s="5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0"/>
      <c r="O540" s="70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4.25" customHeight="1" x14ac:dyDescent="0.2">
      <c r="A541" s="13"/>
      <c r="B541" s="5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0"/>
      <c r="O541" s="70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4.25" customHeight="1" x14ac:dyDescent="0.2">
      <c r="A542" s="13"/>
      <c r="B542" s="5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0"/>
      <c r="O542" s="70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4.25" customHeight="1" x14ac:dyDescent="0.2">
      <c r="A543" s="13"/>
      <c r="B543" s="5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0"/>
      <c r="O543" s="70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4.25" customHeight="1" x14ac:dyDescent="0.2">
      <c r="A544" s="13"/>
      <c r="B544" s="5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0"/>
      <c r="O544" s="70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4.25" customHeight="1" x14ac:dyDescent="0.2">
      <c r="A545" s="13"/>
      <c r="B545" s="5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0"/>
      <c r="O545" s="70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4.25" customHeight="1" x14ac:dyDescent="0.2">
      <c r="A546" s="13"/>
      <c r="B546" s="5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0"/>
      <c r="O546" s="70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4.25" customHeight="1" x14ac:dyDescent="0.2">
      <c r="A547" s="13"/>
      <c r="B547" s="5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0"/>
      <c r="O547" s="70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4.25" customHeight="1" x14ac:dyDescent="0.2">
      <c r="A548" s="13"/>
      <c r="B548" s="5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0"/>
      <c r="O548" s="70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4.25" customHeight="1" x14ac:dyDescent="0.2">
      <c r="A549" s="13"/>
      <c r="B549" s="5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0"/>
      <c r="O549" s="70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4.25" customHeight="1" x14ac:dyDescent="0.2">
      <c r="A550" s="13"/>
      <c r="B550" s="5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0"/>
      <c r="O550" s="70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4.25" customHeight="1" x14ac:dyDescent="0.2">
      <c r="A551" s="13"/>
      <c r="B551" s="5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0"/>
      <c r="O551" s="70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4.25" customHeight="1" x14ac:dyDescent="0.2">
      <c r="A552" s="13"/>
      <c r="B552" s="5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0"/>
      <c r="O552" s="70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4.25" customHeight="1" x14ac:dyDescent="0.2">
      <c r="A553" s="13"/>
      <c r="B553" s="5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0"/>
      <c r="O553" s="70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4.25" customHeight="1" x14ac:dyDescent="0.2">
      <c r="A554" s="13"/>
      <c r="B554" s="5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0"/>
      <c r="O554" s="70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4.25" customHeight="1" x14ac:dyDescent="0.2">
      <c r="A555" s="13"/>
      <c r="B555" s="5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0"/>
      <c r="O555" s="70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4.25" customHeight="1" x14ac:dyDescent="0.2">
      <c r="A556" s="13"/>
      <c r="B556" s="5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0"/>
      <c r="O556" s="70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4.25" customHeight="1" x14ac:dyDescent="0.2">
      <c r="A557" s="13"/>
      <c r="B557" s="5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0"/>
      <c r="O557" s="70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4.25" customHeight="1" x14ac:dyDescent="0.2">
      <c r="A558" s="13"/>
      <c r="B558" s="5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0"/>
      <c r="O558" s="70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4.25" customHeight="1" x14ac:dyDescent="0.2">
      <c r="A559" s="13"/>
      <c r="B559" s="5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0"/>
      <c r="O559" s="70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4.25" customHeight="1" x14ac:dyDescent="0.2">
      <c r="A560" s="13"/>
      <c r="B560" s="5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0"/>
      <c r="O560" s="70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4.25" customHeight="1" x14ac:dyDescent="0.2">
      <c r="A561" s="13"/>
      <c r="B561" s="5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0"/>
      <c r="O561" s="70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4.25" customHeight="1" x14ac:dyDescent="0.2">
      <c r="A562" s="13"/>
      <c r="B562" s="5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0"/>
      <c r="O562" s="70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4.25" customHeight="1" x14ac:dyDescent="0.2">
      <c r="A563" s="13"/>
      <c r="B563" s="5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0"/>
      <c r="O563" s="70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4.25" customHeight="1" x14ac:dyDescent="0.2">
      <c r="A564" s="13"/>
      <c r="B564" s="5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0"/>
      <c r="O564" s="70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4.25" customHeight="1" x14ac:dyDescent="0.2">
      <c r="A565" s="13"/>
      <c r="B565" s="5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0"/>
      <c r="O565" s="70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4.25" customHeight="1" x14ac:dyDescent="0.2">
      <c r="A566" s="13"/>
      <c r="B566" s="5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0"/>
      <c r="O566" s="70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4.25" customHeight="1" x14ac:dyDescent="0.2">
      <c r="A567" s="13"/>
      <c r="B567" s="5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0"/>
      <c r="O567" s="70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4.25" customHeight="1" x14ac:dyDescent="0.2">
      <c r="A568" s="13"/>
      <c r="B568" s="5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0"/>
      <c r="O568" s="70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4.25" customHeight="1" x14ac:dyDescent="0.2">
      <c r="A569" s="13"/>
      <c r="B569" s="5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0"/>
      <c r="O569" s="70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4.25" customHeight="1" x14ac:dyDescent="0.2">
      <c r="A570" s="13"/>
      <c r="B570" s="5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0"/>
      <c r="O570" s="70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4.25" customHeight="1" x14ac:dyDescent="0.2">
      <c r="A571" s="13"/>
      <c r="B571" s="5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0"/>
      <c r="O571" s="70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4.25" customHeight="1" x14ac:dyDescent="0.2">
      <c r="A572" s="13"/>
      <c r="B572" s="5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0"/>
      <c r="O572" s="70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4.25" customHeight="1" x14ac:dyDescent="0.2">
      <c r="A573" s="13"/>
      <c r="B573" s="5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0"/>
      <c r="O573" s="70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4.25" customHeight="1" x14ac:dyDescent="0.2">
      <c r="A574" s="13"/>
      <c r="B574" s="5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0"/>
      <c r="O574" s="70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4.25" customHeight="1" x14ac:dyDescent="0.2">
      <c r="A575" s="13"/>
      <c r="B575" s="5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0"/>
      <c r="O575" s="70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4.25" customHeight="1" x14ac:dyDescent="0.2">
      <c r="A576" s="13"/>
      <c r="B576" s="5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0"/>
      <c r="O576" s="70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4.25" customHeight="1" x14ac:dyDescent="0.2">
      <c r="A577" s="13"/>
      <c r="B577" s="5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0"/>
      <c r="O577" s="70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4.25" customHeight="1" x14ac:dyDescent="0.2">
      <c r="A578" s="13"/>
      <c r="B578" s="5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0"/>
      <c r="O578" s="70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4.25" customHeight="1" x14ac:dyDescent="0.2">
      <c r="A579" s="13"/>
      <c r="B579" s="5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0"/>
      <c r="O579" s="70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4.25" customHeight="1" x14ac:dyDescent="0.2">
      <c r="A580" s="13"/>
      <c r="B580" s="5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0"/>
      <c r="O580" s="70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4.25" customHeight="1" x14ac:dyDescent="0.2">
      <c r="A581" s="13"/>
      <c r="B581" s="5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0"/>
      <c r="O581" s="70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4.25" customHeight="1" x14ac:dyDescent="0.2">
      <c r="A582" s="13"/>
      <c r="B582" s="5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0"/>
      <c r="O582" s="70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4.25" customHeight="1" x14ac:dyDescent="0.2">
      <c r="A583" s="13"/>
      <c r="B583" s="5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0"/>
      <c r="O583" s="70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4.25" customHeight="1" x14ac:dyDescent="0.2">
      <c r="A584" s="13"/>
      <c r="B584" s="5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0"/>
      <c r="O584" s="70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4.25" customHeight="1" x14ac:dyDescent="0.2">
      <c r="A585" s="13"/>
      <c r="B585" s="5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0"/>
      <c r="O585" s="70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4.25" customHeight="1" x14ac:dyDescent="0.2">
      <c r="A586" s="13"/>
      <c r="B586" s="5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0"/>
      <c r="O586" s="70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4.25" customHeight="1" x14ac:dyDescent="0.2">
      <c r="A587" s="13"/>
      <c r="B587" s="5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0"/>
      <c r="O587" s="70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4.25" customHeight="1" x14ac:dyDescent="0.2">
      <c r="A588" s="13"/>
      <c r="B588" s="5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0"/>
      <c r="O588" s="70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4.25" customHeight="1" x14ac:dyDescent="0.2">
      <c r="A589" s="13"/>
      <c r="B589" s="5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0"/>
      <c r="O589" s="70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4.25" customHeight="1" x14ac:dyDescent="0.2">
      <c r="A590" s="13"/>
      <c r="B590" s="5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0"/>
      <c r="O590" s="70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4.25" customHeight="1" x14ac:dyDescent="0.2">
      <c r="A591" s="13"/>
      <c r="B591" s="5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0"/>
      <c r="O591" s="70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4.25" customHeight="1" x14ac:dyDescent="0.2">
      <c r="A592" s="13"/>
      <c r="B592" s="5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0"/>
      <c r="O592" s="70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4.25" customHeight="1" x14ac:dyDescent="0.2">
      <c r="A593" s="13"/>
      <c r="B593" s="5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0"/>
      <c r="O593" s="70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4.25" customHeight="1" x14ac:dyDescent="0.2">
      <c r="A594" s="13"/>
      <c r="B594" s="5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0"/>
      <c r="O594" s="70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4.25" customHeight="1" x14ac:dyDescent="0.2">
      <c r="A595" s="13"/>
      <c r="B595" s="5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0"/>
      <c r="O595" s="70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4.25" customHeight="1" x14ac:dyDescent="0.2">
      <c r="A596" s="13"/>
      <c r="B596" s="5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0"/>
      <c r="O596" s="70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4.25" customHeight="1" x14ac:dyDescent="0.2">
      <c r="A597" s="13"/>
      <c r="B597" s="5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0"/>
      <c r="O597" s="70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4.25" customHeight="1" x14ac:dyDescent="0.2">
      <c r="A598" s="13"/>
      <c r="B598" s="5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0"/>
      <c r="O598" s="70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4.25" customHeight="1" x14ac:dyDescent="0.2">
      <c r="A599" s="13"/>
      <c r="B599" s="5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0"/>
      <c r="O599" s="70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4.25" customHeight="1" x14ac:dyDescent="0.2">
      <c r="A600" s="13"/>
      <c r="B600" s="5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0"/>
      <c r="O600" s="70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4.25" customHeight="1" x14ac:dyDescent="0.2">
      <c r="A601" s="13"/>
      <c r="B601" s="5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0"/>
      <c r="O601" s="70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4.25" customHeight="1" x14ac:dyDescent="0.2">
      <c r="A602" s="13"/>
      <c r="B602" s="5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0"/>
      <c r="O602" s="70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4.25" customHeight="1" x14ac:dyDescent="0.2">
      <c r="A603" s="13"/>
      <c r="B603" s="5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0"/>
      <c r="O603" s="70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4.25" customHeight="1" x14ac:dyDescent="0.2">
      <c r="A604" s="13"/>
      <c r="B604" s="5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0"/>
      <c r="O604" s="70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4.25" customHeight="1" x14ac:dyDescent="0.2">
      <c r="A605" s="13"/>
      <c r="B605" s="5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0"/>
      <c r="O605" s="70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4.25" customHeight="1" x14ac:dyDescent="0.2">
      <c r="A606" s="13"/>
      <c r="B606" s="5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0"/>
      <c r="O606" s="70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4.25" customHeight="1" x14ac:dyDescent="0.2">
      <c r="A607" s="13"/>
      <c r="B607" s="5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0"/>
      <c r="O607" s="70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4.25" customHeight="1" x14ac:dyDescent="0.2">
      <c r="A608" s="13"/>
      <c r="B608" s="5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0"/>
      <c r="O608" s="70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4.25" customHeight="1" x14ac:dyDescent="0.2">
      <c r="A609" s="13"/>
      <c r="B609" s="5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0"/>
      <c r="O609" s="70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4.25" customHeight="1" x14ac:dyDescent="0.2">
      <c r="A610" s="13"/>
      <c r="B610" s="5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0"/>
      <c r="O610" s="70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4.25" customHeight="1" x14ac:dyDescent="0.2">
      <c r="A611" s="13"/>
      <c r="B611" s="5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0"/>
      <c r="O611" s="70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4.25" customHeight="1" x14ac:dyDescent="0.2">
      <c r="A612" s="13"/>
      <c r="B612" s="5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0"/>
      <c r="O612" s="70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4.25" customHeight="1" x14ac:dyDescent="0.2">
      <c r="A613" s="13"/>
      <c r="B613" s="5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0"/>
      <c r="O613" s="70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4.25" customHeight="1" x14ac:dyDescent="0.2">
      <c r="A614" s="13"/>
      <c r="B614" s="5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0"/>
      <c r="O614" s="70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4.25" customHeight="1" x14ac:dyDescent="0.2">
      <c r="A615" s="13"/>
      <c r="B615" s="5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0"/>
      <c r="O615" s="70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4.25" customHeight="1" x14ac:dyDescent="0.2">
      <c r="A616" s="13"/>
      <c r="B616" s="5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0"/>
      <c r="O616" s="70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4.25" customHeight="1" x14ac:dyDescent="0.2">
      <c r="A617" s="13"/>
      <c r="B617" s="5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0"/>
      <c r="O617" s="70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4.25" customHeight="1" x14ac:dyDescent="0.2">
      <c r="A618" s="13"/>
      <c r="B618" s="5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0"/>
      <c r="O618" s="70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4.25" customHeight="1" x14ac:dyDescent="0.2">
      <c r="A619" s="13"/>
      <c r="B619" s="5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0"/>
      <c r="O619" s="70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4.25" customHeight="1" x14ac:dyDescent="0.2">
      <c r="A620" s="13"/>
      <c r="B620" s="5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0"/>
      <c r="O620" s="70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4.25" customHeight="1" x14ac:dyDescent="0.2">
      <c r="A621" s="13"/>
      <c r="B621" s="5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0"/>
      <c r="O621" s="70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4.25" customHeight="1" x14ac:dyDescent="0.2">
      <c r="A622" s="13"/>
      <c r="B622" s="5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0"/>
      <c r="O622" s="70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4.25" customHeight="1" x14ac:dyDescent="0.2">
      <c r="A623" s="13"/>
      <c r="B623" s="5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0"/>
      <c r="O623" s="70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4.25" customHeight="1" x14ac:dyDescent="0.2">
      <c r="A624" s="13"/>
      <c r="B624" s="5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0"/>
      <c r="O624" s="70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4.25" customHeight="1" x14ac:dyDescent="0.2">
      <c r="A625" s="13"/>
      <c r="B625" s="5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0"/>
      <c r="O625" s="70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4.25" customHeight="1" x14ac:dyDescent="0.2">
      <c r="A626" s="13"/>
      <c r="B626" s="5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0"/>
      <c r="O626" s="70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4.25" customHeight="1" x14ac:dyDescent="0.2">
      <c r="A627" s="13"/>
      <c r="B627" s="5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0"/>
      <c r="O627" s="70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4.25" customHeight="1" x14ac:dyDescent="0.2">
      <c r="A628" s="13"/>
      <c r="B628" s="5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0"/>
      <c r="O628" s="70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4.25" customHeight="1" x14ac:dyDescent="0.2">
      <c r="A629" s="13"/>
      <c r="B629" s="5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0"/>
      <c r="O629" s="70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4.25" customHeight="1" x14ac:dyDescent="0.2">
      <c r="A630" s="13"/>
      <c r="B630" s="5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0"/>
      <c r="O630" s="70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4.25" customHeight="1" x14ac:dyDescent="0.2">
      <c r="A631" s="13"/>
      <c r="B631" s="5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0"/>
      <c r="O631" s="70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4.25" customHeight="1" x14ac:dyDescent="0.2">
      <c r="A632" s="13"/>
      <c r="B632" s="5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0"/>
      <c r="O632" s="70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4.25" customHeight="1" x14ac:dyDescent="0.2">
      <c r="A633" s="13"/>
      <c r="B633" s="5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0"/>
      <c r="O633" s="70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4.25" customHeight="1" x14ac:dyDescent="0.2">
      <c r="A634" s="13"/>
      <c r="B634" s="5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0"/>
      <c r="O634" s="70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4.25" customHeight="1" x14ac:dyDescent="0.2">
      <c r="A635" s="13"/>
      <c r="B635" s="5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0"/>
      <c r="O635" s="70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4.25" customHeight="1" x14ac:dyDescent="0.2">
      <c r="A636" s="13"/>
      <c r="B636" s="5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0"/>
      <c r="O636" s="70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4.25" customHeight="1" x14ac:dyDescent="0.2">
      <c r="A637" s="13"/>
      <c r="B637" s="5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0"/>
      <c r="O637" s="70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4.25" customHeight="1" x14ac:dyDescent="0.2">
      <c r="A638" s="13"/>
      <c r="B638" s="5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0"/>
      <c r="O638" s="70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4.25" customHeight="1" x14ac:dyDescent="0.2">
      <c r="A639" s="13"/>
      <c r="B639" s="5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0"/>
      <c r="O639" s="70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4.25" customHeight="1" x14ac:dyDescent="0.2">
      <c r="A640" s="13"/>
      <c r="B640" s="5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0"/>
      <c r="O640" s="70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4.25" customHeight="1" x14ac:dyDescent="0.2">
      <c r="A641" s="13"/>
      <c r="B641" s="5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0"/>
      <c r="O641" s="70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4.25" customHeight="1" x14ac:dyDescent="0.2">
      <c r="A642" s="13"/>
      <c r="B642" s="5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0"/>
      <c r="O642" s="70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4.25" customHeight="1" x14ac:dyDescent="0.2">
      <c r="A643" s="13"/>
      <c r="B643" s="5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0"/>
      <c r="O643" s="70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4.25" customHeight="1" x14ac:dyDescent="0.2">
      <c r="A644" s="13"/>
      <c r="B644" s="5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0"/>
      <c r="O644" s="70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4.25" customHeight="1" x14ac:dyDescent="0.2">
      <c r="A645" s="13"/>
      <c r="B645" s="5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0"/>
      <c r="O645" s="70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4.25" customHeight="1" x14ac:dyDescent="0.2">
      <c r="A646" s="13"/>
      <c r="B646" s="5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0"/>
      <c r="O646" s="70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4.25" customHeight="1" x14ac:dyDescent="0.2">
      <c r="A647" s="13"/>
      <c r="B647" s="5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0"/>
      <c r="O647" s="70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4.25" customHeight="1" x14ac:dyDescent="0.2">
      <c r="A648" s="13"/>
      <c r="B648" s="5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0"/>
      <c r="O648" s="70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4.25" customHeight="1" x14ac:dyDescent="0.2">
      <c r="A649" s="13"/>
      <c r="B649" s="5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0"/>
      <c r="O649" s="70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4.25" customHeight="1" x14ac:dyDescent="0.2">
      <c r="A650" s="13"/>
      <c r="B650" s="5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0"/>
      <c r="O650" s="70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4.25" customHeight="1" x14ac:dyDescent="0.2">
      <c r="A651" s="13"/>
      <c r="B651" s="5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0"/>
      <c r="O651" s="70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4.25" customHeight="1" x14ac:dyDescent="0.2">
      <c r="A652" s="13"/>
      <c r="B652" s="5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0"/>
      <c r="O652" s="70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4.25" customHeight="1" x14ac:dyDescent="0.2">
      <c r="A653" s="13"/>
      <c r="B653" s="5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0"/>
      <c r="O653" s="70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4.25" customHeight="1" x14ac:dyDescent="0.2">
      <c r="A654" s="13"/>
      <c r="B654" s="5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0"/>
      <c r="O654" s="70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4.25" customHeight="1" x14ac:dyDescent="0.2">
      <c r="A655" s="13"/>
      <c r="B655" s="5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0"/>
      <c r="O655" s="70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4.25" customHeight="1" x14ac:dyDescent="0.2">
      <c r="A656" s="13"/>
      <c r="B656" s="5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0"/>
      <c r="O656" s="70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4.25" customHeight="1" x14ac:dyDescent="0.2">
      <c r="A657" s="13"/>
      <c r="B657" s="5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0"/>
      <c r="O657" s="70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4.25" customHeight="1" x14ac:dyDescent="0.2">
      <c r="A658" s="13"/>
      <c r="B658" s="5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0"/>
      <c r="O658" s="70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4.25" customHeight="1" x14ac:dyDescent="0.2">
      <c r="A659" s="13"/>
      <c r="B659" s="5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0"/>
      <c r="O659" s="70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4.25" customHeight="1" x14ac:dyDescent="0.2">
      <c r="A660" s="13"/>
      <c r="B660" s="5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0"/>
      <c r="O660" s="70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4.25" customHeight="1" x14ac:dyDescent="0.2">
      <c r="A661" s="13"/>
      <c r="B661" s="5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0"/>
      <c r="O661" s="70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4.25" customHeight="1" x14ac:dyDescent="0.2">
      <c r="A662" s="13"/>
      <c r="B662" s="5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0"/>
      <c r="O662" s="70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4.25" customHeight="1" x14ac:dyDescent="0.2">
      <c r="A663" s="13"/>
      <c r="B663" s="5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0"/>
      <c r="O663" s="70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4.25" customHeight="1" x14ac:dyDescent="0.2">
      <c r="A664" s="13"/>
      <c r="B664" s="5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0"/>
      <c r="O664" s="70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4.25" customHeight="1" x14ac:dyDescent="0.2">
      <c r="A665" s="13"/>
      <c r="B665" s="5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0"/>
      <c r="O665" s="70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4.25" customHeight="1" x14ac:dyDescent="0.2">
      <c r="A666" s="13"/>
      <c r="B666" s="5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0"/>
      <c r="O666" s="70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4.25" customHeight="1" x14ac:dyDescent="0.2">
      <c r="A667" s="13"/>
      <c r="B667" s="5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0"/>
      <c r="O667" s="70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4.25" customHeight="1" x14ac:dyDescent="0.2">
      <c r="A668" s="13"/>
      <c r="B668" s="5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0"/>
      <c r="O668" s="70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4.25" customHeight="1" x14ac:dyDescent="0.2">
      <c r="A669" s="13"/>
      <c r="B669" s="5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0"/>
      <c r="O669" s="70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4.25" customHeight="1" x14ac:dyDescent="0.2">
      <c r="A670" s="13"/>
      <c r="B670" s="5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0"/>
      <c r="O670" s="70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4.25" customHeight="1" x14ac:dyDescent="0.2">
      <c r="A671" s="13"/>
      <c r="B671" s="5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0"/>
      <c r="O671" s="70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4.25" customHeight="1" x14ac:dyDescent="0.2">
      <c r="A672" s="13"/>
      <c r="B672" s="5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0"/>
      <c r="O672" s="70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4.25" customHeight="1" x14ac:dyDescent="0.2">
      <c r="A673" s="13"/>
      <c r="B673" s="5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0"/>
      <c r="O673" s="70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4.25" customHeight="1" x14ac:dyDescent="0.2">
      <c r="A674" s="13"/>
      <c r="B674" s="5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0"/>
      <c r="O674" s="70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4.25" customHeight="1" x14ac:dyDescent="0.2">
      <c r="A675" s="13"/>
      <c r="B675" s="5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0"/>
      <c r="O675" s="70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4.25" customHeight="1" x14ac:dyDescent="0.2">
      <c r="A676" s="13"/>
      <c r="B676" s="5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0"/>
      <c r="O676" s="70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4.25" customHeight="1" x14ac:dyDescent="0.2">
      <c r="A677" s="13"/>
      <c r="B677" s="5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0"/>
      <c r="O677" s="70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4.25" customHeight="1" x14ac:dyDescent="0.2">
      <c r="A678" s="13"/>
      <c r="B678" s="5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0"/>
      <c r="O678" s="70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4.25" customHeight="1" x14ac:dyDescent="0.2">
      <c r="A679" s="13"/>
      <c r="B679" s="5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0"/>
      <c r="O679" s="70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4.25" customHeight="1" x14ac:dyDescent="0.2">
      <c r="A680" s="13"/>
      <c r="B680" s="5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0"/>
      <c r="O680" s="70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4.25" customHeight="1" x14ac:dyDescent="0.2">
      <c r="A681" s="13"/>
      <c r="B681" s="5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0"/>
      <c r="O681" s="70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4.25" customHeight="1" x14ac:dyDescent="0.2">
      <c r="A682" s="13"/>
      <c r="B682" s="5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0"/>
      <c r="O682" s="70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4.25" customHeight="1" x14ac:dyDescent="0.2">
      <c r="A683" s="13"/>
      <c r="B683" s="5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0"/>
      <c r="O683" s="70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4.25" customHeight="1" x14ac:dyDescent="0.2">
      <c r="A684" s="13"/>
      <c r="B684" s="5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0"/>
      <c r="O684" s="70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4.25" customHeight="1" x14ac:dyDescent="0.2">
      <c r="A685" s="13"/>
      <c r="B685" s="5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0"/>
      <c r="O685" s="70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4.25" customHeight="1" x14ac:dyDescent="0.2">
      <c r="A686" s="13"/>
      <c r="B686" s="5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0"/>
      <c r="O686" s="70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4.25" customHeight="1" x14ac:dyDescent="0.2">
      <c r="A687" s="13"/>
      <c r="B687" s="5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0"/>
      <c r="O687" s="70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4.25" customHeight="1" x14ac:dyDescent="0.2">
      <c r="A688" s="13"/>
      <c r="B688" s="5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0"/>
      <c r="O688" s="70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4.25" customHeight="1" x14ac:dyDescent="0.2">
      <c r="A689" s="13"/>
      <c r="B689" s="5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0"/>
      <c r="O689" s="70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4.25" customHeight="1" x14ac:dyDescent="0.2">
      <c r="A690" s="13"/>
      <c r="B690" s="5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0"/>
      <c r="O690" s="70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4.25" customHeight="1" x14ac:dyDescent="0.2">
      <c r="A691" s="13"/>
      <c r="B691" s="5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0"/>
      <c r="O691" s="70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4.25" customHeight="1" x14ac:dyDescent="0.2">
      <c r="A692" s="13"/>
      <c r="B692" s="5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0"/>
      <c r="O692" s="70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4.25" customHeight="1" x14ac:dyDescent="0.2">
      <c r="A693" s="13"/>
      <c r="B693" s="5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0"/>
      <c r="O693" s="70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4.25" customHeight="1" x14ac:dyDescent="0.2">
      <c r="A694" s="13"/>
      <c r="B694" s="5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0"/>
      <c r="O694" s="70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4.25" customHeight="1" x14ac:dyDescent="0.2">
      <c r="A695" s="13"/>
      <c r="B695" s="5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0"/>
      <c r="O695" s="70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4.25" customHeight="1" x14ac:dyDescent="0.2">
      <c r="A696" s="13"/>
      <c r="B696" s="5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0"/>
      <c r="O696" s="70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4.25" customHeight="1" x14ac:dyDescent="0.2">
      <c r="A697" s="13"/>
      <c r="B697" s="5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0"/>
      <c r="O697" s="70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4.25" customHeight="1" x14ac:dyDescent="0.2">
      <c r="A698" s="13"/>
      <c r="B698" s="5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0"/>
      <c r="O698" s="70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4.25" customHeight="1" x14ac:dyDescent="0.2">
      <c r="A699" s="13"/>
      <c r="B699" s="5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0"/>
      <c r="O699" s="70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4.25" customHeight="1" x14ac:dyDescent="0.2">
      <c r="A700" s="13"/>
      <c r="B700" s="5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0"/>
      <c r="O700" s="70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4.25" customHeight="1" x14ac:dyDescent="0.2">
      <c r="A701" s="13"/>
      <c r="B701" s="5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0"/>
      <c r="O701" s="70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4.25" customHeight="1" x14ac:dyDescent="0.2">
      <c r="A702" s="13"/>
      <c r="B702" s="5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0"/>
      <c r="O702" s="70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4.25" customHeight="1" x14ac:dyDescent="0.2">
      <c r="A703" s="13"/>
      <c r="B703" s="5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0"/>
      <c r="O703" s="70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4.25" customHeight="1" x14ac:dyDescent="0.2">
      <c r="A704" s="13"/>
      <c r="B704" s="5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0"/>
      <c r="O704" s="70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4.25" customHeight="1" x14ac:dyDescent="0.2">
      <c r="A705" s="13"/>
      <c r="B705" s="5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0"/>
      <c r="O705" s="70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4.25" customHeight="1" x14ac:dyDescent="0.2">
      <c r="A706" s="13"/>
      <c r="B706" s="5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0"/>
      <c r="O706" s="70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4.25" customHeight="1" x14ac:dyDescent="0.2">
      <c r="A707" s="13"/>
      <c r="B707" s="5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0"/>
      <c r="O707" s="70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4.25" customHeight="1" x14ac:dyDescent="0.2">
      <c r="A708" s="13"/>
      <c r="B708" s="5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0"/>
      <c r="O708" s="70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4.25" customHeight="1" x14ac:dyDescent="0.2">
      <c r="A709" s="13"/>
      <c r="B709" s="5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0"/>
      <c r="O709" s="70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4.25" customHeight="1" x14ac:dyDescent="0.2">
      <c r="A710" s="13"/>
      <c r="B710" s="5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0"/>
      <c r="O710" s="70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4.25" customHeight="1" x14ac:dyDescent="0.2">
      <c r="A711" s="13"/>
      <c r="B711" s="5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0"/>
      <c r="O711" s="70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4.25" customHeight="1" x14ac:dyDescent="0.2">
      <c r="A712" s="13"/>
      <c r="B712" s="5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0"/>
      <c r="O712" s="70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4.25" customHeight="1" x14ac:dyDescent="0.2">
      <c r="A713" s="13"/>
      <c r="B713" s="5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0"/>
      <c r="O713" s="70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4.25" customHeight="1" x14ac:dyDescent="0.2">
      <c r="A714" s="13"/>
      <c r="B714" s="5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0"/>
      <c r="O714" s="70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4.25" customHeight="1" x14ac:dyDescent="0.2">
      <c r="A715" s="13"/>
      <c r="B715" s="5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0"/>
      <c r="O715" s="70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4.25" customHeight="1" x14ac:dyDescent="0.2">
      <c r="A716" s="13"/>
      <c r="B716" s="5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0"/>
      <c r="O716" s="70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4.25" customHeight="1" x14ac:dyDescent="0.2">
      <c r="A717" s="13"/>
      <c r="B717" s="5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0"/>
      <c r="O717" s="70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4.25" customHeight="1" x14ac:dyDescent="0.2">
      <c r="A718" s="13"/>
      <c r="B718" s="5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0"/>
      <c r="O718" s="70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4.25" customHeight="1" x14ac:dyDescent="0.2">
      <c r="A719" s="13"/>
      <c r="B719" s="5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0"/>
      <c r="O719" s="70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4.25" customHeight="1" x14ac:dyDescent="0.2">
      <c r="A720" s="13"/>
      <c r="B720" s="5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0"/>
      <c r="O720" s="70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4.25" customHeight="1" x14ac:dyDescent="0.2">
      <c r="A721" s="13"/>
      <c r="B721" s="5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0"/>
      <c r="O721" s="70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4.25" customHeight="1" x14ac:dyDescent="0.2">
      <c r="A722" s="13"/>
      <c r="B722" s="5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0"/>
      <c r="O722" s="70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4.25" customHeight="1" x14ac:dyDescent="0.2">
      <c r="A723" s="13"/>
      <c r="B723" s="5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0"/>
      <c r="O723" s="70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4.25" customHeight="1" x14ac:dyDescent="0.2">
      <c r="A724" s="13"/>
      <c r="B724" s="5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0"/>
      <c r="O724" s="70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4.25" customHeight="1" x14ac:dyDescent="0.2">
      <c r="A725" s="13"/>
      <c r="B725" s="5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0"/>
      <c r="O725" s="70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4.25" customHeight="1" x14ac:dyDescent="0.2">
      <c r="A726" s="13"/>
      <c r="B726" s="5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0"/>
      <c r="O726" s="70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4.25" customHeight="1" x14ac:dyDescent="0.2">
      <c r="A727" s="13"/>
      <c r="B727" s="5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0"/>
      <c r="O727" s="70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4.25" customHeight="1" x14ac:dyDescent="0.2">
      <c r="A728" s="13"/>
      <c r="B728" s="5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0"/>
      <c r="O728" s="70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4.25" customHeight="1" x14ac:dyDescent="0.2">
      <c r="A729" s="13"/>
      <c r="B729" s="5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0"/>
      <c r="O729" s="70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4.25" customHeight="1" x14ac:dyDescent="0.2">
      <c r="A730" s="13"/>
      <c r="B730" s="5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0"/>
      <c r="O730" s="70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4.25" customHeight="1" x14ac:dyDescent="0.2">
      <c r="A731" s="13"/>
      <c r="B731" s="5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0"/>
      <c r="O731" s="70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4.25" customHeight="1" x14ac:dyDescent="0.2">
      <c r="A732" s="13"/>
      <c r="B732" s="5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0"/>
      <c r="O732" s="70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4.25" customHeight="1" x14ac:dyDescent="0.2">
      <c r="A733" s="13"/>
      <c r="B733" s="5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0"/>
      <c r="O733" s="70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4.25" customHeight="1" x14ac:dyDescent="0.2">
      <c r="A734" s="13"/>
      <c r="B734" s="5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0"/>
      <c r="O734" s="70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4.25" customHeight="1" x14ac:dyDescent="0.2">
      <c r="A735" s="13"/>
      <c r="B735" s="5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0"/>
      <c r="O735" s="70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4.25" customHeight="1" x14ac:dyDescent="0.2">
      <c r="A736" s="13"/>
      <c r="B736" s="5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0"/>
      <c r="O736" s="70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4.25" customHeight="1" x14ac:dyDescent="0.2">
      <c r="A737" s="13"/>
      <c r="B737" s="5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0"/>
      <c r="O737" s="70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4.25" customHeight="1" x14ac:dyDescent="0.2">
      <c r="A738" s="13"/>
      <c r="B738" s="5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0"/>
      <c r="O738" s="70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4.25" customHeight="1" x14ac:dyDescent="0.2">
      <c r="A739" s="13"/>
      <c r="B739" s="5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0"/>
      <c r="O739" s="70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4.25" customHeight="1" x14ac:dyDescent="0.2">
      <c r="A740" s="13"/>
      <c r="B740" s="5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0"/>
      <c r="O740" s="70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4.25" customHeight="1" x14ac:dyDescent="0.2">
      <c r="A741" s="13"/>
      <c r="B741" s="5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0"/>
      <c r="O741" s="70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4.25" customHeight="1" x14ac:dyDescent="0.2">
      <c r="A742" s="13"/>
      <c r="B742" s="5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0"/>
      <c r="O742" s="70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4.25" customHeight="1" x14ac:dyDescent="0.2">
      <c r="A743" s="13"/>
      <c r="B743" s="5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0"/>
      <c r="O743" s="70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4.25" customHeight="1" x14ac:dyDescent="0.2">
      <c r="A744" s="13"/>
      <c r="B744" s="5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0"/>
      <c r="O744" s="70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4.25" customHeight="1" x14ac:dyDescent="0.2">
      <c r="A745" s="13"/>
      <c r="B745" s="5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0"/>
      <c r="O745" s="70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4.25" customHeight="1" x14ac:dyDescent="0.2">
      <c r="A746" s="13"/>
      <c r="B746" s="5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0"/>
      <c r="O746" s="70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4.25" customHeight="1" x14ac:dyDescent="0.2">
      <c r="A747" s="13"/>
      <c r="B747" s="5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0"/>
      <c r="O747" s="70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4.25" customHeight="1" x14ac:dyDescent="0.2">
      <c r="A748" s="13"/>
      <c r="B748" s="5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0"/>
      <c r="O748" s="70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4.25" customHeight="1" x14ac:dyDescent="0.2">
      <c r="A749" s="13"/>
      <c r="B749" s="5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0"/>
      <c r="O749" s="70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4.25" customHeight="1" x14ac:dyDescent="0.2">
      <c r="A750" s="13"/>
      <c r="B750" s="5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0"/>
      <c r="O750" s="70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4.25" customHeight="1" x14ac:dyDescent="0.2">
      <c r="A751" s="13"/>
      <c r="B751" s="5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0"/>
      <c r="O751" s="70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4.25" customHeight="1" x14ac:dyDescent="0.2">
      <c r="A752" s="13"/>
      <c r="B752" s="5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0"/>
      <c r="O752" s="70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4.25" customHeight="1" x14ac:dyDescent="0.2">
      <c r="A753" s="13"/>
      <c r="B753" s="5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0"/>
      <c r="O753" s="70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4.25" customHeight="1" x14ac:dyDescent="0.2">
      <c r="A754" s="13"/>
      <c r="B754" s="5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0"/>
      <c r="O754" s="70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4.25" customHeight="1" x14ac:dyDescent="0.2">
      <c r="A755" s="13"/>
      <c r="B755" s="5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0"/>
      <c r="O755" s="70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4.25" customHeight="1" x14ac:dyDescent="0.2">
      <c r="A756" s="13"/>
      <c r="B756" s="5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0"/>
      <c r="O756" s="70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4.25" customHeight="1" x14ac:dyDescent="0.2">
      <c r="A757" s="13"/>
      <c r="B757" s="5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0"/>
      <c r="O757" s="70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4.25" customHeight="1" x14ac:dyDescent="0.2">
      <c r="A758" s="13"/>
      <c r="B758" s="5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0"/>
      <c r="O758" s="70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4.25" customHeight="1" x14ac:dyDescent="0.2">
      <c r="A759" s="13"/>
      <c r="B759" s="5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0"/>
      <c r="O759" s="70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4.25" customHeight="1" x14ac:dyDescent="0.2">
      <c r="A760" s="13"/>
      <c r="B760" s="5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0"/>
      <c r="O760" s="70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4.25" customHeight="1" x14ac:dyDescent="0.2">
      <c r="A761" s="13"/>
      <c r="B761" s="5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0"/>
      <c r="O761" s="70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4.25" customHeight="1" x14ac:dyDescent="0.2">
      <c r="A762" s="13"/>
      <c r="B762" s="5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0"/>
      <c r="O762" s="70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4.25" customHeight="1" x14ac:dyDescent="0.2">
      <c r="A763" s="13"/>
      <c r="B763" s="5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0"/>
      <c r="O763" s="70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4.25" customHeight="1" x14ac:dyDescent="0.2">
      <c r="A764" s="13"/>
      <c r="B764" s="5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0"/>
      <c r="O764" s="70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4.25" customHeight="1" x14ac:dyDescent="0.2">
      <c r="A765" s="13"/>
      <c r="B765" s="5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0"/>
      <c r="O765" s="70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4.25" customHeight="1" x14ac:dyDescent="0.2">
      <c r="A766" s="13"/>
      <c r="B766" s="5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0"/>
      <c r="O766" s="70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4.25" customHeight="1" x14ac:dyDescent="0.2">
      <c r="A767" s="13"/>
      <c r="B767" s="5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0"/>
      <c r="O767" s="70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4.25" customHeight="1" x14ac:dyDescent="0.2">
      <c r="A768" s="13"/>
      <c r="B768" s="5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0"/>
      <c r="O768" s="70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4.25" customHeight="1" x14ac:dyDescent="0.2">
      <c r="A769" s="13"/>
      <c r="B769" s="5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0"/>
      <c r="O769" s="70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4.25" customHeight="1" x14ac:dyDescent="0.2">
      <c r="A770" s="13"/>
      <c r="B770" s="5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0"/>
      <c r="O770" s="70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4.25" customHeight="1" x14ac:dyDescent="0.2">
      <c r="A771" s="13"/>
      <c r="B771" s="5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0"/>
      <c r="O771" s="70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4.25" customHeight="1" x14ac:dyDescent="0.2">
      <c r="A772" s="13"/>
      <c r="B772" s="5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0"/>
      <c r="O772" s="70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4.25" customHeight="1" x14ac:dyDescent="0.2">
      <c r="A773" s="13"/>
      <c r="B773" s="5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0"/>
      <c r="O773" s="70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4.25" customHeight="1" x14ac:dyDescent="0.2">
      <c r="A774" s="13"/>
      <c r="B774" s="5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0"/>
      <c r="O774" s="70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4.25" customHeight="1" x14ac:dyDescent="0.2">
      <c r="A775" s="13"/>
      <c r="B775" s="5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0"/>
      <c r="O775" s="70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4.25" customHeight="1" x14ac:dyDescent="0.2">
      <c r="A776" s="13"/>
      <c r="B776" s="5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0"/>
      <c r="O776" s="70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4.25" customHeight="1" x14ac:dyDescent="0.2">
      <c r="A777" s="13"/>
      <c r="B777" s="5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0"/>
      <c r="O777" s="70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4.25" customHeight="1" x14ac:dyDescent="0.2">
      <c r="A778" s="13"/>
      <c r="B778" s="5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0"/>
      <c r="O778" s="70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4.25" customHeight="1" x14ac:dyDescent="0.2">
      <c r="A779" s="13"/>
      <c r="B779" s="5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0"/>
      <c r="O779" s="70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4.25" customHeight="1" x14ac:dyDescent="0.2">
      <c r="A780" s="13"/>
      <c r="B780" s="5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0"/>
      <c r="O780" s="70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4.25" customHeight="1" x14ac:dyDescent="0.2">
      <c r="A781" s="13"/>
      <c r="B781" s="5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0"/>
      <c r="O781" s="70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4.25" customHeight="1" x14ac:dyDescent="0.2">
      <c r="A782" s="13"/>
      <c r="B782" s="5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0"/>
      <c r="O782" s="70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4.25" customHeight="1" x14ac:dyDescent="0.2">
      <c r="A783" s="13"/>
      <c r="B783" s="5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0"/>
      <c r="O783" s="70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4.25" customHeight="1" x14ac:dyDescent="0.2">
      <c r="A784" s="13"/>
      <c r="B784" s="5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0"/>
      <c r="O784" s="70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4.25" customHeight="1" x14ac:dyDescent="0.2">
      <c r="A785" s="13"/>
      <c r="B785" s="5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0"/>
      <c r="O785" s="70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4.25" customHeight="1" x14ac:dyDescent="0.2">
      <c r="A786" s="13"/>
      <c r="B786" s="5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0"/>
      <c r="O786" s="70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4.25" customHeight="1" x14ac:dyDescent="0.2">
      <c r="A787" s="13"/>
      <c r="B787" s="5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0"/>
      <c r="O787" s="70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4.25" customHeight="1" x14ac:dyDescent="0.2">
      <c r="A788" s="13"/>
      <c r="B788" s="5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0"/>
      <c r="O788" s="70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4.25" customHeight="1" x14ac:dyDescent="0.2">
      <c r="A789" s="13"/>
      <c r="B789" s="5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0"/>
      <c r="O789" s="70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4.25" customHeight="1" x14ac:dyDescent="0.2">
      <c r="A790" s="13"/>
      <c r="B790" s="5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0"/>
      <c r="O790" s="70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4.25" customHeight="1" x14ac:dyDescent="0.2">
      <c r="A791" s="13"/>
      <c r="B791" s="5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0"/>
      <c r="O791" s="70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4.25" customHeight="1" x14ac:dyDescent="0.2">
      <c r="A792" s="13"/>
      <c r="B792" s="5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0"/>
      <c r="O792" s="70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4.25" customHeight="1" x14ac:dyDescent="0.2">
      <c r="A793" s="13"/>
      <c r="B793" s="5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0"/>
      <c r="O793" s="70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4.25" customHeight="1" x14ac:dyDescent="0.2">
      <c r="A794" s="13"/>
      <c r="B794" s="5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0"/>
      <c r="O794" s="70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</sheetData>
  <mergeCells count="19">
    <mergeCell ref="Q1:AC1"/>
    <mergeCell ref="D2:D4"/>
    <mergeCell ref="P3:V3"/>
    <mergeCell ref="A1:P1"/>
    <mergeCell ref="N2:N4"/>
    <mergeCell ref="X3:AD3"/>
    <mergeCell ref="X2:Z2"/>
    <mergeCell ref="A2:A4"/>
    <mergeCell ref="B2:B4"/>
    <mergeCell ref="C2:C4"/>
    <mergeCell ref="L2:M3"/>
    <mergeCell ref="I2:J3"/>
    <mergeCell ref="E2:E4"/>
    <mergeCell ref="F2:G3"/>
    <mergeCell ref="H2:H4"/>
    <mergeCell ref="K2:K4"/>
    <mergeCell ref="AA2:AD2"/>
    <mergeCell ref="P2:R2"/>
    <mergeCell ref="S2: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zoomScaleNormal="100" workbookViewId="0">
      <pane ySplit="4" topLeftCell="A20" activePane="bottomLeft" state="frozen"/>
      <selection pane="bottomLeft" activeCell="T22" sqref="A22:T22"/>
    </sheetView>
  </sheetViews>
  <sheetFormatPr defaultRowHeight="15" x14ac:dyDescent="0.2"/>
  <cols>
    <col min="1" max="1" width="12.42578125" style="132" customWidth="1"/>
    <col min="2" max="2" width="13.7109375" style="132" customWidth="1"/>
    <col min="3" max="3" width="3.140625" style="132" customWidth="1"/>
    <col min="4" max="5" width="10" style="132" customWidth="1"/>
    <col min="6" max="6" width="1.28515625" style="132" customWidth="1"/>
    <col min="7" max="7" width="14" style="132" customWidth="1"/>
    <col min="8" max="8" width="15.28515625" style="132" customWidth="1"/>
    <col min="9" max="9" width="1" style="132" customWidth="1"/>
    <col min="10" max="10" width="15.5703125" style="132" customWidth="1"/>
    <col min="11" max="11" width="16.7109375" style="132" customWidth="1"/>
    <col min="12" max="12" width="1.42578125" style="132" customWidth="1"/>
    <col min="13" max="13" width="13.7109375" style="132" customWidth="1"/>
    <col min="14" max="14" width="12.28515625" style="132" customWidth="1"/>
    <col min="15" max="15" width="1.28515625" style="132" customWidth="1"/>
    <col min="16" max="16" width="12.5703125" style="132" customWidth="1"/>
    <col min="17" max="17" width="13.7109375" style="132" customWidth="1"/>
    <col min="18" max="18" width="3.140625" style="132" customWidth="1"/>
    <col min="19" max="20" width="10" style="132" customWidth="1"/>
    <col min="21" max="21" width="1.28515625" style="132" customWidth="1"/>
    <col min="22" max="22" width="14" style="132" customWidth="1"/>
    <col min="23" max="23" width="15.28515625" style="132" customWidth="1"/>
    <col min="24" max="24" width="1" style="132" customWidth="1"/>
    <col min="25" max="25" width="15.5703125" style="132" customWidth="1"/>
    <col min="26" max="26" width="16.7109375" style="132" customWidth="1"/>
    <col min="27" max="27" width="1.42578125" style="132" customWidth="1"/>
    <col min="28" max="28" width="13.7109375" style="132" customWidth="1"/>
    <col min="29" max="29" width="12.28515625" style="132" customWidth="1"/>
    <col min="30" max="16384" width="9.140625" style="132"/>
  </cols>
  <sheetData>
    <row r="1" spans="1:29" ht="15" customHeight="1" thickBot="1" x14ac:dyDescent="0.25">
      <c r="A1" s="188" t="s">
        <v>63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</row>
    <row r="2" spans="1:29" ht="15" customHeight="1" thickBot="1" x14ac:dyDescent="0.25">
      <c r="A2" s="229"/>
      <c r="B2" s="230"/>
      <c r="C2" s="230"/>
      <c r="D2" s="190" t="s">
        <v>9</v>
      </c>
      <c r="E2" s="191"/>
      <c r="F2" s="191"/>
      <c r="G2" s="191"/>
      <c r="H2" s="191"/>
      <c r="I2" s="191"/>
      <c r="J2" s="192">
        <v>42235</v>
      </c>
      <c r="K2" s="231"/>
      <c r="L2" s="231"/>
      <c r="M2" s="231"/>
      <c r="N2" s="232"/>
      <c r="P2" s="205"/>
      <c r="Q2" s="205"/>
      <c r="R2" s="209"/>
      <c r="S2" s="190" t="s">
        <v>10</v>
      </c>
      <c r="T2" s="191"/>
      <c r="U2" s="191"/>
      <c r="V2" s="191"/>
      <c r="W2" s="191"/>
      <c r="X2" s="191"/>
      <c r="Y2" s="192">
        <v>42238</v>
      </c>
      <c r="Z2" s="231"/>
      <c r="AA2" s="231"/>
      <c r="AB2" s="231"/>
      <c r="AC2" s="232"/>
    </row>
    <row r="3" spans="1:29" ht="34.5" customHeight="1" thickBot="1" x14ac:dyDescent="0.25">
      <c r="A3" s="194"/>
      <c r="B3" s="188"/>
      <c r="C3" s="195"/>
      <c r="D3" s="189" t="s">
        <v>62</v>
      </c>
      <c r="E3" s="189"/>
      <c r="F3" s="189"/>
      <c r="G3" s="189" t="s">
        <v>61</v>
      </c>
      <c r="H3" s="189"/>
      <c r="I3" s="189"/>
      <c r="J3" s="189" t="s">
        <v>60</v>
      </c>
      <c r="K3" s="189"/>
      <c r="L3" s="189"/>
      <c r="M3" s="189" t="s">
        <v>59</v>
      </c>
      <c r="N3" s="189"/>
      <c r="P3" s="205"/>
      <c r="Q3" s="205"/>
      <c r="R3" s="205"/>
      <c r="S3" s="189" t="s">
        <v>62</v>
      </c>
      <c r="T3" s="189"/>
      <c r="U3" s="189"/>
      <c r="V3" s="189" t="s">
        <v>61</v>
      </c>
      <c r="W3" s="189"/>
      <c r="X3" s="189"/>
      <c r="Y3" s="189" t="s">
        <v>60</v>
      </c>
      <c r="Z3" s="189"/>
      <c r="AA3" s="189"/>
      <c r="AB3" s="189" t="s">
        <v>59</v>
      </c>
      <c r="AC3" s="189"/>
    </row>
    <row r="4" spans="1:29" ht="30.75" thickBot="1" x14ac:dyDescent="0.25">
      <c r="A4" s="196"/>
      <c r="B4" s="197"/>
      <c r="C4" s="198"/>
      <c r="D4" s="128" t="s">
        <v>58</v>
      </c>
      <c r="E4" s="128" t="s">
        <v>57</v>
      </c>
      <c r="F4" s="205"/>
      <c r="G4" s="130" t="s">
        <v>56</v>
      </c>
      <c r="H4" s="130" t="s">
        <v>55</v>
      </c>
      <c r="I4" s="205"/>
      <c r="J4" s="128" t="s">
        <v>54</v>
      </c>
      <c r="K4" s="128" t="s">
        <v>53</v>
      </c>
      <c r="L4" s="205"/>
      <c r="M4" s="128" t="s">
        <v>52</v>
      </c>
      <c r="N4" s="128" t="s">
        <v>51</v>
      </c>
      <c r="P4" s="205"/>
      <c r="Q4" s="205"/>
      <c r="R4" s="205"/>
      <c r="S4" s="128" t="s">
        <v>58</v>
      </c>
      <c r="T4" s="128" t="s">
        <v>57</v>
      </c>
      <c r="U4" s="205"/>
      <c r="V4" s="128" t="s">
        <v>56</v>
      </c>
      <c r="W4" s="128" t="s">
        <v>55</v>
      </c>
      <c r="X4" s="205"/>
      <c r="Y4" s="128" t="s">
        <v>54</v>
      </c>
      <c r="Z4" s="128" t="s">
        <v>53</v>
      </c>
      <c r="AA4" s="205"/>
      <c r="AB4" s="128" t="s">
        <v>52</v>
      </c>
      <c r="AC4" s="128" t="s">
        <v>51</v>
      </c>
    </row>
    <row r="5" spans="1:29" x14ac:dyDescent="0.2">
      <c r="A5" s="149">
        <f>J2</f>
        <v>42235</v>
      </c>
      <c r="B5" s="165">
        <v>0.29166666666666602</v>
      </c>
      <c r="C5" s="148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50"/>
      <c r="P5" s="149">
        <f>Y2</f>
        <v>42238</v>
      </c>
      <c r="Q5" s="165">
        <v>0.29166666666666602</v>
      </c>
      <c r="R5" s="148"/>
      <c r="S5" s="142">
        <v>0</v>
      </c>
      <c r="T5" s="142">
        <v>0</v>
      </c>
      <c r="U5" s="148"/>
      <c r="V5" s="142">
        <v>0</v>
      </c>
      <c r="W5" s="142">
        <v>0</v>
      </c>
      <c r="X5" s="148"/>
      <c r="Y5" s="148">
        <v>0</v>
      </c>
      <c r="Z5" s="148">
        <v>0</v>
      </c>
      <c r="AA5" s="148"/>
      <c r="AB5" s="142">
        <v>0</v>
      </c>
      <c r="AC5" s="147">
        <v>0</v>
      </c>
    </row>
    <row r="6" spans="1:29" x14ac:dyDescent="0.2">
      <c r="A6" s="143">
        <f t="shared" ref="A6:A37" si="0">A5</f>
        <v>42235</v>
      </c>
      <c r="B6" s="166">
        <v>0.30208333333333298</v>
      </c>
      <c r="C6" s="108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4"/>
      <c r="P6" s="143">
        <f t="shared" ref="P6:P37" si="1">P5</f>
        <v>42238</v>
      </c>
      <c r="Q6" s="166">
        <v>0.30208333333333298</v>
      </c>
      <c r="R6" s="108"/>
      <c r="S6" s="142">
        <v>0</v>
      </c>
      <c r="T6" s="142">
        <v>0</v>
      </c>
      <c r="U6" s="108"/>
      <c r="V6" s="142">
        <v>0</v>
      </c>
      <c r="W6" s="142">
        <v>0</v>
      </c>
      <c r="X6" s="108"/>
      <c r="Y6" s="108">
        <v>0</v>
      </c>
      <c r="Z6" s="108">
        <v>0</v>
      </c>
      <c r="AA6" s="108"/>
      <c r="AB6" s="142">
        <v>0</v>
      </c>
      <c r="AC6" s="141">
        <v>0</v>
      </c>
    </row>
    <row r="7" spans="1:29" x14ac:dyDescent="0.2">
      <c r="A7" s="143">
        <f t="shared" si="0"/>
        <v>42235</v>
      </c>
      <c r="B7" s="166">
        <v>0.3125</v>
      </c>
      <c r="C7" s="108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4"/>
      <c r="P7" s="143">
        <f t="shared" si="1"/>
        <v>42238</v>
      </c>
      <c r="Q7" s="166">
        <v>0.3125</v>
      </c>
      <c r="R7" s="108"/>
      <c r="S7" s="142">
        <v>0</v>
      </c>
      <c r="T7" s="142">
        <v>0</v>
      </c>
      <c r="U7" s="108"/>
      <c r="V7" s="142">
        <v>0</v>
      </c>
      <c r="W7" s="142">
        <v>0</v>
      </c>
      <c r="X7" s="108"/>
      <c r="Y7" s="108">
        <v>0</v>
      </c>
      <c r="Z7" s="108">
        <v>0</v>
      </c>
      <c r="AA7" s="108"/>
      <c r="AB7" s="142">
        <v>0</v>
      </c>
      <c r="AC7" s="141">
        <v>0</v>
      </c>
    </row>
    <row r="8" spans="1:29" x14ac:dyDescent="0.2">
      <c r="A8" s="143">
        <f t="shared" si="0"/>
        <v>42235</v>
      </c>
      <c r="B8" s="166">
        <v>0.32291666666666702</v>
      </c>
      <c r="C8" s="108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4"/>
      <c r="P8" s="143">
        <f t="shared" si="1"/>
        <v>42238</v>
      </c>
      <c r="Q8" s="166">
        <v>0.32291666666666702</v>
      </c>
      <c r="R8" s="108"/>
      <c r="S8" s="142">
        <v>0</v>
      </c>
      <c r="T8" s="142">
        <v>0</v>
      </c>
      <c r="U8" s="108"/>
      <c r="V8" s="142">
        <v>0</v>
      </c>
      <c r="W8" s="142">
        <v>0</v>
      </c>
      <c r="X8" s="108"/>
      <c r="Y8" s="108">
        <v>0</v>
      </c>
      <c r="Z8" s="108">
        <v>0</v>
      </c>
      <c r="AA8" s="108"/>
      <c r="AB8" s="142">
        <v>0</v>
      </c>
      <c r="AC8" s="141">
        <v>0</v>
      </c>
    </row>
    <row r="9" spans="1:29" x14ac:dyDescent="0.2">
      <c r="A9" s="143">
        <f t="shared" si="0"/>
        <v>42235</v>
      </c>
      <c r="B9" s="166">
        <v>0.33333333333333298</v>
      </c>
      <c r="C9" s="108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4"/>
      <c r="P9" s="143">
        <f t="shared" si="1"/>
        <v>42238</v>
      </c>
      <c r="Q9" s="166">
        <v>0.33333333333333298</v>
      </c>
      <c r="R9" s="108"/>
      <c r="S9" s="142">
        <v>0</v>
      </c>
      <c r="T9" s="142">
        <v>0</v>
      </c>
      <c r="U9" s="108"/>
      <c r="V9" s="142">
        <v>0</v>
      </c>
      <c r="W9" s="142">
        <v>0</v>
      </c>
      <c r="X9" s="108"/>
      <c r="Y9" s="108">
        <v>0</v>
      </c>
      <c r="Z9" s="108">
        <v>0</v>
      </c>
      <c r="AA9" s="108"/>
      <c r="AB9" s="142">
        <v>0</v>
      </c>
      <c r="AC9" s="141">
        <v>0</v>
      </c>
    </row>
    <row r="10" spans="1:29" x14ac:dyDescent="0.2">
      <c r="A10" s="143">
        <f t="shared" si="0"/>
        <v>42235</v>
      </c>
      <c r="B10" s="166">
        <v>0.34375</v>
      </c>
      <c r="C10" s="108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4"/>
      <c r="P10" s="143">
        <f t="shared" si="1"/>
        <v>42238</v>
      </c>
      <c r="Q10" s="166">
        <v>0.34375</v>
      </c>
      <c r="R10" s="108"/>
      <c r="S10" s="142">
        <v>0</v>
      </c>
      <c r="T10" s="142">
        <v>0</v>
      </c>
      <c r="U10" s="108"/>
      <c r="V10" s="142">
        <v>0</v>
      </c>
      <c r="W10" s="142">
        <v>0</v>
      </c>
      <c r="X10" s="108"/>
      <c r="Y10" s="108">
        <v>0</v>
      </c>
      <c r="Z10" s="108">
        <v>0</v>
      </c>
      <c r="AA10" s="108"/>
      <c r="AB10" s="142">
        <v>0</v>
      </c>
      <c r="AC10" s="141">
        <v>0</v>
      </c>
    </row>
    <row r="11" spans="1:29" x14ac:dyDescent="0.2">
      <c r="A11" s="143">
        <f t="shared" si="0"/>
        <v>42235</v>
      </c>
      <c r="B11" s="166">
        <v>0.35416666666666702</v>
      </c>
      <c r="C11" s="108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4"/>
      <c r="P11" s="143">
        <f t="shared" si="1"/>
        <v>42238</v>
      </c>
      <c r="Q11" s="166">
        <v>0.35416666666666702</v>
      </c>
      <c r="R11" s="108"/>
      <c r="S11" s="142">
        <v>0</v>
      </c>
      <c r="T11" s="142">
        <v>0</v>
      </c>
      <c r="U11" s="108"/>
      <c r="V11" s="142">
        <v>0</v>
      </c>
      <c r="W11" s="142">
        <v>0</v>
      </c>
      <c r="X11" s="108"/>
      <c r="Y11" s="108">
        <v>0</v>
      </c>
      <c r="Z11" s="108">
        <v>0</v>
      </c>
      <c r="AA11" s="108"/>
      <c r="AB11" s="142">
        <v>0</v>
      </c>
      <c r="AC11" s="141">
        <v>0</v>
      </c>
    </row>
    <row r="12" spans="1:29" x14ac:dyDescent="0.2">
      <c r="A12" s="143">
        <f t="shared" si="0"/>
        <v>42235</v>
      </c>
      <c r="B12" s="166">
        <v>0.36458333333333298</v>
      </c>
      <c r="C12" s="108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4"/>
      <c r="P12" s="143">
        <f t="shared" si="1"/>
        <v>42238</v>
      </c>
      <c r="Q12" s="166">
        <v>0.36458333333333298</v>
      </c>
      <c r="R12" s="108"/>
      <c r="S12" s="142">
        <v>0</v>
      </c>
      <c r="T12" s="142">
        <v>0</v>
      </c>
      <c r="U12" s="108"/>
      <c r="V12" s="142">
        <v>0</v>
      </c>
      <c r="W12" s="142">
        <v>0</v>
      </c>
      <c r="X12" s="108"/>
      <c r="Y12" s="108">
        <v>0</v>
      </c>
      <c r="Z12" s="108">
        <v>0</v>
      </c>
      <c r="AA12" s="108"/>
      <c r="AB12" s="142">
        <v>0</v>
      </c>
      <c r="AC12" s="141">
        <v>0</v>
      </c>
    </row>
    <row r="13" spans="1:29" x14ac:dyDescent="0.2">
      <c r="A13" s="143">
        <f t="shared" si="0"/>
        <v>42235</v>
      </c>
      <c r="B13" s="166">
        <v>0.375</v>
      </c>
      <c r="C13" s="108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4"/>
      <c r="P13" s="143">
        <f t="shared" si="1"/>
        <v>42238</v>
      </c>
      <c r="Q13" s="166">
        <v>0.375</v>
      </c>
      <c r="R13" s="108"/>
      <c r="S13" s="142">
        <v>0</v>
      </c>
      <c r="T13" s="142">
        <v>0</v>
      </c>
      <c r="U13" s="108"/>
      <c r="V13" s="142">
        <v>0</v>
      </c>
      <c r="W13" s="142">
        <v>0</v>
      </c>
      <c r="X13" s="108"/>
      <c r="Y13" s="108">
        <v>0</v>
      </c>
      <c r="Z13" s="108">
        <v>0</v>
      </c>
      <c r="AA13" s="108"/>
      <c r="AB13" s="142">
        <v>0</v>
      </c>
      <c r="AC13" s="141">
        <v>0</v>
      </c>
    </row>
    <row r="14" spans="1:29" x14ac:dyDescent="0.2">
      <c r="A14" s="143">
        <f t="shared" si="0"/>
        <v>42235</v>
      </c>
      <c r="B14" s="166">
        <v>0.38541666666666702</v>
      </c>
      <c r="C14" s="108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4"/>
      <c r="P14" s="143">
        <f t="shared" si="1"/>
        <v>42238</v>
      </c>
      <c r="Q14" s="166">
        <v>0.38541666666666702</v>
      </c>
      <c r="R14" s="108"/>
      <c r="S14" s="142">
        <v>0</v>
      </c>
      <c r="T14" s="142">
        <v>0</v>
      </c>
      <c r="U14" s="108"/>
      <c r="V14" s="142">
        <v>0</v>
      </c>
      <c r="W14" s="142">
        <v>0</v>
      </c>
      <c r="X14" s="108"/>
      <c r="Y14" s="108">
        <v>0</v>
      </c>
      <c r="Z14" s="108">
        <v>0</v>
      </c>
      <c r="AA14" s="108"/>
      <c r="AB14" s="142">
        <v>0</v>
      </c>
      <c r="AC14" s="141">
        <v>0</v>
      </c>
    </row>
    <row r="15" spans="1:29" x14ac:dyDescent="0.2">
      <c r="A15" s="143">
        <f t="shared" si="0"/>
        <v>42235</v>
      </c>
      <c r="B15" s="166">
        <v>0.39583333333333298</v>
      </c>
      <c r="C15" s="108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4"/>
      <c r="P15" s="143">
        <f t="shared" si="1"/>
        <v>42238</v>
      </c>
      <c r="Q15" s="166">
        <v>0.39583333333333298</v>
      </c>
      <c r="R15" s="108"/>
      <c r="S15" s="142">
        <v>0</v>
      </c>
      <c r="T15" s="142">
        <v>0</v>
      </c>
      <c r="U15" s="108"/>
      <c r="V15" s="142">
        <v>0</v>
      </c>
      <c r="W15" s="142">
        <v>0</v>
      </c>
      <c r="X15" s="108"/>
      <c r="Y15" s="108">
        <v>0</v>
      </c>
      <c r="Z15" s="108">
        <v>0</v>
      </c>
      <c r="AA15" s="108"/>
      <c r="AB15" s="142">
        <v>0</v>
      </c>
      <c r="AC15" s="141">
        <v>0</v>
      </c>
    </row>
    <row r="16" spans="1:29" ht="15" customHeight="1" x14ac:dyDescent="0.2">
      <c r="A16" s="143">
        <f t="shared" si="0"/>
        <v>42235</v>
      </c>
      <c r="B16" s="166">
        <v>0.40625</v>
      </c>
      <c r="C16" s="110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4"/>
      <c r="P16" s="143">
        <f t="shared" si="1"/>
        <v>42238</v>
      </c>
      <c r="Q16" s="166">
        <v>0.40625</v>
      </c>
      <c r="R16" s="110"/>
      <c r="S16" s="142">
        <v>0</v>
      </c>
      <c r="T16" s="142">
        <v>0</v>
      </c>
      <c r="U16" s="108"/>
      <c r="V16" s="142">
        <v>0</v>
      </c>
      <c r="W16" s="142">
        <v>0</v>
      </c>
      <c r="X16" s="142"/>
      <c r="Y16" s="108">
        <v>0</v>
      </c>
      <c r="Z16" s="108">
        <v>0</v>
      </c>
      <c r="AA16" s="142"/>
      <c r="AB16" s="142">
        <v>0</v>
      </c>
      <c r="AC16" s="141">
        <v>0</v>
      </c>
    </row>
    <row r="17" spans="1:31" x14ac:dyDescent="0.2">
      <c r="A17" s="143">
        <f t="shared" si="0"/>
        <v>42235</v>
      </c>
      <c r="B17" s="166">
        <v>0.41666666666666669</v>
      </c>
      <c r="C17" s="110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4"/>
      <c r="P17" s="143">
        <f t="shared" si="1"/>
        <v>42238</v>
      </c>
      <c r="Q17" s="166">
        <v>0.41666666666666669</v>
      </c>
      <c r="R17" s="110"/>
      <c r="S17" s="146">
        <v>97</v>
      </c>
      <c r="T17" s="146">
        <v>23</v>
      </c>
      <c r="U17" s="108"/>
      <c r="V17" s="146">
        <v>1067</v>
      </c>
      <c r="W17" s="146">
        <v>745</v>
      </c>
      <c r="X17" s="142"/>
      <c r="Y17" s="108">
        <v>8</v>
      </c>
      <c r="Z17" s="108">
        <v>17</v>
      </c>
      <c r="AA17" s="142"/>
      <c r="AB17" s="146">
        <v>0</v>
      </c>
      <c r="AC17" s="164">
        <v>0</v>
      </c>
      <c r="AD17" s="132">
        <f>S17+V17+Y17+AB17</f>
        <v>1172</v>
      </c>
      <c r="AE17" s="132">
        <f>T17+W17+Z17+AC17</f>
        <v>785</v>
      </c>
    </row>
    <row r="18" spans="1:31" x14ac:dyDescent="0.2">
      <c r="A18" s="143">
        <f t="shared" si="0"/>
        <v>42235</v>
      </c>
      <c r="B18" s="166">
        <v>0.42708333333333331</v>
      </c>
      <c r="C18" s="110"/>
      <c r="D18" s="146"/>
      <c r="E18" s="146"/>
      <c r="F18" s="108"/>
      <c r="G18" s="142"/>
      <c r="H18" s="142"/>
      <c r="I18" s="142"/>
      <c r="J18" s="142"/>
      <c r="K18" s="142"/>
      <c r="L18" s="142"/>
      <c r="M18" s="142"/>
      <c r="N18" s="144"/>
      <c r="P18" s="143">
        <f t="shared" si="1"/>
        <v>42238</v>
      </c>
      <c r="Q18" s="166">
        <v>0.42708333333333331</v>
      </c>
      <c r="R18" s="110"/>
      <c r="S18" s="113">
        <v>114</v>
      </c>
      <c r="T18" s="113">
        <v>57</v>
      </c>
      <c r="U18" s="108"/>
      <c r="V18" s="146">
        <v>1216</v>
      </c>
      <c r="W18" s="146">
        <v>879</v>
      </c>
      <c r="X18" s="142"/>
      <c r="Y18" s="108">
        <v>15</v>
      </c>
      <c r="Z18" s="108">
        <v>12</v>
      </c>
      <c r="AA18" s="142"/>
      <c r="AB18" s="146">
        <v>0</v>
      </c>
      <c r="AC18" s="164">
        <v>0</v>
      </c>
      <c r="AD18" s="132">
        <f t="shared" ref="AD18:AD29" si="2">S18+V18+Y18+AB18</f>
        <v>1345</v>
      </c>
      <c r="AE18" s="132">
        <f t="shared" ref="AE18:AE29" si="3">T18+W18+Z18+AC18</f>
        <v>948</v>
      </c>
    </row>
    <row r="19" spans="1:31" x14ac:dyDescent="0.2">
      <c r="A19" s="143">
        <f t="shared" si="0"/>
        <v>42235</v>
      </c>
      <c r="B19" s="166">
        <v>0.4375</v>
      </c>
      <c r="C19" s="110"/>
      <c r="D19" s="146"/>
      <c r="E19" s="146"/>
      <c r="F19" s="108"/>
      <c r="G19" s="142"/>
      <c r="H19" s="142"/>
      <c r="I19" s="142"/>
      <c r="J19" s="142"/>
      <c r="K19" s="142"/>
      <c r="L19" s="142"/>
      <c r="M19" s="142"/>
      <c r="N19" s="144"/>
      <c r="P19" s="143">
        <f t="shared" si="1"/>
        <v>42238</v>
      </c>
      <c r="Q19" s="166">
        <v>0.4375</v>
      </c>
      <c r="R19" s="110"/>
      <c r="S19" s="113">
        <v>141</v>
      </c>
      <c r="T19" s="113">
        <v>72</v>
      </c>
      <c r="U19" s="108"/>
      <c r="V19" s="146">
        <v>1302</v>
      </c>
      <c r="W19" s="146">
        <v>910</v>
      </c>
      <c r="X19" s="142"/>
      <c r="Y19" s="108">
        <v>32</v>
      </c>
      <c r="Z19" s="108">
        <v>37</v>
      </c>
      <c r="AA19" s="142"/>
      <c r="AB19" s="146">
        <v>0</v>
      </c>
      <c r="AC19" s="164">
        <v>0</v>
      </c>
      <c r="AD19" s="132">
        <f t="shared" si="2"/>
        <v>1475</v>
      </c>
      <c r="AE19" s="132">
        <f t="shared" si="3"/>
        <v>1019</v>
      </c>
    </row>
    <row r="20" spans="1:31" x14ac:dyDescent="0.2">
      <c r="A20" s="143">
        <f t="shared" si="0"/>
        <v>42235</v>
      </c>
      <c r="B20" s="166">
        <v>0.44791666666666669</v>
      </c>
      <c r="C20" s="110"/>
      <c r="D20" s="146"/>
      <c r="E20" s="146"/>
      <c r="F20" s="108"/>
      <c r="G20" s="142"/>
      <c r="H20" s="142"/>
      <c r="I20" s="142"/>
      <c r="J20" s="142"/>
      <c r="K20" s="142"/>
      <c r="L20" s="142"/>
      <c r="M20" s="142"/>
      <c r="N20" s="144"/>
      <c r="P20" s="143">
        <f t="shared" si="1"/>
        <v>42238</v>
      </c>
      <c r="Q20" s="166">
        <v>0.44791666666666669</v>
      </c>
      <c r="R20" s="110"/>
      <c r="S20" s="113">
        <v>211</v>
      </c>
      <c r="T20" s="113">
        <v>104</v>
      </c>
      <c r="U20" s="108"/>
      <c r="V20" s="146">
        <v>1276</v>
      </c>
      <c r="W20" s="146">
        <v>1029</v>
      </c>
      <c r="X20" s="142"/>
      <c r="Y20" s="108">
        <v>26</v>
      </c>
      <c r="Z20" s="108">
        <v>28</v>
      </c>
      <c r="AA20" s="142"/>
      <c r="AB20" s="146">
        <v>0</v>
      </c>
      <c r="AC20" s="164">
        <v>0</v>
      </c>
      <c r="AD20" s="132">
        <f t="shared" si="2"/>
        <v>1513</v>
      </c>
      <c r="AE20" s="132">
        <f t="shared" si="3"/>
        <v>1161</v>
      </c>
    </row>
    <row r="21" spans="1:31" x14ac:dyDescent="0.2">
      <c r="A21" s="143">
        <f t="shared" si="0"/>
        <v>42235</v>
      </c>
      <c r="B21" s="166">
        <v>0.45833333333333331</v>
      </c>
      <c r="C21" s="110"/>
      <c r="D21" s="146"/>
      <c r="E21" s="146"/>
      <c r="F21" s="108"/>
      <c r="G21" s="142"/>
      <c r="H21" s="142"/>
      <c r="I21" s="142"/>
      <c r="J21" s="142"/>
      <c r="K21" s="142"/>
      <c r="L21" s="142"/>
      <c r="M21" s="142"/>
      <c r="N21" s="144"/>
      <c r="P21" s="143">
        <f t="shared" si="1"/>
        <v>42238</v>
      </c>
      <c r="Q21" s="166">
        <v>0.45833333333333331</v>
      </c>
      <c r="R21" s="110"/>
      <c r="S21" s="113">
        <v>147</v>
      </c>
      <c r="T21" s="113">
        <v>89</v>
      </c>
      <c r="U21" s="108"/>
      <c r="V21" s="146">
        <v>1417</v>
      </c>
      <c r="W21" s="146">
        <v>1100</v>
      </c>
      <c r="X21" s="142"/>
      <c r="Y21" s="108">
        <v>0</v>
      </c>
      <c r="Z21" s="108">
        <v>0</v>
      </c>
      <c r="AA21" s="142"/>
      <c r="AB21" s="146">
        <v>0</v>
      </c>
      <c r="AC21" s="164">
        <v>0</v>
      </c>
      <c r="AD21" s="132">
        <f t="shared" si="2"/>
        <v>1564</v>
      </c>
      <c r="AE21" s="132">
        <f t="shared" si="3"/>
        <v>1189</v>
      </c>
    </row>
    <row r="22" spans="1:31" ht="15" customHeight="1" x14ac:dyDescent="0.2">
      <c r="A22" s="143">
        <f t="shared" si="0"/>
        <v>42235</v>
      </c>
      <c r="B22" s="166">
        <v>0.46875</v>
      </c>
      <c r="C22" s="110"/>
      <c r="D22" s="146"/>
      <c r="E22" s="146"/>
      <c r="F22" s="108"/>
      <c r="G22" s="142"/>
      <c r="H22" s="142"/>
      <c r="I22" s="142"/>
      <c r="J22" s="142"/>
      <c r="K22" s="142"/>
      <c r="L22" s="142"/>
      <c r="M22" s="142"/>
      <c r="N22" s="144"/>
      <c r="P22" s="143">
        <f t="shared" si="1"/>
        <v>42238</v>
      </c>
      <c r="Q22" s="166">
        <v>0.46875</v>
      </c>
      <c r="R22" s="110"/>
      <c r="S22" s="113">
        <v>114</v>
      </c>
      <c r="T22" s="113">
        <v>79</v>
      </c>
      <c r="U22" s="108"/>
      <c r="V22" s="146">
        <v>1532</v>
      </c>
      <c r="W22" s="146">
        <v>1174</v>
      </c>
      <c r="X22" s="142"/>
      <c r="Y22" s="108">
        <v>0</v>
      </c>
      <c r="Z22" s="108">
        <v>0</v>
      </c>
      <c r="AA22" s="142"/>
      <c r="AB22" s="146">
        <v>0</v>
      </c>
      <c r="AC22" s="164">
        <v>0</v>
      </c>
      <c r="AD22" s="132">
        <f t="shared" si="2"/>
        <v>1646</v>
      </c>
      <c r="AE22" s="132">
        <f t="shared" si="3"/>
        <v>1253</v>
      </c>
    </row>
    <row r="23" spans="1:31" x14ac:dyDescent="0.2">
      <c r="A23" s="143">
        <f t="shared" si="0"/>
        <v>42235</v>
      </c>
      <c r="B23" s="166">
        <v>0.47916666666666669</v>
      </c>
      <c r="C23" s="110"/>
      <c r="D23" s="146"/>
      <c r="E23" s="146"/>
      <c r="F23" s="108"/>
      <c r="G23" s="142"/>
      <c r="H23" s="142"/>
      <c r="I23" s="142"/>
      <c r="J23" s="142"/>
      <c r="K23" s="142"/>
      <c r="L23" s="142"/>
      <c r="M23" s="142"/>
      <c r="N23" s="144"/>
      <c r="P23" s="143">
        <f t="shared" si="1"/>
        <v>42238</v>
      </c>
      <c r="Q23" s="166">
        <v>0.47916666666666669</v>
      </c>
      <c r="R23" s="110"/>
      <c r="S23" s="113">
        <v>158</v>
      </c>
      <c r="T23" s="113">
        <v>139</v>
      </c>
      <c r="U23" s="108"/>
      <c r="V23" s="146">
        <v>1648</v>
      </c>
      <c r="W23" s="146">
        <v>1431</v>
      </c>
      <c r="X23" s="142"/>
      <c r="Y23" s="108">
        <v>26</v>
      </c>
      <c r="Z23" s="108">
        <v>29</v>
      </c>
      <c r="AA23" s="142"/>
      <c r="AB23" s="146">
        <v>0</v>
      </c>
      <c r="AC23" s="164">
        <v>0</v>
      </c>
      <c r="AD23" s="132">
        <f t="shared" si="2"/>
        <v>1832</v>
      </c>
      <c r="AE23" s="132">
        <f t="shared" si="3"/>
        <v>1599</v>
      </c>
    </row>
    <row r="24" spans="1:31" x14ac:dyDescent="0.2">
      <c r="A24" s="143">
        <f t="shared" si="0"/>
        <v>42235</v>
      </c>
      <c r="B24" s="166">
        <v>0.48958333333333331</v>
      </c>
      <c r="C24" s="110"/>
      <c r="D24" s="146"/>
      <c r="E24" s="146"/>
      <c r="F24" s="108"/>
      <c r="G24" s="142"/>
      <c r="H24" s="142"/>
      <c r="I24" s="142"/>
      <c r="J24" s="142"/>
      <c r="K24" s="142"/>
      <c r="L24" s="142"/>
      <c r="M24" s="142"/>
      <c r="N24" s="144"/>
      <c r="P24" s="143">
        <f t="shared" si="1"/>
        <v>42238</v>
      </c>
      <c r="Q24" s="166">
        <v>0.48958333333333331</v>
      </c>
      <c r="R24" s="110"/>
      <c r="S24" s="113">
        <v>132</v>
      </c>
      <c r="T24" s="113">
        <v>151</v>
      </c>
      <c r="U24" s="108"/>
      <c r="V24" s="146">
        <v>1447</v>
      </c>
      <c r="W24" s="146">
        <v>1235</v>
      </c>
      <c r="X24" s="142"/>
      <c r="Y24" s="108">
        <v>65</v>
      </c>
      <c r="Z24" s="108">
        <v>87</v>
      </c>
      <c r="AA24" s="142"/>
      <c r="AB24" s="146">
        <v>0</v>
      </c>
      <c r="AC24" s="164">
        <v>0</v>
      </c>
      <c r="AD24" s="132">
        <f t="shared" si="2"/>
        <v>1644</v>
      </c>
      <c r="AE24" s="132">
        <f t="shared" si="3"/>
        <v>1473</v>
      </c>
    </row>
    <row r="25" spans="1:31" x14ac:dyDescent="0.2">
      <c r="A25" s="143">
        <f t="shared" si="0"/>
        <v>42235</v>
      </c>
      <c r="B25" s="166">
        <v>0.5</v>
      </c>
      <c r="C25" s="110"/>
      <c r="D25" s="146"/>
      <c r="E25" s="146"/>
      <c r="F25" s="108"/>
      <c r="G25" s="142"/>
      <c r="H25" s="142"/>
      <c r="I25" s="142"/>
      <c r="J25" s="142"/>
      <c r="K25" s="142"/>
      <c r="L25" s="142"/>
      <c r="M25" s="142"/>
      <c r="N25" s="144"/>
      <c r="P25" s="143">
        <f t="shared" si="1"/>
        <v>42238</v>
      </c>
      <c r="Q25" s="166">
        <v>0.5</v>
      </c>
      <c r="R25" s="110"/>
      <c r="S25" s="113">
        <v>86</v>
      </c>
      <c r="T25" s="113">
        <v>87</v>
      </c>
      <c r="U25" s="108"/>
      <c r="V25" s="146">
        <v>1738</v>
      </c>
      <c r="W25" s="146">
        <v>1338</v>
      </c>
      <c r="X25" s="142"/>
      <c r="Y25" s="108">
        <v>140</v>
      </c>
      <c r="Z25" s="108">
        <v>139</v>
      </c>
      <c r="AA25" s="142"/>
      <c r="AB25" s="146">
        <v>0</v>
      </c>
      <c r="AC25" s="164">
        <v>0</v>
      </c>
      <c r="AD25" s="132">
        <f t="shared" si="2"/>
        <v>1964</v>
      </c>
      <c r="AE25" s="132">
        <f t="shared" si="3"/>
        <v>1564</v>
      </c>
    </row>
    <row r="26" spans="1:31" x14ac:dyDescent="0.2">
      <c r="A26" s="143">
        <f t="shared" si="0"/>
        <v>42235</v>
      </c>
      <c r="B26" s="166">
        <v>0.51041666666666663</v>
      </c>
      <c r="C26" s="110"/>
      <c r="D26" s="146"/>
      <c r="E26" s="146"/>
      <c r="F26" s="108"/>
      <c r="G26" s="142"/>
      <c r="H26" s="142"/>
      <c r="I26" s="142"/>
      <c r="J26" s="142"/>
      <c r="K26" s="142"/>
      <c r="L26" s="142"/>
      <c r="M26" s="142"/>
      <c r="N26" s="144"/>
      <c r="P26" s="143">
        <f t="shared" si="1"/>
        <v>42238</v>
      </c>
      <c r="Q26" s="166">
        <v>0.51041666666666663</v>
      </c>
      <c r="R26" s="110"/>
      <c r="S26" s="113">
        <v>98</v>
      </c>
      <c r="T26" s="113">
        <v>69</v>
      </c>
      <c r="U26" s="108"/>
      <c r="V26" s="146">
        <v>1996</v>
      </c>
      <c r="W26" s="146">
        <v>1364</v>
      </c>
      <c r="X26" s="142"/>
      <c r="Y26" s="108">
        <v>148</v>
      </c>
      <c r="Z26" s="108">
        <v>168</v>
      </c>
      <c r="AA26" s="142"/>
      <c r="AB26" s="146">
        <v>0</v>
      </c>
      <c r="AC26" s="164">
        <v>0</v>
      </c>
      <c r="AD26" s="132">
        <f t="shared" si="2"/>
        <v>2242</v>
      </c>
      <c r="AE26" s="132">
        <f t="shared" si="3"/>
        <v>1601</v>
      </c>
    </row>
    <row r="27" spans="1:31" x14ac:dyDescent="0.2">
      <c r="A27" s="143">
        <f t="shared" si="0"/>
        <v>42235</v>
      </c>
      <c r="B27" s="166">
        <v>0.52083333333333337</v>
      </c>
      <c r="C27" s="110"/>
      <c r="D27" s="146"/>
      <c r="E27" s="146"/>
      <c r="F27" s="108"/>
      <c r="G27" s="142"/>
      <c r="H27" s="142"/>
      <c r="I27" s="142"/>
      <c r="J27" s="142"/>
      <c r="K27" s="142"/>
      <c r="L27" s="142"/>
      <c r="M27" s="142"/>
      <c r="N27" s="144"/>
      <c r="P27" s="143">
        <f t="shared" si="1"/>
        <v>42238</v>
      </c>
      <c r="Q27" s="166">
        <v>0.52083333333333337</v>
      </c>
      <c r="R27" s="110"/>
      <c r="S27" s="113">
        <v>74</v>
      </c>
      <c r="T27" s="113">
        <v>141</v>
      </c>
      <c r="U27" s="108"/>
      <c r="V27" s="146">
        <v>1806</v>
      </c>
      <c r="W27" s="146">
        <v>1220</v>
      </c>
      <c r="X27" s="142"/>
      <c r="Y27" s="108">
        <v>156</v>
      </c>
      <c r="Z27" s="108">
        <v>168</v>
      </c>
      <c r="AA27" s="142"/>
      <c r="AB27" s="146">
        <v>0</v>
      </c>
      <c r="AC27" s="164">
        <v>0</v>
      </c>
      <c r="AD27" s="132">
        <f t="shared" si="2"/>
        <v>2036</v>
      </c>
      <c r="AE27" s="132">
        <f t="shared" si="3"/>
        <v>1529</v>
      </c>
    </row>
    <row r="28" spans="1:31" x14ac:dyDescent="0.2">
      <c r="A28" s="143">
        <f t="shared" si="0"/>
        <v>42235</v>
      </c>
      <c r="B28" s="166">
        <v>0.53125</v>
      </c>
      <c r="C28" s="110"/>
      <c r="D28" s="146"/>
      <c r="E28" s="146"/>
      <c r="F28" s="108"/>
      <c r="G28" s="142"/>
      <c r="H28" s="142"/>
      <c r="I28" s="142"/>
      <c r="J28" s="142"/>
      <c r="K28" s="142"/>
      <c r="L28" s="142"/>
      <c r="M28" s="142"/>
      <c r="N28" s="144"/>
      <c r="P28" s="143">
        <f t="shared" si="1"/>
        <v>42238</v>
      </c>
      <c r="Q28" s="166">
        <v>0.53125</v>
      </c>
      <c r="R28" s="110"/>
      <c r="S28" s="113">
        <v>98</v>
      </c>
      <c r="T28" s="113">
        <v>116</v>
      </c>
      <c r="U28" s="108"/>
      <c r="V28" s="146">
        <v>2075</v>
      </c>
      <c r="W28" s="146">
        <v>1428</v>
      </c>
      <c r="X28" s="142"/>
      <c r="Y28" s="108">
        <v>151</v>
      </c>
      <c r="Z28" s="108">
        <v>152</v>
      </c>
      <c r="AA28" s="142"/>
      <c r="AB28" s="146">
        <v>0</v>
      </c>
      <c r="AC28" s="164">
        <v>0</v>
      </c>
      <c r="AD28" s="132">
        <f t="shared" si="2"/>
        <v>2324</v>
      </c>
      <c r="AE28" s="132">
        <f t="shared" si="3"/>
        <v>1696</v>
      </c>
    </row>
    <row r="29" spans="1:31" x14ac:dyDescent="0.2">
      <c r="A29" s="143">
        <f t="shared" si="0"/>
        <v>42235</v>
      </c>
      <c r="B29" s="166">
        <v>0.54166666666666663</v>
      </c>
      <c r="C29" s="110"/>
      <c r="D29" s="146"/>
      <c r="E29" s="146"/>
      <c r="F29" s="108"/>
      <c r="G29" s="142"/>
      <c r="H29" s="142"/>
      <c r="I29" s="142"/>
      <c r="J29" s="142"/>
      <c r="K29" s="142"/>
      <c r="L29" s="142"/>
      <c r="M29" s="142"/>
      <c r="N29" s="144"/>
      <c r="P29" s="143">
        <f t="shared" si="1"/>
        <v>42238</v>
      </c>
      <c r="Q29" s="166">
        <v>0.54166666666666663</v>
      </c>
      <c r="R29" s="110"/>
      <c r="S29" s="113">
        <v>120</v>
      </c>
      <c r="T29" s="113">
        <v>136</v>
      </c>
      <c r="U29" s="108"/>
      <c r="V29" s="146">
        <v>1920</v>
      </c>
      <c r="W29" s="146">
        <v>1410</v>
      </c>
      <c r="X29" s="142"/>
      <c r="Y29" s="108">
        <v>151</v>
      </c>
      <c r="Z29" s="108">
        <v>184</v>
      </c>
      <c r="AA29" s="142"/>
      <c r="AB29" s="146">
        <v>0</v>
      </c>
      <c r="AC29" s="164">
        <v>0</v>
      </c>
      <c r="AD29" s="132">
        <f t="shared" si="2"/>
        <v>2191</v>
      </c>
      <c r="AE29" s="132">
        <f t="shared" si="3"/>
        <v>1730</v>
      </c>
    </row>
    <row r="30" spans="1:31" x14ac:dyDescent="0.2">
      <c r="A30" s="143">
        <f t="shared" si="0"/>
        <v>42235</v>
      </c>
      <c r="B30" s="166">
        <v>0.55208333333333337</v>
      </c>
      <c r="C30" s="110"/>
      <c r="D30" s="146"/>
      <c r="E30" s="146"/>
      <c r="F30" s="108"/>
      <c r="G30" s="142"/>
      <c r="H30" s="142"/>
      <c r="I30" s="142"/>
      <c r="J30" s="142"/>
      <c r="K30" s="142"/>
      <c r="L30" s="142"/>
      <c r="M30" s="142"/>
      <c r="N30" s="144"/>
      <c r="P30" s="143">
        <f t="shared" si="1"/>
        <v>42238</v>
      </c>
      <c r="Q30" s="166">
        <v>0.55208333333333337</v>
      </c>
      <c r="R30" s="110"/>
      <c r="S30" s="168">
        <v>104</v>
      </c>
      <c r="T30" s="168">
        <v>100</v>
      </c>
      <c r="U30" s="108"/>
      <c r="V30" s="142">
        <v>0</v>
      </c>
      <c r="W30" s="142">
        <v>0</v>
      </c>
      <c r="X30" s="142"/>
      <c r="Y30" s="108">
        <v>124</v>
      </c>
      <c r="Z30" s="108">
        <v>150</v>
      </c>
      <c r="AA30" s="142"/>
      <c r="AB30" s="142">
        <v>0</v>
      </c>
      <c r="AC30" s="141">
        <v>0</v>
      </c>
      <c r="AD30" s="132">
        <f t="shared" ref="AD30:AD61" si="4">S30+V30+Y30+AB30</f>
        <v>228</v>
      </c>
      <c r="AE30" s="132">
        <f t="shared" ref="AE30:AE61" si="5">T30+W30+Z30+AC30</f>
        <v>250</v>
      </c>
    </row>
    <row r="31" spans="1:31" x14ac:dyDescent="0.2">
      <c r="A31" s="143">
        <f t="shared" si="0"/>
        <v>42235</v>
      </c>
      <c r="B31" s="166">
        <v>0.5625</v>
      </c>
      <c r="C31" s="110"/>
      <c r="D31" s="146"/>
      <c r="E31" s="146"/>
      <c r="F31" s="108"/>
      <c r="G31" s="142"/>
      <c r="H31" s="142"/>
      <c r="I31" s="142"/>
      <c r="J31" s="142"/>
      <c r="K31" s="142"/>
      <c r="L31" s="142"/>
      <c r="M31" s="142"/>
      <c r="N31" s="144"/>
      <c r="P31" s="143">
        <f t="shared" si="1"/>
        <v>42238</v>
      </c>
      <c r="Q31" s="166">
        <v>0.5625</v>
      </c>
      <c r="R31" s="110"/>
      <c r="S31" s="168">
        <v>91</v>
      </c>
      <c r="T31" s="168">
        <v>94</v>
      </c>
      <c r="U31" s="108"/>
      <c r="V31" s="142">
        <v>0</v>
      </c>
      <c r="W31" s="142">
        <v>0</v>
      </c>
      <c r="X31" s="142"/>
      <c r="Y31" s="108">
        <v>180</v>
      </c>
      <c r="Z31" s="108">
        <v>180</v>
      </c>
      <c r="AA31" s="142"/>
      <c r="AB31" s="142">
        <v>0</v>
      </c>
      <c r="AC31" s="141">
        <v>0</v>
      </c>
      <c r="AD31" s="132">
        <f t="shared" si="4"/>
        <v>271</v>
      </c>
      <c r="AE31" s="132">
        <f t="shared" si="5"/>
        <v>274</v>
      </c>
    </row>
    <row r="32" spans="1:31" x14ac:dyDescent="0.2">
      <c r="A32" s="143">
        <f t="shared" si="0"/>
        <v>42235</v>
      </c>
      <c r="B32" s="166">
        <v>0.57291666666666663</v>
      </c>
      <c r="C32" s="110"/>
      <c r="D32" s="146"/>
      <c r="E32" s="146"/>
      <c r="F32" s="108"/>
      <c r="G32" s="142"/>
      <c r="H32" s="142"/>
      <c r="I32" s="142"/>
      <c r="J32" s="142"/>
      <c r="K32" s="142"/>
      <c r="L32" s="142"/>
      <c r="M32" s="142"/>
      <c r="N32" s="144"/>
      <c r="P32" s="143">
        <f t="shared" si="1"/>
        <v>42238</v>
      </c>
      <c r="Q32" s="166">
        <v>0.57291666666666663</v>
      </c>
      <c r="R32" s="110"/>
      <c r="S32" s="168">
        <v>100</v>
      </c>
      <c r="T32" s="168">
        <v>121</v>
      </c>
      <c r="U32" s="108"/>
      <c r="V32" s="142">
        <v>0</v>
      </c>
      <c r="W32" s="142">
        <v>0</v>
      </c>
      <c r="X32" s="142"/>
      <c r="Y32" s="108">
        <v>188</v>
      </c>
      <c r="Z32" s="108">
        <v>141</v>
      </c>
      <c r="AA32" s="142"/>
      <c r="AB32" s="142">
        <v>0</v>
      </c>
      <c r="AC32" s="141">
        <v>0</v>
      </c>
      <c r="AD32" s="132">
        <f t="shared" si="4"/>
        <v>288</v>
      </c>
      <c r="AE32" s="132">
        <f t="shared" si="5"/>
        <v>262</v>
      </c>
    </row>
    <row r="33" spans="1:31" x14ac:dyDescent="0.2">
      <c r="A33" s="143">
        <f t="shared" si="0"/>
        <v>42235</v>
      </c>
      <c r="B33" s="166">
        <v>0.58333333333333337</v>
      </c>
      <c r="C33" s="110"/>
      <c r="D33" s="146"/>
      <c r="E33" s="146"/>
      <c r="F33" s="108"/>
      <c r="G33" s="142"/>
      <c r="H33" s="142"/>
      <c r="I33" s="142"/>
      <c r="J33" s="142"/>
      <c r="K33" s="142"/>
      <c r="L33" s="142"/>
      <c r="M33" s="142"/>
      <c r="N33" s="144"/>
      <c r="P33" s="143">
        <f t="shared" si="1"/>
        <v>42238</v>
      </c>
      <c r="Q33" s="166">
        <v>0.58333333333333337</v>
      </c>
      <c r="R33" s="110"/>
      <c r="S33" s="168">
        <v>153</v>
      </c>
      <c r="T33" s="168">
        <v>147</v>
      </c>
      <c r="U33" s="108"/>
      <c r="V33" s="142">
        <v>0</v>
      </c>
      <c r="W33" s="142">
        <v>0</v>
      </c>
      <c r="X33" s="142"/>
      <c r="Y33" s="108">
        <v>147</v>
      </c>
      <c r="Z33" s="108">
        <v>172</v>
      </c>
      <c r="AA33" s="142"/>
      <c r="AB33" s="142">
        <v>0</v>
      </c>
      <c r="AC33" s="141">
        <v>0</v>
      </c>
      <c r="AD33" s="132">
        <f t="shared" si="4"/>
        <v>300</v>
      </c>
      <c r="AE33" s="132">
        <f t="shared" si="5"/>
        <v>319</v>
      </c>
    </row>
    <row r="34" spans="1:31" x14ac:dyDescent="0.2">
      <c r="A34" s="143">
        <f t="shared" si="0"/>
        <v>42235</v>
      </c>
      <c r="B34" s="166">
        <v>0.59375</v>
      </c>
      <c r="C34" s="110"/>
      <c r="D34" s="146"/>
      <c r="E34" s="146"/>
      <c r="F34" s="108"/>
      <c r="G34" s="142"/>
      <c r="H34" s="142"/>
      <c r="I34" s="142"/>
      <c r="J34" s="142"/>
      <c r="K34" s="142"/>
      <c r="L34" s="142"/>
      <c r="M34" s="142"/>
      <c r="N34" s="144"/>
      <c r="P34" s="143">
        <f t="shared" si="1"/>
        <v>42238</v>
      </c>
      <c r="Q34" s="166">
        <v>0.59375</v>
      </c>
      <c r="R34" s="110"/>
      <c r="S34" s="168">
        <v>89</v>
      </c>
      <c r="T34" s="168">
        <v>108</v>
      </c>
      <c r="U34" s="108"/>
      <c r="V34" s="142">
        <v>0</v>
      </c>
      <c r="W34" s="142">
        <v>0</v>
      </c>
      <c r="X34" s="142"/>
      <c r="Y34" s="108">
        <v>120</v>
      </c>
      <c r="Z34" s="108">
        <v>141</v>
      </c>
      <c r="AA34" s="142"/>
      <c r="AB34" s="142">
        <v>0</v>
      </c>
      <c r="AC34" s="141">
        <v>0</v>
      </c>
      <c r="AD34" s="132">
        <f t="shared" si="4"/>
        <v>209</v>
      </c>
      <c r="AE34" s="132">
        <f t="shared" si="5"/>
        <v>249</v>
      </c>
    </row>
    <row r="35" spans="1:31" x14ac:dyDescent="0.2">
      <c r="A35" s="143">
        <f t="shared" si="0"/>
        <v>42235</v>
      </c>
      <c r="B35" s="166">
        <v>0.60416666666666696</v>
      </c>
      <c r="C35" s="110"/>
      <c r="D35" s="146"/>
      <c r="E35" s="146"/>
      <c r="F35" s="108"/>
      <c r="G35" s="142"/>
      <c r="H35" s="142"/>
      <c r="I35" s="142"/>
      <c r="J35" s="142"/>
      <c r="K35" s="142"/>
      <c r="L35" s="142"/>
      <c r="M35" s="142"/>
      <c r="N35" s="144"/>
      <c r="P35" s="143">
        <f t="shared" si="1"/>
        <v>42238</v>
      </c>
      <c r="Q35" s="166">
        <v>0.60416666666666696</v>
      </c>
      <c r="R35" s="110"/>
      <c r="S35" s="168">
        <v>90</v>
      </c>
      <c r="T35" s="168">
        <v>85</v>
      </c>
      <c r="U35" s="108"/>
      <c r="V35" s="142">
        <v>0</v>
      </c>
      <c r="W35" s="142">
        <v>0</v>
      </c>
      <c r="X35" s="142"/>
      <c r="Y35" s="108">
        <v>148</v>
      </c>
      <c r="Z35" s="108">
        <v>158</v>
      </c>
      <c r="AA35" s="142"/>
      <c r="AB35" s="142">
        <v>0</v>
      </c>
      <c r="AC35" s="141">
        <v>0</v>
      </c>
      <c r="AD35" s="132">
        <f t="shared" si="4"/>
        <v>238</v>
      </c>
      <c r="AE35" s="132">
        <f t="shared" si="5"/>
        <v>243</v>
      </c>
    </row>
    <row r="36" spans="1:31" x14ac:dyDescent="0.2">
      <c r="A36" s="143">
        <f t="shared" si="0"/>
        <v>42235</v>
      </c>
      <c r="B36" s="166">
        <v>0.61458333333333404</v>
      </c>
      <c r="C36" s="110"/>
      <c r="D36" s="146"/>
      <c r="E36" s="146"/>
      <c r="F36" s="108"/>
      <c r="G36" s="142"/>
      <c r="H36" s="142"/>
      <c r="I36" s="142"/>
      <c r="J36" s="142"/>
      <c r="K36" s="142"/>
      <c r="L36" s="142"/>
      <c r="M36" s="142"/>
      <c r="N36" s="144"/>
      <c r="P36" s="143">
        <f t="shared" si="1"/>
        <v>42238</v>
      </c>
      <c r="Q36" s="166">
        <v>0.61458333333333404</v>
      </c>
      <c r="R36" s="110"/>
      <c r="S36" s="168">
        <v>105</v>
      </c>
      <c r="T36" s="168">
        <v>114</v>
      </c>
      <c r="U36" s="108"/>
      <c r="V36" s="142">
        <v>0</v>
      </c>
      <c r="W36" s="142">
        <v>0</v>
      </c>
      <c r="X36" s="142"/>
      <c r="Y36" s="108">
        <v>128</v>
      </c>
      <c r="Z36" s="108">
        <v>137</v>
      </c>
      <c r="AA36" s="142"/>
      <c r="AB36" s="142">
        <v>0</v>
      </c>
      <c r="AC36" s="141">
        <v>0</v>
      </c>
      <c r="AD36" s="132">
        <f t="shared" si="4"/>
        <v>233</v>
      </c>
      <c r="AE36" s="132">
        <f t="shared" si="5"/>
        <v>251</v>
      </c>
    </row>
    <row r="37" spans="1:31" x14ac:dyDescent="0.2">
      <c r="A37" s="143">
        <f t="shared" si="0"/>
        <v>42235</v>
      </c>
      <c r="B37" s="166">
        <v>0.625</v>
      </c>
      <c r="C37" s="110"/>
      <c r="D37" s="146"/>
      <c r="E37" s="146"/>
      <c r="F37" s="108"/>
      <c r="G37" s="142"/>
      <c r="H37" s="142"/>
      <c r="I37" s="142"/>
      <c r="J37" s="142"/>
      <c r="K37" s="142"/>
      <c r="L37" s="142"/>
      <c r="M37" s="142"/>
      <c r="N37" s="144"/>
      <c r="P37" s="143">
        <f t="shared" si="1"/>
        <v>42238</v>
      </c>
      <c r="Q37" s="166">
        <v>0.625</v>
      </c>
      <c r="R37" s="110"/>
      <c r="S37" s="168">
        <v>96</v>
      </c>
      <c r="T37" s="168">
        <v>84</v>
      </c>
      <c r="U37" s="108"/>
      <c r="V37" s="142">
        <v>0</v>
      </c>
      <c r="W37" s="142">
        <v>0</v>
      </c>
      <c r="X37" s="142"/>
      <c r="Y37" s="108">
        <v>117</v>
      </c>
      <c r="Z37" s="108">
        <v>127</v>
      </c>
      <c r="AA37" s="142"/>
      <c r="AB37" s="142">
        <v>0</v>
      </c>
      <c r="AC37" s="141">
        <v>0</v>
      </c>
      <c r="AD37" s="132">
        <f t="shared" si="4"/>
        <v>213</v>
      </c>
      <c r="AE37" s="132">
        <f t="shared" si="5"/>
        <v>211</v>
      </c>
    </row>
    <row r="38" spans="1:31" x14ac:dyDescent="0.2">
      <c r="A38" s="143">
        <f t="shared" ref="A38:A65" si="6">A37</f>
        <v>42235</v>
      </c>
      <c r="B38" s="166">
        <v>0.63541666666666696</v>
      </c>
      <c r="C38" s="110"/>
      <c r="D38" s="146"/>
      <c r="E38" s="146"/>
      <c r="F38" s="108"/>
      <c r="G38" s="142"/>
      <c r="H38" s="142"/>
      <c r="I38" s="142"/>
      <c r="J38" s="142"/>
      <c r="K38" s="142"/>
      <c r="L38" s="142"/>
      <c r="M38" s="142"/>
      <c r="N38" s="144"/>
      <c r="P38" s="143">
        <f t="shared" ref="P38:P65" si="7">P37</f>
        <v>42238</v>
      </c>
      <c r="Q38" s="166">
        <v>0.63541666666666696</v>
      </c>
      <c r="R38" s="110"/>
      <c r="S38" s="168">
        <v>96</v>
      </c>
      <c r="T38" s="168">
        <v>111</v>
      </c>
      <c r="U38" s="108"/>
      <c r="V38" s="142">
        <v>0</v>
      </c>
      <c r="W38" s="142">
        <v>0</v>
      </c>
      <c r="X38" s="142"/>
      <c r="Y38" s="108">
        <v>129</v>
      </c>
      <c r="Z38" s="108">
        <v>170</v>
      </c>
      <c r="AA38" s="142"/>
      <c r="AB38" s="142">
        <v>0</v>
      </c>
      <c r="AC38" s="141">
        <v>0</v>
      </c>
      <c r="AD38" s="132">
        <f t="shared" si="4"/>
        <v>225</v>
      </c>
      <c r="AE38" s="132">
        <f t="shared" si="5"/>
        <v>281</v>
      </c>
    </row>
    <row r="39" spans="1:31" x14ac:dyDescent="0.2">
      <c r="A39" s="143">
        <f t="shared" si="6"/>
        <v>42235</v>
      </c>
      <c r="B39" s="166">
        <v>0.64583333333333404</v>
      </c>
      <c r="C39" s="110"/>
      <c r="D39" s="146"/>
      <c r="E39" s="146"/>
      <c r="F39" s="108"/>
      <c r="G39" s="142"/>
      <c r="H39" s="142"/>
      <c r="I39" s="142"/>
      <c r="J39" s="142"/>
      <c r="K39" s="142"/>
      <c r="L39" s="142"/>
      <c r="M39" s="142"/>
      <c r="N39" s="144"/>
      <c r="P39" s="143">
        <f t="shared" si="7"/>
        <v>42238</v>
      </c>
      <c r="Q39" s="166">
        <v>0.64583333333333404</v>
      </c>
      <c r="R39" s="110"/>
      <c r="S39" s="168">
        <v>72</v>
      </c>
      <c r="T39" s="168">
        <v>108</v>
      </c>
      <c r="U39" s="108"/>
      <c r="V39" s="142">
        <v>0</v>
      </c>
      <c r="W39" s="142">
        <v>0</v>
      </c>
      <c r="X39" s="142"/>
      <c r="Y39" s="108">
        <v>102</v>
      </c>
      <c r="Z39" s="108">
        <v>141</v>
      </c>
      <c r="AA39" s="142"/>
      <c r="AB39" s="142">
        <v>0</v>
      </c>
      <c r="AC39" s="141">
        <v>0</v>
      </c>
      <c r="AD39" s="132">
        <f t="shared" si="4"/>
        <v>174</v>
      </c>
      <c r="AE39" s="132">
        <f t="shared" si="5"/>
        <v>249</v>
      </c>
    </row>
    <row r="40" spans="1:31" x14ac:dyDescent="0.2">
      <c r="A40" s="143">
        <f t="shared" si="6"/>
        <v>42235</v>
      </c>
      <c r="B40" s="166">
        <v>0.656250000000001</v>
      </c>
      <c r="C40" s="110"/>
      <c r="D40" s="146"/>
      <c r="E40" s="146"/>
      <c r="F40" s="108"/>
      <c r="G40" s="142"/>
      <c r="H40" s="142"/>
      <c r="I40" s="142"/>
      <c r="J40" s="142"/>
      <c r="K40" s="142"/>
      <c r="L40" s="142"/>
      <c r="M40" s="142"/>
      <c r="N40" s="144"/>
      <c r="P40" s="143">
        <f t="shared" si="7"/>
        <v>42238</v>
      </c>
      <c r="Q40" s="166">
        <v>0.656250000000001</v>
      </c>
      <c r="R40" s="110"/>
      <c r="S40" s="168">
        <v>68</v>
      </c>
      <c r="T40" s="168">
        <v>124</v>
      </c>
      <c r="U40" s="108"/>
      <c r="V40" s="142">
        <v>0</v>
      </c>
      <c r="W40" s="142">
        <v>0</v>
      </c>
      <c r="X40" s="142"/>
      <c r="Y40" s="108">
        <v>111</v>
      </c>
      <c r="Z40" s="108">
        <v>140</v>
      </c>
      <c r="AA40" s="142"/>
      <c r="AB40" s="142">
        <v>0</v>
      </c>
      <c r="AC40" s="141">
        <v>0</v>
      </c>
      <c r="AD40" s="132">
        <f t="shared" si="4"/>
        <v>179</v>
      </c>
      <c r="AE40" s="132">
        <f t="shared" si="5"/>
        <v>264</v>
      </c>
    </row>
    <row r="41" spans="1:31" x14ac:dyDescent="0.2">
      <c r="A41" s="143">
        <f t="shared" si="6"/>
        <v>42235</v>
      </c>
      <c r="B41" s="166">
        <v>0.66666666666666696</v>
      </c>
      <c r="C41" s="110"/>
      <c r="D41" s="146"/>
      <c r="E41" s="146"/>
      <c r="F41" s="108"/>
      <c r="G41" s="142"/>
      <c r="H41" s="142"/>
      <c r="I41" s="142"/>
      <c r="J41" s="142"/>
      <c r="K41" s="142"/>
      <c r="L41" s="142"/>
      <c r="M41" s="142"/>
      <c r="N41" s="144"/>
      <c r="P41" s="143">
        <f t="shared" si="7"/>
        <v>42238</v>
      </c>
      <c r="Q41" s="166">
        <v>0.66666666666666696</v>
      </c>
      <c r="R41" s="110"/>
      <c r="S41" s="168">
        <v>109</v>
      </c>
      <c r="T41" s="168">
        <v>107</v>
      </c>
      <c r="U41" s="108"/>
      <c r="V41" s="142">
        <v>0</v>
      </c>
      <c r="W41" s="142">
        <v>0</v>
      </c>
      <c r="X41" s="142"/>
      <c r="Y41" s="108">
        <v>117</v>
      </c>
      <c r="Z41" s="108">
        <v>129</v>
      </c>
      <c r="AA41" s="142"/>
      <c r="AB41" s="142">
        <v>0</v>
      </c>
      <c r="AC41" s="141">
        <v>0</v>
      </c>
      <c r="AD41" s="132">
        <f t="shared" si="4"/>
        <v>226</v>
      </c>
      <c r="AE41" s="132">
        <f t="shared" si="5"/>
        <v>236</v>
      </c>
    </row>
    <row r="42" spans="1:31" x14ac:dyDescent="0.2">
      <c r="A42" s="143">
        <f t="shared" si="6"/>
        <v>42235</v>
      </c>
      <c r="B42" s="166">
        <v>0.67708333333333404</v>
      </c>
      <c r="C42" s="110"/>
      <c r="D42" s="146"/>
      <c r="E42" s="146"/>
      <c r="F42" s="108"/>
      <c r="G42" s="142"/>
      <c r="H42" s="142"/>
      <c r="I42" s="142"/>
      <c r="J42" s="142"/>
      <c r="K42" s="142"/>
      <c r="L42" s="142"/>
      <c r="M42" s="142"/>
      <c r="N42" s="144"/>
      <c r="P42" s="143">
        <f t="shared" si="7"/>
        <v>42238</v>
      </c>
      <c r="Q42" s="166">
        <v>0.67708333333333404</v>
      </c>
      <c r="R42" s="110"/>
      <c r="S42" s="168">
        <v>69</v>
      </c>
      <c r="T42" s="168">
        <v>114</v>
      </c>
      <c r="U42" s="108"/>
      <c r="V42" s="142">
        <v>0</v>
      </c>
      <c r="W42" s="142">
        <v>0</v>
      </c>
      <c r="X42" s="142"/>
      <c r="Y42" s="108">
        <v>120</v>
      </c>
      <c r="Z42" s="108">
        <v>148</v>
      </c>
      <c r="AA42" s="142"/>
      <c r="AB42" s="142">
        <v>0</v>
      </c>
      <c r="AC42" s="141">
        <v>0</v>
      </c>
      <c r="AD42" s="132">
        <f t="shared" si="4"/>
        <v>189</v>
      </c>
      <c r="AE42" s="132">
        <f t="shared" si="5"/>
        <v>262</v>
      </c>
    </row>
    <row r="43" spans="1:31" x14ac:dyDescent="0.2">
      <c r="A43" s="143">
        <f t="shared" si="6"/>
        <v>42235</v>
      </c>
      <c r="B43" s="166">
        <v>0.687500000000001</v>
      </c>
      <c r="C43" s="110"/>
      <c r="D43" s="146"/>
      <c r="E43" s="146"/>
      <c r="F43" s="108"/>
      <c r="G43" s="142"/>
      <c r="H43" s="142"/>
      <c r="I43" s="142"/>
      <c r="J43" s="142"/>
      <c r="K43" s="142"/>
      <c r="L43" s="142"/>
      <c r="M43" s="142"/>
      <c r="N43" s="144"/>
      <c r="P43" s="143">
        <f t="shared" si="7"/>
        <v>42238</v>
      </c>
      <c r="Q43" s="166">
        <v>0.687500000000001</v>
      </c>
      <c r="R43" s="110"/>
      <c r="S43" s="168">
        <v>65</v>
      </c>
      <c r="T43" s="168">
        <v>106</v>
      </c>
      <c r="U43" s="108"/>
      <c r="V43" s="142">
        <v>0</v>
      </c>
      <c r="W43" s="142">
        <v>0</v>
      </c>
      <c r="X43" s="142"/>
      <c r="Y43" s="108">
        <v>110</v>
      </c>
      <c r="Z43" s="108">
        <v>138</v>
      </c>
      <c r="AA43" s="142"/>
      <c r="AB43" s="142">
        <v>0</v>
      </c>
      <c r="AC43" s="141">
        <v>0</v>
      </c>
      <c r="AD43" s="132">
        <f t="shared" si="4"/>
        <v>175</v>
      </c>
      <c r="AE43" s="132">
        <f t="shared" si="5"/>
        <v>244</v>
      </c>
    </row>
    <row r="44" spans="1:31" x14ac:dyDescent="0.2">
      <c r="A44" s="143">
        <f t="shared" si="6"/>
        <v>42235</v>
      </c>
      <c r="B44" s="166">
        <v>0.69791666666666796</v>
      </c>
      <c r="C44" s="110"/>
      <c r="D44" s="146"/>
      <c r="E44" s="146"/>
      <c r="F44" s="108"/>
      <c r="G44" s="142"/>
      <c r="H44" s="142"/>
      <c r="I44" s="142"/>
      <c r="J44" s="142"/>
      <c r="K44" s="142"/>
      <c r="L44" s="142"/>
      <c r="M44" s="142"/>
      <c r="N44" s="144"/>
      <c r="P44" s="143">
        <f t="shared" si="7"/>
        <v>42238</v>
      </c>
      <c r="Q44" s="166">
        <v>0.69791666666666796</v>
      </c>
      <c r="R44" s="110"/>
      <c r="S44" s="168">
        <v>20</v>
      </c>
      <c r="T44" s="168">
        <v>94</v>
      </c>
      <c r="U44" s="108"/>
      <c r="V44" s="142">
        <v>0</v>
      </c>
      <c r="W44" s="142">
        <v>0</v>
      </c>
      <c r="X44" s="142"/>
      <c r="Y44" s="108">
        <v>95</v>
      </c>
      <c r="Z44" s="108">
        <v>139</v>
      </c>
      <c r="AA44" s="142"/>
      <c r="AB44" s="142">
        <v>0</v>
      </c>
      <c r="AC44" s="141">
        <v>0</v>
      </c>
      <c r="AD44" s="132">
        <f t="shared" si="4"/>
        <v>115</v>
      </c>
      <c r="AE44" s="132">
        <f t="shared" si="5"/>
        <v>233</v>
      </c>
    </row>
    <row r="45" spans="1:31" x14ac:dyDescent="0.2">
      <c r="A45" s="143">
        <f t="shared" si="6"/>
        <v>42235</v>
      </c>
      <c r="B45" s="166">
        <v>0.70833333333333504</v>
      </c>
      <c r="C45" s="110"/>
      <c r="D45" s="146"/>
      <c r="E45" s="146"/>
      <c r="F45" s="108"/>
      <c r="G45" s="142"/>
      <c r="H45" s="142"/>
      <c r="I45" s="142"/>
      <c r="J45" s="142"/>
      <c r="K45" s="142"/>
      <c r="L45" s="142"/>
      <c r="M45" s="142"/>
      <c r="N45" s="144"/>
      <c r="P45" s="143">
        <f t="shared" si="7"/>
        <v>42238</v>
      </c>
      <c r="Q45" s="166">
        <v>0.70833333333333504</v>
      </c>
      <c r="R45" s="110"/>
      <c r="S45" s="168">
        <v>65</v>
      </c>
      <c r="T45" s="168">
        <v>154</v>
      </c>
      <c r="U45" s="108"/>
      <c r="V45" s="142">
        <v>0</v>
      </c>
      <c r="W45" s="142">
        <v>0</v>
      </c>
      <c r="X45" s="142"/>
      <c r="Y45" s="108">
        <v>108</v>
      </c>
      <c r="Z45" s="108">
        <v>172</v>
      </c>
      <c r="AA45" s="142"/>
      <c r="AB45" s="142">
        <v>0</v>
      </c>
      <c r="AC45" s="141">
        <v>0</v>
      </c>
      <c r="AD45" s="132">
        <f t="shared" si="4"/>
        <v>173</v>
      </c>
      <c r="AE45" s="132">
        <f t="shared" si="5"/>
        <v>326</v>
      </c>
    </row>
    <row r="46" spans="1:31" x14ac:dyDescent="0.2">
      <c r="A46" s="143">
        <f t="shared" si="6"/>
        <v>42235</v>
      </c>
      <c r="B46" s="166">
        <v>0.718750000000002</v>
      </c>
      <c r="C46" s="110"/>
      <c r="D46" s="146"/>
      <c r="E46" s="146"/>
      <c r="F46" s="108"/>
      <c r="G46" s="142"/>
      <c r="H46" s="142"/>
      <c r="I46" s="142"/>
      <c r="J46" s="142"/>
      <c r="K46" s="142"/>
      <c r="L46" s="142"/>
      <c r="M46" s="142"/>
      <c r="N46" s="144"/>
      <c r="P46" s="143">
        <f t="shared" si="7"/>
        <v>42238</v>
      </c>
      <c r="Q46" s="166">
        <v>0.718750000000002</v>
      </c>
      <c r="R46" s="110"/>
      <c r="S46" s="168">
        <v>84</v>
      </c>
      <c r="T46" s="168">
        <v>56</v>
      </c>
      <c r="U46" s="108"/>
      <c r="V46" s="142">
        <v>0</v>
      </c>
      <c r="W46" s="142">
        <v>0</v>
      </c>
      <c r="X46" s="142"/>
      <c r="Y46" s="108">
        <v>117</v>
      </c>
      <c r="Z46" s="108">
        <v>150</v>
      </c>
      <c r="AA46" s="142"/>
      <c r="AB46" s="142">
        <v>0</v>
      </c>
      <c r="AC46" s="141">
        <v>0</v>
      </c>
      <c r="AD46" s="132">
        <f t="shared" si="4"/>
        <v>201</v>
      </c>
      <c r="AE46" s="132">
        <f t="shared" si="5"/>
        <v>206</v>
      </c>
    </row>
    <row r="47" spans="1:31" x14ac:dyDescent="0.2">
      <c r="A47" s="143">
        <f t="shared" si="6"/>
        <v>42235</v>
      </c>
      <c r="B47" s="166">
        <v>0.72916666666666896</v>
      </c>
      <c r="C47" s="110"/>
      <c r="D47" s="146"/>
      <c r="E47" s="146"/>
      <c r="F47" s="108"/>
      <c r="G47" s="142"/>
      <c r="H47" s="142"/>
      <c r="I47" s="142"/>
      <c r="J47" s="142"/>
      <c r="K47" s="142"/>
      <c r="L47" s="142"/>
      <c r="M47" s="142"/>
      <c r="N47" s="144"/>
      <c r="P47" s="143">
        <f t="shared" si="7"/>
        <v>42238</v>
      </c>
      <c r="Q47" s="166">
        <v>0.72916666666666896</v>
      </c>
      <c r="R47" s="110"/>
      <c r="S47" s="168">
        <v>64</v>
      </c>
      <c r="T47" s="168">
        <v>32</v>
      </c>
      <c r="U47" s="108"/>
      <c r="V47" s="142">
        <v>0</v>
      </c>
      <c r="W47" s="142">
        <v>0</v>
      </c>
      <c r="X47" s="142"/>
      <c r="Y47" s="108">
        <v>139</v>
      </c>
      <c r="Z47" s="108">
        <v>163</v>
      </c>
      <c r="AA47" s="142"/>
      <c r="AB47" s="142">
        <v>0</v>
      </c>
      <c r="AC47" s="141">
        <v>0</v>
      </c>
      <c r="AD47" s="132">
        <f t="shared" si="4"/>
        <v>203</v>
      </c>
      <c r="AE47" s="132">
        <f t="shared" si="5"/>
        <v>195</v>
      </c>
    </row>
    <row r="48" spans="1:31" x14ac:dyDescent="0.2">
      <c r="A48" s="143">
        <f t="shared" si="6"/>
        <v>42235</v>
      </c>
      <c r="B48" s="166">
        <v>0.73958333333333603</v>
      </c>
      <c r="C48" s="110"/>
      <c r="D48" s="146"/>
      <c r="E48" s="146"/>
      <c r="F48" s="108"/>
      <c r="G48" s="142"/>
      <c r="H48" s="142"/>
      <c r="I48" s="142"/>
      <c r="J48" s="142"/>
      <c r="K48" s="142"/>
      <c r="L48" s="142"/>
      <c r="M48" s="142"/>
      <c r="N48" s="144"/>
      <c r="P48" s="143">
        <f t="shared" si="7"/>
        <v>42238</v>
      </c>
      <c r="Q48" s="166">
        <v>0.73958333333333603</v>
      </c>
      <c r="R48" s="110"/>
      <c r="S48" s="168">
        <v>118</v>
      </c>
      <c r="T48" s="168">
        <v>107</v>
      </c>
      <c r="U48" s="108"/>
      <c r="V48" s="142">
        <v>0</v>
      </c>
      <c r="W48" s="142">
        <v>0</v>
      </c>
      <c r="X48" s="142"/>
      <c r="Y48" s="108">
        <v>138</v>
      </c>
      <c r="Z48" s="108">
        <v>114</v>
      </c>
      <c r="AA48" s="142"/>
      <c r="AB48" s="142">
        <v>0</v>
      </c>
      <c r="AC48" s="141">
        <v>0</v>
      </c>
      <c r="AD48" s="132">
        <f t="shared" si="4"/>
        <v>256</v>
      </c>
      <c r="AE48" s="132">
        <f t="shared" si="5"/>
        <v>221</v>
      </c>
    </row>
    <row r="49" spans="1:31" x14ac:dyDescent="0.2">
      <c r="A49" s="143">
        <f t="shared" si="6"/>
        <v>42235</v>
      </c>
      <c r="B49" s="166">
        <v>0.75</v>
      </c>
      <c r="C49" s="110"/>
      <c r="D49" s="146"/>
      <c r="E49" s="146"/>
      <c r="F49" s="108"/>
      <c r="G49" s="142"/>
      <c r="H49" s="142"/>
      <c r="I49" s="142"/>
      <c r="J49" s="142"/>
      <c r="K49" s="142"/>
      <c r="L49" s="142"/>
      <c r="M49" s="142"/>
      <c r="N49" s="144"/>
      <c r="P49" s="143">
        <f t="shared" si="7"/>
        <v>42238</v>
      </c>
      <c r="Q49" s="166">
        <v>0.75</v>
      </c>
      <c r="R49" s="110"/>
      <c r="S49" s="113">
        <v>61</v>
      </c>
      <c r="T49" s="113">
        <v>155</v>
      </c>
      <c r="U49" s="108"/>
      <c r="V49" s="187">
        <v>1792</v>
      </c>
      <c r="W49" s="187">
        <v>1567</v>
      </c>
      <c r="X49" s="142"/>
      <c r="Y49" s="108">
        <v>117</v>
      </c>
      <c r="Z49" s="108">
        <v>162</v>
      </c>
      <c r="AA49" s="142"/>
      <c r="AB49" s="146">
        <v>0</v>
      </c>
      <c r="AC49" s="164">
        <v>0</v>
      </c>
      <c r="AD49" s="132">
        <f t="shared" si="4"/>
        <v>1970</v>
      </c>
      <c r="AE49" s="132">
        <f t="shared" si="5"/>
        <v>1884</v>
      </c>
    </row>
    <row r="50" spans="1:31" x14ac:dyDescent="0.2">
      <c r="A50" s="143">
        <f t="shared" si="6"/>
        <v>42235</v>
      </c>
      <c r="B50" s="166">
        <v>0.76041666666666663</v>
      </c>
      <c r="C50" s="110"/>
      <c r="D50" s="146"/>
      <c r="E50" s="146"/>
      <c r="F50" s="108"/>
      <c r="G50" s="142"/>
      <c r="H50" s="142"/>
      <c r="I50" s="142"/>
      <c r="J50" s="142"/>
      <c r="K50" s="142"/>
      <c r="L50" s="142"/>
      <c r="M50" s="142"/>
      <c r="N50" s="144"/>
      <c r="P50" s="143">
        <f t="shared" si="7"/>
        <v>42238</v>
      </c>
      <c r="Q50" s="166">
        <v>0.76041666666666663</v>
      </c>
      <c r="R50" s="110"/>
      <c r="S50" s="113">
        <v>38</v>
      </c>
      <c r="T50" s="113">
        <v>134</v>
      </c>
      <c r="U50" s="108"/>
      <c r="V50" s="145">
        <v>1997</v>
      </c>
      <c r="W50" s="117">
        <v>1679</v>
      </c>
      <c r="X50" s="142"/>
      <c r="Y50" s="108">
        <v>96</v>
      </c>
      <c r="Z50" s="108">
        <v>156</v>
      </c>
      <c r="AA50" s="142"/>
      <c r="AB50" s="146">
        <v>0</v>
      </c>
      <c r="AC50" s="164">
        <v>0</v>
      </c>
      <c r="AD50" s="132">
        <f t="shared" si="4"/>
        <v>2131</v>
      </c>
      <c r="AE50" s="132">
        <f t="shared" si="5"/>
        <v>1969</v>
      </c>
    </row>
    <row r="51" spans="1:31" x14ac:dyDescent="0.2">
      <c r="A51" s="143">
        <f t="shared" si="6"/>
        <v>42235</v>
      </c>
      <c r="B51" s="166">
        <v>0.77083333333333337</v>
      </c>
      <c r="C51" s="110"/>
      <c r="D51" s="146"/>
      <c r="E51" s="146"/>
      <c r="F51" s="108"/>
      <c r="G51" s="142"/>
      <c r="H51" s="142"/>
      <c r="I51" s="142"/>
      <c r="J51" s="142"/>
      <c r="K51" s="142"/>
      <c r="L51" s="142"/>
      <c r="M51" s="142"/>
      <c r="N51" s="144"/>
      <c r="P51" s="143">
        <f t="shared" si="7"/>
        <v>42238</v>
      </c>
      <c r="Q51" s="166">
        <v>0.77083333333333337</v>
      </c>
      <c r="R51" s="110"/>
      <c r="S51" s="113">
        <v>77</v>
      </c>
      <c r="T51" s="113">
        <v>118</v>
      </c>
      <c r="U51" s="108"/>
      <c r="V51" s="145">
        <v>2328</v>
      </c>
      <c r="W51" s="117">
        <v>1677</v>
      </c>
      <c r="X51" s="142"/>
      <c r="Y51" s="108">
        <v>130</v>
      </c>
      <c r="Z51" s="108">
        <v>153</v>
      </c>
      <c r="AA51" s="142"/>
      <c r="AB51" s="146">
        <v>0</v>
      </c>
      <c r="AC51" s="164">
        <v>0</v>
      </c>
      <c r="AD51" s="132">
        <f t="shared" si="4"/>
        <v>2535</v>
      </c>
      <c r="AE51" s="132">
        <f t="shared" si="5"/>
        <v>1948</v>
      </c>
    </row>
    <row r="52" spans="1:31" x14ac:dyDescent="0.2">
      <c r="A52" s="143">
        <f t="shared" si="6"/>
        <v>42235</v>
      </c>
      <c r="B52" s="166">
        <v>0.78125</v>
      </c>
      <c r="C52" s="110"/>
      <c r="D52" s="146"/>
      <c r="E52" s="146"/>
      <c r="F52" s="108"/>
      <c r="G52" s="142"/>
      <c r="H52" s="142"/>
      <c r="I52" s="142"/>
      <c r="J52" s="142"/>
      <c r="K52" s="142"/>
      <c r="L52" s="142"/>
      <c r="M52" s="142"/>
      <c r="N52" s="144"/>
      <c r="P52" s="143">
        <f t="shared" si="7"/>
        <v>42238</v>
      </c>
      <c r="Q52" s="166">
        <v>0.78125</v>
      </c>
      <c r="R52" s="110"/>
      <c r="S52" s="113">
        <v>36</v>
      </c>
      <c r="T52" s="113">
        <v>91</v>
      </c>
      <c r="U52" s="108"/>
      <c r="V52" s="145">
        <v>2488</v>
      </c>
      <c r="W52" s="117">
        <v>1843</v>
      </c>
      <c r="X52" s="142"/>
      <c r="Y52" s="108">
        <v>141</v>
      </c>
      <c r="Z52" s="108">
        <v>159</v>
      </c>
      <c r="AA52" s="142"/>
      <c r="AB52" s="146">
        <v>0</v>
      </c>
      <c r="AC52" s="164">
        <v>0</v>
      </c>
      <c r="AD52" s="132">
        <f t="shared" si="4"/>
        <v>2665</v>
      </c>
      <c r="AE52" s="132">
        <f t="shared" si="5"/>
        <v>2093</v>
      </c>
    </row>
    <row r="53" spans="1:31" x14ac:dyDescent="0.2">
      <c r="A53" s="143">
        <f t="shared" si="6"/>
        <v>42235</v>
      </c>
      <c r="B53" s="166">
        <v>0.79166666666666663</v>
      </c>
      <c r="C53" s="110"/>
      <c r="D53" s="146"/>
      <c r="E53" s="146"/>
      <c r="F53" s="108"/>
      <c r="G53" s="142"/>
      <c r="H53" s="142"/>
      <c r="I53" s="142"/>
      <c r="J53" s="142"/>
      <c r="K53" s="142"/>
      <c r="L53" s="142"/>
      <c r="M53" s="142"/>
      <c r="N53" s="144"/>
      <c r="P53" s="143">
        <f t="shared" si="7"/>
        <v>42238</v>
      </c>
      <c r="Q53" s="166">
        <v>0.79166666666666663</v>
      </c>
      <c r="R53" s="110"/>
      <c r="S53" s="113">
        <v>81</v>
      </c>
      <c r="T53" s="113">
        <v>95</v>
      </c>
      <c r="U53" s="108"/>
      <c r="V53" s="145">
        <v>2528</v>
      </c>
      <c r="W53" s="117">
        <v>1855</v>
      </c>
      <c r="X53" s="142"/>
      <c r="Y53" s="108">
        <v>128</v>
      </c>
      <c r="Z53" s="108">
        <v>178</v>
      </c>
      <c r="AA53" s="142"/>
      <c r="AB53" s="146">
        <v>0</v>
      </c>
      <c r="AC53" s="164">
        <v>0</v>
      </c>
      <c r="AD53" s="132">
        <f t="shared" si="4"/>
        <v>2737</v>
      </c>
      <c r="AE53" s="132">
        <f t="shared" si="5"/>
        <v>2128</v>
      </c>
    </row>
    <row r="54" spans="1:31" x14ac:dyDescent="0.2">
      <c r="A54" s="143">
        <f t="shared" si="6"/>
        <v>42235</v>
      </c>
      <c r="B54" s="166">
        <v>0.80208333333333337</v>
      </c>
      <c r="C54" s="110"/>
      <c r="D54" s="146"/>
      <c r="E54" s="146"/>
      <c r="F54" s="108"/>
      <c r="G54" s="142"/>
      <c r="H54" s="142"/>
      <c r="I54" s="142"/>
      <c r="J54" s="142"/>
      <c r="K54" s="142"/>
      <c r="L54" s="142"/>
      <c r="M54" s="142"/>
      <c r="N54" s="144"/>
      <c r="P54" s="143">
        <f t="shared" si="7"/>
        <v>42238</v>
      </c>
      <c r="Q54" s="166">
        <v>0.80208333333333337</v>
      </c>
      <c r="R54" s="110"/>
      <c r="S54" s="113">
        <v>145</v>
      </c>
      <c r="T54" s="113">
        <v>134</v>
      </c>
      <c r="U54" s="108"/>
      <c r="V54" s="145">
        <v>2617</v>
      </c>
      <c r="W54" s="117">
        <v>1946</v>
      </c>
      <c r="X54" s="142"/>
      <c r="Y54" s="108">
        <v>101</v>
      </c>
      <c r="Z54" s="108">
        <v>133</v>
      </c>
      <c r="AA54" s="142"/>
      <c r="AB54" s="146">
        <v>0</v>
      </c>
      <c r="AC54" s="164">
        <v>0</v>
      </c>
      <c r="AD54" s="132">
        <f t="shared" si="4"/>
        <v>2863</v>
      </c>
      <c r="AE54" s="132">
        <f t="shared" si="5"/>
        <v>2213</v>
      </c>
    </row>
    <row r="55" spans="1:31" x14ac:dyDescent="0.2">
      <c r="A55" s="143">
        <f t="shared" si="6"/>
        <v>42235</v>
      </c>
      <c r="B55" s="166">
        <v>0.8125</v>
      </c>
      <c r="C55" s="110"/>
      <c r="D55" s="146"/>
      <c r="E55" s="146"/>
      <c r="F55" s="108"/>
      <c r="G55" s="142"/>
      <c r="H55" s="142"/>
      <c r="I55" s="142"/>
      <c r="J55" s="142"/>
      <c r="K55" s="142"/>
      <c r="L55" s="142"/>
      <c r="M55" s="142"/>
      <c r="N55" s="144"/>
      <c r="P55" s="143">
        <f t="shared" si="7"/>
        <v>42238</v>
      </c>
      <c r="Q55" s="166">
        <v>0.8125</v>
      </c>
      <c r="R55" s="110"/>
      <c r="S55" s="113">
        <v>109</v>
      </c>
      <c r="T55" s="113">
        <v>79</v>
      </c>
      <c r="U55" s="108"/>
      <c r="V55" s="145">
        <v>2041</v>
      </c>
      <c r="W55" s="117">
        <v>1554</v>
      </c>
      <c r="X55" s="142"/>
      <c r="Y55" s="108">
        <v>111</v>
      </c>
      <c r="Z55" s="108">
        <v>107</v>
      </c>
      <c r="AA55" s="142"/>
      <c r="AB55" s="146">
        <v>0</v>
      </c>
      <c r="AC55" s="164">
        <v>0</v>
      </c>
      <c r="AD55" s="132">
        <f t="shared" si="4"/>
        <v>2261</v>
      </c>
      <c r="AE55" s="132">
        <f t="shared" si="5"/>
        <v>1740</v>
      </c>
    </row>
    <row r="56" spans="1:31" x14ac:dyDescent="0.2">
      <c r="A56" s="143">
        <f t="shared" si="6"/>
        <v>42235</v>
      </c>
      <c r="B56" s="166">
        <v>0.82291666666666663</v>
      </c>
      <c r="C56" s="110"/>
      <c r="D56" s="146"/>
      <c r="E56" s="146"/>
      <c r="F56" s="108"/>
      <c r="G56" s="142"/>
      <c r="H56" s="142"/>
      <c r="I56" s="142"/>
      <c r="J56" s="142"/>
      <c r="K56" s="142"/>
      <c r="L56" s="142"/>
      <c r="M56" s="142"/>
      <c r="N56" s="144"/>
      <c r="P56" s="143">
        <f t="shared" si="7"/>
        <v>42238</v>
      </c>
      <c r="Q56" s="166">
        <v>0.82291666666666663</v>
      </c>
      <c r="R56" s="110"/>
      <c r="S56" s="113">
        <v>122</v>
      </c>
      <c r="T56" s="113">
        <v>107</v>
      </c>
      <c r="U56" s="108"/>
      <c r="V56" s="145">
        <v>2338</v>
      </c>
      <c r="W56" s="117">
        <v>1675</v>
      </c>
      <c r="X56" s="142"/>
      <c r="Y56" s="108">
        <v>96</v>
      </c>
      <c r="Z56" s="108">
        <v>136</v>
      </c>
      <c r="AA56" s="142"/>
      <c r="AB56" s="146">
        <v>0</v>
      </c>
      <c r="AC56" s="164">
        <v>0</v>
      </c>
      <c r="AD56" s="132">
        <f t="shared" si="4"/>
        <v>2556</v>
      </c>
      <c r="AE56" s="132">
        <f t="shared" si="5"/>
        <v>1918</v>
      </c>
    </row>
    <row r="57" spans="1:31" x14ac:dyDescent="0.2">
      <c r="A57" s="143">
        <f t="shared" si="6"/>
        <v>42235</v>
      </c>
      <c r="B57" s="166">
        <v>0.83333333333333337</v>
      </c>
      <c r="C57" s="110"/>
      <c r="D57" s="146"/>
      <c r="E57" s="146"/>
      <c r="F57" s="108"/>
      <c r="G57" s="142"/>
      <c r="H57" s="142"/>
      <c r="I57" s="142"/>
      <c r="J57" s="142"/>
      <c r="K57" s="142"/>
      <c r="L57" s="142"/>
      <c r="M57" s="142"/>
      <c r="N57" s="144"/>
      <c r="P57" s="143">
        <f t="shared" si="7"/>
        <v>42238</v>
      </c>
      <c r="Q57" s="166">
        <v>0.83333333333333337</v>
      </c>
      <c r="R57" s="110"/>
      <c r="S57" s="113">
        <v>116</v>
      </c>
      <c r="T57" s="113">
        <v>102</v>
      </c>
      <c r="U57" s="108"/>
      <c r="V57" s="145">
        <v>2086</v>
      </c>
      <c r="W57" s="117">
        <v>1672</v>
      </c>
      <c r="X57" s="142"/>
      <c r="Y57" s="108">
        <v>86</v>
      </c>
      <c r="Z57" s="108">
        <v>156</v>
      </c>
      <c r="AA57" s="142"/>
      <c r="AB57" s="146">
        <v>0</v>
      </c>
      <c r="AC57" s="164">
        <v>0</v>
      </c>
      <c r="AD57" s="132">
        <f t="shared" si="4"/>
        <v>2288</v>
      </c>
      <c r="AE57" s="132">
        <f t="shared" si="5"/>
        <v>1930</v>
      </c>
    </row>
    <row r="58" spans="1:31" x14ac:dyDescent="0.2">
      <c r="A58" s="143">
        <f t="shared" si="6"/>
        <v>42235</v>
      </c>
      <c r="B58" s="166">
        <v>0.84375</v>
      </c>
      <c r="C58" s="110"/>
      <c r="D58" s="146"/>
      <c r="E58" s="146"/>
      <c r="F58" s="108"/>
      <c r="G58" s="142"/>
      <c r="H58" s="142"/>
      <c r="I58" s="142"/>
      <c r="J58" s="142"/>
      <c r="K58" s="142"/>
      <c r="L58" s="142"/>
      <c r="M58" s="142"/>
      <c r="N58" s="144"/>
      <c r="P58" s="143">
        <f t="shared" si="7"/>
        <v>42238</v>
      </c>
      <c r="Q58" s="166">
        <v>0.84375</v>
      </c>
      <c r="R58" s="110"/>
      <c r="S58" s="113">
        <v>75</v>
      </c>
      <c r="T58" s="113">
        <v>96</v>
      </c>
      <c r="U58" s="108"/>
      <c r="V58" s="145">
        <v>1871</v>
      </c>
      <c r="W58" s="117">
        <v>1726</v>
      </c>
      <c r="X58" s="142"/>
      <c r="Y58" s="108">
        <v>103</v>
      </c>
      <c r="Z58" s="108">
        <v>102</v>
      </c>
      <c r="AA58" s="142"/>
      <c r="AB58" s="146">
        <v>0</v>
      </c>
      <c r="AC58" s="164">
        <v>0</v>
      </c>
      <c r="AD58" s="132">
        <f t="shared" si="4"/>
        <v>2049</v>
      </c>
      <c r="AE58" s="132">
        <f t="shared" si="5"/>
        <v>1924</v>
      </c>
    </row>
    <row r="59" spans="1:31" x14ac:dyDescent="0.2">
      <c r="A59" s="143">
        <f t="shared" si="6"/>
        <v>42235</v>
      </c>
      <c r="B59" s="166">
        <v>0.85416666666666663</v>
      </c>
      <c r="C59" s="110"/>
      <c r="D59" s="146"/>
      <c r="E59" s="146"/>
      <c r="F59" s="108"/>
      <c r="G59" s="142"/>
      <c r="H59" s="142"/>
      <c r="I59" s="142"/>
      <c r="J59" s="142"/>
      <c r="K59" s="142"/>
      <c r="L59" s="142"/>
      <c r="M59" s="142"/>
      <c r="N59" s="144"/>
      <c r="P59" s="143">
        <f t="shared" si="7"/>
        <v>42238</v>
      </c>
      <c r="Q59" s="166">
        <v>0.85416666666666663</v>
      </c>
      <c r="R59" s="110"/>
      <c r="S59" s="113">
        <v>103</v>
      </c>
      <c r="T59" s="113">
        <v>142</v>
      </c>
      <c r="U59" s="108"/>
      <c r="V59" s="145">
        <v>1671</v>
      </c>
      <c r="W59" s="117">
        <v>1714</v>
      </c>
      <c r="X59" s="142"/>
      <c r="Y59" s="108">
        <v>97</v>
      </c>
      <c r="Z59" s="108">
        <v>89</v>
      </c>
      <c r="AA59" s="142"/>
      <c r="AB59" s="146">
        <v>0</v>
      </c>
      <c r="AC59" s="164">
        <v>0</v>
      </c>
      <c r="AD59" s="132">
        <f t="shared" si="4"/>
        <v>1871</v>
      </c>
      <c r="AE59" s="132">
        <f t="shared" si="5"/>
        <v>1945</v>
      </c>
    </row>
    <row r="60" spans="1:31" x14ac:dyDescent="0.2">
      <c r="A60" s="143">
        <f t="shared" si="6"/>
        <v>42235</v>
      </c>
      <c r="B60" s="166">
        <v>0.86458333333333337</v>
      </c>
      <c r="C60" s="110"/>
      <c r="D60" s="146"/>
      <c r="E60" s="146"/>
      <c r="F60" s="108"/>
      <c r="G60" s="142"/>
      <c r="H60" s="142"/>
      <c r="I60" s="142"/>
      <c r="J60" s="142"/>
      <c r="K60" s="142"/>
      <c r="L60" s="142"/>
      <c r="M60" s="142"/>
      <c r="N60" s="144"/>
      <c r="P60" s="143">
        <f t="shared" si="7"/>
        <v>42238</v>
      </c>
      <c r="Q60" s="166">
        <v>0.86458333333333337</v>
      </c>
      <c r="R60" s="110"/>
      <c r="S60" s="113">
        <v>65</v>
      </c>
      <c r="T60" s="113">
        <v>156</v>
      </c>
      <c r="U60" s="108"/>
      <c r="V60" s="145">
        <v>1438</v>
      </c>
      <c r="W60" s="117">
        <v>1374</v>
      </c>
      <c r="X60" s="142"/>
      <c r="Y60" s="108">
        <v>63</v>
      </c>
      <c r="Z60" s="108">
        <v>118</v>
      </c>
      <c r="AA60" s="142"/>
      <c r="AB60" s="146">
        <v>0</v>
      </c>
      <c r="AC60" s="164">
        <v>0</v>
      </c>
      <c r="AD60" s="132">
        <f t="shared" si="4"/>
        <v>1566</v>
      </c>
      <c r="AE60" s="132">
        <f t="shared" si="5"/>
        <v>1648</v>
      </c>
    </row>
    <row r="61" spans="1:31" x14ac:dyDescent="0.2">
      <c r="A61" s="143">
        <f t="shared" si="6"/>
        <v>42235</v>
      </c>
      <c r="B61" s="166">
        <v>0.875</v>
      </c>
      <c r="C61" s="110"/>
      <c r="D61" s="146"/>
      <c r="E61" s="146"/>
      <c r="F61" s="108"/>
      <c r="G61" s="142"/>
      <c r="H61" s="142"/>
      <c r="I61" s="142"/>
      <c r="J61" s="142"/>
      <c r="K61" s="142"/>
      <c r="L61" s="142"/>
      <c r="M61" s="142"/>
      <c r="N61" s="144"/>
      <c r="P61" s="143">
        <f t="shared" si="7"/>
        <v>42238</v>
      </c>
      <c r="Q61" s="166">
        <v>0.875</v>
      </c>
      <c r="R61" s="110"/>
      <c r="S61" s="113">
        <v>53</v>
      </c>
      <c r="T61" s="113">
        <v>131</v>
      </c>
      <c r="U61" s="108"/>
      <c r="V61" s="145">
        <v>1667</v>
      </c>
      <c r="W61" s="117">
        <v>1347</v>
      </c>
      <c r="X61" s="142"/>
      <c r="Y61" s="108">
        <v>100</v>
      </c>
      <c r="Z61" s="108">
        <v>113</v>
      </c>
      <c r="AA61" s="142"/>
      <c r="AB61" s="146">
        <v>0</v>
      </c>
      <c r="AC61" s="164">
        <v>0</v>
      </c>
      <c r="AD61" s="132">
        <f t="shared" si="4"/>
        <v>1820</v>
      </c>
      <c r="AE61" s="132">
        <f t="shared" si="5"/>
        <v>1591</v>
      </c>
    </row>
    <row r="62" spans="1:31" x14ac:dyDescent="0.2">
      <c r="A62" s="143">
        <f t="shared" si="6"/>
        <v>42235</v>
      </c>
      <c r="B62" s="166">
        <v>0.88541666666666663</v>
      </c>
      <c r="C62" s="110"/>
      <c r="D62" s="142"/>
      <c r="E62" s="142"/>
      <c r="F62" s="108"/>
      <c r="G62" s="142"/>
      <c r="H62" s="142"/>
      <c r="I62" s="142"/>
      <c r="J62" s="142"/>
      <c r="K62" s="142"/>
      <c r="L62" s="142"/>
      <c r="M62" s="142"/>
      <c r="N62" s="144"/>
      <c r="P62" s="143">
        <f t="shared" si="7"/>
        <v>42238</v>
      </c>
      <c r="Q62" s="166">
        <v>0.88541666666666663</v>
      </c>
      <c r="R62" s="110"/>
      <c r="S62" s="142">
        <v>0</v>
      </c>
      <c r="T62" s="142">
        <v>0</v>
      </c>
      <c r="U62" s="142"/>
      <c r="V62" s="142">
        <v>0</v>
      </c>
      <c r="W62" s="142">
        <v>0</v>
      </c>
      <c r="X62" s="142"/>
      <c r="Y62" s="108">
        <v>28</v>
      </c>
      <c r="Z62" s="108">
        <v>61</v>
      </c>
      <c r="AA62" s="142"/>
      <c r="AB62" s="142">
        <v>0</v>
      </c>
      <c r="AC62" s="141">
        <v>0</v>
      </c>
    </row>
    <row r="63" spans="1:31" x14ac:dyDescent="0.2">
      <c r="A63" s="143">
        <f t="shared" si="6"/>
        <v>42235</v>
      </c>
      <c r="B63" s="166">
        <v>0.89583333333333337</v>
      </c>
      <c r="C63" s="110"/>
      <c r="D63" s="142"/>
      <c r="E63" s="142"/>
      <c r="F63" s="108"/>
      <c r="G63" s="142"/>
      <c r="H63" s="142"/>
      <c r="I63" s="142"/>
      <c r="J63" s="142"/>
      <c r="K63" s="142"/>
      <c r="L63" s="142"/>
      <c r="M63" s="142"/>
      <c r="N63" s="144"/>
      <c r="P63" s="143">
        <f t="shared" si="7"/>
        <v>42238</v>
      </c>
      <c r="Q63" s="166">
        <v>0.89583333333333337</v>
      </c>
      <c r="R63" s="110"/>
      <c r="S63" s="142">
        <v>0</v>
      </c>
      <c r="T63" s="142">
        <v>0</v>
      </c>
      <c r="U63" s="142"/>
      <c r="V63" s="142">
        <v>0</v>
      </c>
      <c r="W63" s="142">
        <v>0</v>
      </c>
      <c r="X63" s="142"/>
      <c r="Y63" s="108">
        <v>43</v>
      </c>
      <c r="Z63" s="108">
        <v>106</v>
      </c>
      <c r="AA63" s="142"/>
      <c r="AB63" s="142">
        <v>0</v>
      </c>
      <c r="AC63" s="141">
        <v>0</v>
      </c>
    </row>
    <row r="64" spans="1:31" x14ac:dyDescent="0.2">
      <c r="A64" s="143">
        <f t="shared" si="6"/>
        <v>42235</v>
      </c>
      <c r="B64" s="166">
        <v>0.90625</v>
      </c>
      <c r="C64" s="110"/>
      <c r="D64" s="142"/>
      <c r="E64" s="142"/>
      <c r="F64" s="108"/>
      <c r="G64" s="142"/>
      <c r="H64" s="142"/>
      <c r="I64" s="142"/>
      <c r="J64" s="142"/>
      <c r="K64" s="142"/>
      <c r="L64" s="142"/>
      <c r="M64" s="142"/>
      <c r="N64" s="144"/>
      <c r="P64" s="143">
        <f t="shared" si="7"/>
        <v>42238</v>
      </c>
      <c r="Q64" s="166">
        <v>0.90625</v>
      </c>
      <c r="R64" s="110"/>
      <c r="S64" s="142">
        <v>0</v>
      </c>
      <c r="T64" s="142">
        <v>0</v>
      </c>
      <c r="U64" s="142"/>
      <c r="V64" s="142">
        <v>0</v>
      </c>
      <c r="W64" s="142">
        <v>0</v>
      </c>
      <c r="X64" s="142"/>
      <c r="Y64" s="108">
        <v>47</v>
      </c>
      <c r="Z64" s="108">
        <v>73</v>
      </c>
      <c r="AA64" s="142"/>
      <c r="AB64" s="142">
        <v>0</v>
      </c>
      <c r="AC64" s="141">
        <v>0</v>
      </c>
    </row>
    <row r="65" spans="1:29" ht="15.75" thickBot="1" x14ac:dyDescent="0.25">
      <c r="A65" s="137">
        <f t="shared" si="6"/>
        <v>42235</v>
      </c>
      <c r="B65" s="167">
        <v>0.91666666666666663</v>
      </c>
      <c r="C65" s="136"/>
      <c r="D65" s="139"/>
      <c r="E65" s="139"/>
      <c r="F65" s="140"/>
      <c r="G65" s="139"/>
      <c r="H65" s="139"/>
      <c r="I65" s="139"/>
      <c r="J65" s="139"/>
      <c r="K65" s="139"/>
      <c r="L65" s="139"/>
      <c r="M65" s="139"/>
      <c r="N65" s="138"/>
      <c r="P65" s="137">
        <f t="shared" si="7"/>
        <v>42238</v>
      </c>
      <c r="Q65" s="167">
        <v>0.91666666666666663</v>
      </c>
      <c r="R65" s="136"/>
      <c r="S65" s="135">
        <v>0</v>
      </c>
      <c r="T65" s="135">
        <v>0</v>
      </c>
      <c r="U65" s="135"/>
      <c r="V65" s="135">
        <v>0</v>
      </c>
      <c r="W65" s="135">
        <v>0</v>
      </c>
      <c r="X65" s="135"/>
      <c r="Y65" s="135">
        <v>25</v>
      </c>
      <c r="Z65" s="135">
        <v>65</v>
      </c>
      <c r="AA65" s="135"/>
      <c r="AB65" s="134">
        <v>0</v>
      </c>
      <c r="AC65" s="133">
        <v>0</v>
      </c>
    </row>
    <row r="66" spans="1:29" x14ac:dyDescent="0.2">
      <c r="J66" s="108"/>
      <c r="K66" s="108"/>
      <c r="L66" s="108"/>
    </row>
    <row r="67" spans="1:29" x14ac:dyDescent="0.2">
      <c r="J67" s="108"/>
      <c r="K67" s="108"/>
      <c r="L67" s="108"/>
    </row>
    <row r="68" spans="1:29" x14ac:dyDescent="0.2">
      <c r="J68" s="108"/>
      <c r="K68" s="108"/>
      <c r="L68" s="108"/>
    </row>
    <row r="69" spans="1:29" x14ac:dyDescent="0.2">
      <c r="J69" s="108"/>
      <c r="K69" s="108"/>
      <c r="L69" s="108"/>
    </row>
    <row r="70" spans="1:29" x14ac:dyDescent="0.2">
      <c r="J70" s="108"/>
      <c r="K70" s="108"/>
      <c r="L70" s="108"/>
    </row>
    <row r="71" spans="1:29" x14ac:dyDescent="0.2">
      <c r="J71" s="108"/>
      <c r="K71" s="108"/>
      <c r="L71" s="108"/>
    </row>
    <row r="72" spans="1:29" x14ac:dyDescent="0.2">
      <c r="J72" s="108"/>
      <c r="K72" s="108"/>
      <c r="L72" s="108"/>
    </row>
    <row r="73" spans="1:29" x14ac:dyDescent="0.2">
      <c r="J73" s="108"/>
      <c r="K73" s="108"/>
      <c r="L73" s="108"/>
    </row>
    <row r="74" spans="1:29" x14ac:dyDescent="0.2">
      <c r="J74" s="108"/>
      <c r="K74" s="108"/>
      <c r="L74" s="108"/>
    </row>
    <row r="75" spans="1:29" x14ac:dyDescent="0.2">
      <c r="J75" s="108"/>
      <c r="K75" s="108"/>
      <c r="L75" s="108"/>
    </row>
    <row r="76" spans="1:29" x14ac:dyDescent="0.2">
      <c r="J76" s="108"/>
      <c r="K76" s="108"/>
      <c r="L76" s="108"/>
    </row>
    <row r="77" spans="1:29" x14ac:dyDescent="0.2">
      <c r="J77" s="108"/>
      <c r="K77" s="108"/>
      <c r="L77" s="108"/>
    </row>
    <row r="78" spans="1:29" x14ac:dyDescent="0.2">
      <c r="J78" s="108"/>
      <c r="K78" s="108"/>
      <c r="L78" s="108"/>
    </row>
    <row r="79" spans="1:29" x14ac:dyDescent="0.2">
      <c r="J79" s="108"/>
      <c r="K79" s="108"/>
      <c r="L79" s="108"/>
    </row>
    <row r="80" spans="1:29" x14ac:dyDescent="0.2">
      <c r="J80" s="108"/>
      <c r="K80" s="108"/>
      <c r="L80" s="108"/>
    </row>
  </sheetData>
  <mergeCells count="21">
    <mergeCell ref="D2:I2"/>
    <mergeCell ref="J2:N2"/>
    <mergeCell ref="Y2:AC2"/>
    <mergeCell ref="S2:X2"/>
    <mergeCell ref="AA3:AA4"/>
    <mergeCell ref="A1:AC1"/>
    <mergeCell ref="M3:N3"/>
    <mergeCell ref="AB3:AC3"/>
    <mergeCell ref="D3:E3"/>
    <mergeCell ref="G3:H3"/>
    <mergeCell ref="V3:W3"/>
    <mergeCell ref="X3:X4"/>
    <mergeCell ref="Y3:Z3"/>
    <mergeCell ref="A2:C4"/>
    <mergeCell ref="P2:R4"/>
    <mergeCell ref="J3:K3"/>
    <mergeCell ref="F3:F4"/>
    <mergeCell ref="I3:I4"/>
    <mergeCell ref="L3:L4"/>
    <mergeCell ref="S3:T3"/>
    <mergeCell ref="U3:U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opLeftCell="E1" workbookViewId="0">
      <pane ySplit="3" topLeftCell="A19" activePane="bottomLeft" state="frozen"/>
      <selection activeCell="G1" sqref="G1"/>
      <selection pane="bottomLeft" activeCell="H29" sqref="H29:S30"/>
    </sheetView>
  </sheetViews>
  <sheetFormatPr defaultColWidth="17.28515625" defaultRowHeight="15" customHeight="1" x14ac:dyDescent="0.2"/>
  <cols>
    <col min="1" max="1" width="9.140625" customWidth="1"/>
    <col min="2" max="2" width="20.5703125" customWidth="1"/>
    <col min="3" max="3" width="18.140625" customWidth="1"/>
    <col min="4" max="4" width="11.7109375" customWidth="1"/>
    <col min="5" max="5" width="1.5703125" customWidth="1"/>
    <col min="6" max="6" width="9" customWidth="1"/>
    <col min="7" max="7" width="12.85546875" customWidth="1"/>
    <col min="8" max="8" width="15.5703125" customWidth="1"/>
    <col min="9" max="9" width="14.42578125" customWidth="1"/>
    <col min="10" max="10" width="15.42578125" customWidth="1"/>
    <col min="11" max="11" width="10.42578125" customWidth="1"/>
    <col min="12" max="12" width="12" customWidth="1"/>
    <col min="13" max="13" width="1.85546875" customWidth="1"/>
    <col min="14" max="14" width="8.42578125" customWidth="1"/>
    <col min="15" max="15" width="14" customWidth="1"/>
    <col min="16" max="16" width="16" customWidth="1"/>
    <col min="17" max="18" width="16.28515625" customWidth="1"/>
    <col min="19" max="19" width="10.5703125" customWidth="1"/>
    <col min="20" max="20" width="12" customWidth="1"/>
    <col min="21" max="30" width="9.140625" customWidth="1"/>
  </cols>
  <sheetData>
    <row r="1" spans="1:30" ht="15.75" customHeight="1" x14ac:dyDescent="0.2">
      <c r="A1" s="233" t="s">
        <v>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15.75" customHeight="1" x14ac:dyDescent="0.2">
      <c r="A2" s="234" t="s">
        <v>2</v>
      </c>
      <c r="B2" s="234" t="s">
        <v>24</v>
      </c>
      <c r="C2" s="234" t="s">
        <v>25</v>
      </c>
      <c r="D2" s="234" t="s">
        <v>26</v>
      </c>
      <c r="E2" s="72"/>
      <c r="F2" s="237" t="s">
        <v>9</v>
      </c>
      <c r="G2" s="219"/>
      <c r="H2" s="219"/>
      <c r="I2" s="236">
        <v>42235</v>
      </c>
      <c r="J2" s="219"/>
      <c r="K2" s="219"/>
      <c r="L2" s="220"/>
      <c r="M2" s="72"/>
      <c r="N2" s="238" t="s">
        <v>10</v>
      </c>
      <c r="O2" s="219"/>
      <c r="P2" s="219"/>
      <c r="Q2" s="235">
        <v>42238</v>
      </c>
      <c r="R2" s="219"/>
      <c r="S2" s="219"/>
      <c r="T2" s="220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85.5" customHeight="1" x14ac:dyDescent="0.2">
      <c r="A3" s="216"/>
      <c r="B3" s="216"/>
      <c r="C3" s="216"/>
      <c r="D3" s="216"/>
      <c r="E3" s="72"/>
      <c r="F3" s="73" t="s">
        <v>27</v>
      </c>
      <c r="G3" s="73" t="s">
        <v>28</v>
      </c>
      <c r="H3" s="73" t="s">
        <v>29</v>
      </c>
      <c r="I3" s="73" t="s">
        <v>30</v>
      </c>
      <c r="J3" s="73" t="s">
        <v>31</v>
      </c>
      <c r="K3" s="73" t="s">
        <v>32</v>
      </c>
      <c r="L3" s="73" t="s">
        <v>33</v>
      </c>
      <c r="M3" s="72"/>
      <c r="N3" s="74" t="s">
        <v>27</v>
      </c>
      <c r="O3" s="74" t="s">
        <v>28</v>
      </c>
      <c r="P3" s="74" t="s">
        <v>29</v>
      </c>
      <c r="Q3" s="74" t="s">
        <v>30</v>
      </c>
      <c r="R3" s="74" t="s">
        <v>34</v>
      </c>
      <c r="S3" s="74" t="s">
        <v>32</v>
      </c>
      <c r="T3" s="74" t="s">
        <v>33</v>
      </c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ht="16.5" customHeight="1" x14ac:dyDescent="0.2">
      <c r="A4" s="75">
        <v>1</v>
      </c>
      <c r="B4" s="76" t="s">
        <v>64</v>
      </c>
      <c r="C4" s="77" t="s">
        <v>35</v>
      </c>
      <c r="D4" s="78">
        <v>0.29166666666666402</v>
      </c>
      <c r="E4" s="72"/>
      <c r="F4" s="79"/>
      <c r="G4" s="80"/>
      <c r="H4" s="80"/>
      <c r="I4" s="80"/>
      <c r="J4" s="80"/>
      <c r="K4" s="80"/>
      <c r="L4" s="81"/>
      <c r="M4" s="72"/>
      <c r="N4" s="82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4">
        <v>0</v>
      </c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ht="16.5" customHeight="1" x14ac:dyDescent="0.2">
      <c r="A5" s="85">
        <v>2</v>
      </c>
      <c r="B5" s="86" t="s">
        <v>64</v>
      </c>
      <c r="C5" s="72" t="s">
        <v>35</v>
      </c>
      <c r="D5" s="87">
        <v>0.30208333333333098</v>
      </c>
      <c r="E5" s="72"/>
      <c r="F5" s="88"/>
      <c r="G5" s="89"/>
      <c r="H5" s="89"/>
      <c r="I5" s="89"/>
      <c r="J5" s="89"/>
      <c r="K5" s="89"/>
      <c r="L5" s="90"/>
      <c r="M5" s="72"/>
      <c r="N5" s="91">
        <v>0</v>
      </c>
      <c r="O5" s="92">
        <v>0</v>
      </c>
      <c r="P5" s="92">
        <v>0</v>
      </c>
      <c r="Q5" s="92">
        <v>0</v>
      </c>
      <c r="R5" s="92">
        <v>0</v>
      </c>
      <c r="S5" s="92">
        <v>0</v>
      </c>
      <c r="T5" s="93">
        <v>0</v>
      </c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1:30" ht="16.5" customHeight="1" x14ac:dyDescent="0.2">
      <c r="A6" s="85">
        <v>3</v>
      </c>
      <c r="B6" s="86" t="s">
        <v>64</v>
      </c>
      <c r="C6" s="72" t="s">
        <v>35</v>
      </c>
      <c r="D6" s="87">
        <v>0.312499999999998</v>
      </c>
      <c r="E6" s="72"/>
      <c r="F6" s="88"/>
      <c r="G6" s="89"/>
      <c r="H6" s="89"/>
      <c r="I6" s="89"/>
      <c r="J6" s="89"/>
      <c r="K6" s="89"/>
      <c r="L6" s="90"/>
      <c r="M6" s="72"/>
      <c r="N6" s="91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3">
        <v>0</v>
      </c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0" ht="16.5" customHeight="1" x14ac:dyDescent="0.2">
      <c r="A7" s="85">
        <v>4</v>
      </c>
      <c r="B7" s="86" t="s">
        <v>64</v>
      </c>
      <c r="C7" s="72" t="s">
        <v>35</v>
      </c>
      <c r="D7" s="87">
        <v>0.32291666666666502</v>
      </c>
      <c r="E7" s="72"/>
      <c r="F7" s="88"/>
      <c r="G7" s="89"/>
      <c r="H7" s="89"/>
      <c r="I7" s="89"/>
      <c r="J7" s="89"/>
      <c r="K7" s="89"/>
      <c r="L7" s="90"/>
      <c r="M7" s="72"/>
      <c r="N7" s="91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3">
        <v>0</v>
      </c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1:30" ht="16.5" customHeight="1" x14ac:dyDescent="0.2">
      <c r="A8" s="85">
        <v>5</v>
      </c>
      <c r="B8" s="86" t="s">
        <v>64</v>
      </c>
      <c r="C8" s="72" t="s">
        <v>35</v>
      </c>
      <c r="D8" s="87">
        <v>0.33333333333333198</v>
      </c>
      <c r="E8" s="72"/>
      <c r="F8" s="88"/>
      <c r="G8" s="89"/>
      <c r="H8" s="89"/>
      <c r="I8" s="89"/>
      <c r="J8" s="89"/>
      <c r="K8" s="89"/>
      <c r="L8" s="90"/>
      <c r="M8" s="72"/>
      <c r="N8" s="91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3">
        <v>0</v>
      </c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spans="1:30" ht="16.5" customHeight="1" x14ac:dyDescent="0.2">
      <c r="A9" s="85">
        <v>6</v>
      </c>
      <c r="B9" s="86" t="s">
        <v>64</v>
      </c>
      <c r="C9" s="72" t="s">
        <v>35</v>
      </c>
      <c r="D9" s="87">
        <v>0.343749999999999</v>
      </c>
      <c r="E9" s="72"/>
      <c r="F9" s="88"/>
      <c r="G9" s="89"/>
      <c r="H9" s="89"/>
      <c r="I9" s="89"/>
      <c r="J9" s="89"/>
      <c r="K9" s="89"/>
      <c r="L9" s="90"/>
      <c r="M9" s="72"/>
      <c r="N9" s="91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3">
        <v>0</v>
      </c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ht="16.5" customHeight="1" x14ac:dyDescent="0.2">
      <c r="A10" s="85">
        <v>7</v>
      </c>
      <c r="B10" s="86" t="s">
        <v>64</v>
      </c>
      <c r="C10" s="72" t="s">
        <v>35</v>
      </c>
      <c r="D10" s="87">
        <v>0.35416666666666602</v>
      </c>
      <c r="E10" s="72"/>
      <c r="F10" s="88"/>
      <c r="G10" s="89"/>
      <c r="H10" s="89"/>
      <c r="I10" s="89"/>
      <c r="J10" s="89"/>
      <c r="K10" s="89"/>
      <c r="L10" s="90"/>
      <c r="M10" s="72"/>
      <c r="N10" s="91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3">
        <v>0</v>
      </c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30" ht="16.5" customHeight="1" x14ac:dyDescent="0.2">
      <c r="A11" s="85">
        <v>8</v>
      </c>
      <c r="B11" s="86" t="s">
        <v>64</v>
      </c>
      <c r="C11" s="72" t="s">
        <v>35</v>
      </c>
      <c r="D11" s="87">
        <v>0.36458333333333298</v>
      </c>
      <c r="E11" s="72"/>
      <c r="F11" s="88"/>
      <c r="G11" s="89"/>
      <c r="H11" s="89"/>
      <c r="I11" s="89"/>
      <c r="J11" s="89"/>
      <c r="K11" s="89"/>
      <c r="L11" s="90"/>
      <c r="M11" s="72"/>
      <c r="N11" s="91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3">
        <v>0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1:30" ht="16.5" customHeight="1" x14ac:dyDescent="0.2">
      <c r="A12" s="85">
        <v>9</v>
      </c>
      <c r="B12" s="86" t="s">
        <v>64</v>
      </c>
      <c r="C12" s="72" t="s">
        <v>35</v>
      </c>
      <c r="D12" s="87">
        <v>0.375</v>
      </c>
      <c r="E12" s="72"/>
      <c r="F12" s="88"/>
      <c r="G12" s="89"/>
      <c r="H12" s="89"/>
      <c r="I12" s="89"/>
      <c r="J12" s="89"/>
      <c r="K12" s="89"/>
      <c r="L12" s="90"/>
      <c r="M12" s="72"/>
      <c r="N12" s="91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3">
        <v>0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ht="16.5" customHeight="1" x14ac:dyDescent="0.2">
      <c r="A13" s="85">
        <v>10</v>
      </c>
      <c r="B13" s="86" t="s">
        <v>64</v>
      </c>
      <c r="C13" s="72" t="s">
        <v>35</v>
      </c>
      <c r="D13" s="87">
        <v>0.38541666666666702</v>
      </c>
      <c r="E13" s="72"/>
      <c r="F13" s="88"/>
      <c r="G13" s="89"/>
      <c r="H13" s="89"/>
      <c r="I13" s="89"/>
      <c r="J13" s="89"/>
      <c r="K13" s="89"/>
      <c r="L13" s="90"/>
      <c r="M13" s="72"/>
      <c r="N13" s="91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3">
        <v>0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16.5" customHeight="1" x14ac:dyDescent="0.2">
      <c r="A14" s="85">
        <v>11</v>
      </c>
      <c r="B14" s="86" t="s">
        <v>64</v>
      </c>
      <c r="C14" s="72" t="s">
        <v>35</v>
      </c>
      <c r="D14" s="87">
        <v>0.39583333333333298</v>
      </c>
      <c r="E14" s="72"/>
      <c r="F14" s="88"/>
      <c r="G14" s="89"/>
      <c r="H14" s="89"/>
      <c r="I14" s="89"/>
      <c r="J14" s="89"/>
      <c r="K14" s="89"/>
      <c r="L14" s="90"/>
      <c r="M14" s="72"/>
      <c r="N14" s="91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3">
        <v>0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ht="12.75" customHeight="1" x14ac:dyDescent="0.2">
      <c r="A15" s="85">
        <v>12</v>
      </c>
      <c r="B15" s="86" t="s">
        <v>64</v>
      </c>
      <c r="C15" s="72" t="s">
        <v>35</v>
      </c>
      <c r="D15" s="87">
        <v>0.40625</v>
      </c>
      <c r="E15" s="94"/>
      <c r="F15" s="88"/>
      <c r="G15" s="89"/>
      <c r="H15" s="89"/>
      <c r="I15" s="89"/>
      <c r="J15" s="89"/>
      <c r="K15" s="89"/>
      <c r="L15" s="90"/>
      <c r="M15" s="72"/>
      <c r="N15" s="91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3">
        <v>0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ht="12.75" customHeight="1" x14ac:dyDescent="0.2">
      <c r="A16" s="85">
        <v>13</v>
      </c>
      <c r="B16" s="86" t="s">
        <v>64</v>
      </c>
      <c r="C16" s="72" t="s">
        <v>35</v>
      </c>
      <c r="D16" s="87">
        <v>0.41666666666666669</v>
      </c>
      <c r="E16" s="94"/>
      <c r="F16" s="88"/>
      <c r="G16" s="89"/>
      <c r="H16" s="89"/>
      <c r="I16" s="89"/>
      <c r="J16" s="89"/>
      <c r="K16" s="89"/>
      <c r="L16" s="90"/>
      <c r="M16" s="72"/>
      <c r="N16" s="161">
        <v>0</v>
      </c>
      <c r="O16" s="162">
        <v>74</v>
      </c>
      <c r="P16" s="162">
        <v>322</v>
      </c>
      <c r="Q16" s="162">
        <v>-9</v>
      </c>
      <c r="R16" s="162">
        <v>0</v>
      </c>
      <c r="S16" s="162">
        <v>0</v>
      </c>
      <c r="T16" s="163">
        <v>387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12.75" customHeight="1" x14ac:dyDescent="0.2">
      <c r="A17" s="85">
        <v>14</v>
      </c>
      <c r="B17" s="86" t="s">
        <v>64</v>
      </c>
      <c r="C17" s="72" t="s">
        <v>35</v>
      </c>
      <c r="D17" s="87">
        <v>0.42708333333333331</v>
      </c>
      <c r="E17" s="94"/>
      <c r="F17" s="88"/>
      <c r="G17" s="89"/>
      <c r="H17" s="89"/>
      <c r="I17" s="89"/>
      <c r="J17" s="89"/>
      <c r="K17" s="89"/>
      <c r="L17" s="90"/>
      <c r="M17" s="72"/>
      <c r="N17" s="95">
        <v>0</v>
      </c>
      <c r="O17" s="96">
        <v>131</v>
      </c>
      <c r="P17" s="96">
        <v>659</v>
      </c>
      <c r="Q17" s="96">
        <v>-6</v>
      </c>
      <c r="R17" s="96">
        <v>0</v>
      </c>
      <c r="S17" s="96">
        <v>0</v>
      </c>
      <c r="T17" s="97">
        <v>784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ht="12.75" customHeight="1" x14ac:dyDescent="0.2">
      <c r="A18" s="85">
        <v>15</v>
      </c>
      <c r="B18" s="86" t="s">
        <v>64</v>
      </c>
      <c r="C18" s="72" t="s">
        <v>35</v>
      </c>
      <c r="D18" s="87">
        <v>0.4375</v>
      </c>
      <c r="E18" s="94"/>
      <c r="F18" s="88"/>
      <c r="G18" s="89"/>
      <c r="H18" s="89"/>
      <c r="I18" s="89"/>
      <c r="J18" s="89"/>
      <c r="K18" s="89"/>
      <c r="L18" s="90"/>
      <c r="M18" s="72"/>
      <c r="N18" s="95">
        <v>0</v>
      </c>
      <c r="O18" s="96">
        <v>200</v>
      </c>
      <c r="P18" s="96">
        <v>1051</v>
      </c>
      <c r="Q18" s="96">
        <v>-11</v>
      </c>
      <c r="R18" s="96">
        <v>0</v>
      </c>
      <c r="S18" s="96">
        <v>0</v>
      </c>
      <c r="T18" s="97">
        <v>1240</v>
      </c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ht="12.75" customHeight="1" x14ac:dyDescent="0.2">
      <c r="A19" s="85">
        <v>16</v>
      </c>
      <c r="B19" s="86" t="s">
        <v>64</v>
      </c>
      <c r="C19" s="72" t="s">
        <v>35</v>
      </c>
      <c r="D19" s="87">
        <v>0.44791666666666669</v>
      </c>
      <c r="E19" s="94"/>
      <c r="F19" s="88"/>
      <c r="G19" s="89"/>
      <c r="H19" s="89"/>
      <c r="I19" s="89"/>
      <c r="J19" s="89"/>
      <c r="K19" s="89"/>
      <c r="L19" s="90"/>
      <c r="M19" s="72"/>
      <c r="N19" s="95">
        <v>0</v>
      </c>
      <c r="O19" s="96">
        <v>307</v>
      </c>
      <c r="P19" s="96">
        <v>1298</v>
      </c>
      <c r="Q19" s="96">
        <v>-13</v>
      </c>
      <c r="R19" s="96">
        <v>0</v>
      </c>
      <c r="S19" s="96">
        <v>0</v>
      </c>
      <c r="T19" s="97">
        <v>1592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12.75" customHeight="1" x14ac:dyDescent="0.2">
      <c r="A20" s="85">
        <v>17</v>
      </c>
      <c r="B20" s="86" t="s">
        <v>64</v>
      </c>
      <c r="C20" s="72" t="s">
        <v>35</v>
      </c>
      <c r="D20" s="87">
        <v>0.45833333333333331</v>
      </c>
      <c r="E20" s="94"/>
      <c r="F20" s="88"/>
      <c r="G20" s="89"/>
      <c r="H20" s="89"/>
      <c r="I20" s="89"/>
      <c r="J20" s="89"/>
      <c r="K20" s="89"/>
      <c r="L20" s="90"/>
      <c r="M20" s="72"/>
      <c r="N20" s="95">
        <v>0</v>
      </c>
      <c r="O20" s="96">
        <v>365</v>
      </c>
      <c r="P20" s="96">
        <v>1615</v>
      </c>
      <c r="Q20" s="96">
        <v>-13</v>
      </c>
      <c r="R20" s="96">
        <v>0</v>
      </c>
      <c r="S20" s="96">
        <v>0</v>
      </c>
      <c r="T20" s="97">
        <v>1967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12.75" customHeight="1" x14ac:dyDescent="0.2">
      <c r="A21" s="85">
        <v>18</v>
      </c>
      <c r="B21" s="86" t="s">
        <v>64</v>
      </c>
      <c r="C21" s="72" t="s">
        <v>35</v>
      </c>
      <c r="D21" s="87">
        <v>0.46875</v>
      </c>
      <c r="E21" s="94"/>
      <c r="F21" s="88"/>
      <c r="G21" s="89"/>
      <c r="H21" s="89"/>
      <c r="I21" s="89"/>
      <c r="J21" s="89"/>
      <c r="K21" s="89"/>
      <c r="L21" s="90"/>
      <c r="M21" s="72"/>
      <c r="N21" s="95">
        <v>0</v>
      </c>
      <c r="O21" s="96">
        <v>400</v>
      </c>
      <c r="P21" s="96">
        <v>1973</v>
      </c>
      <c r="Q21" s="96">
        <v>-13</v>
      </c>
      <c r="R21" s="96">
        <v>0</v>
      </c>
      <c r="S21" s="96">
        <v>0</v>
      </c>
      <c r="T21" s="97">
        <v>2360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12.75" customHeight="1" x14ac:dyDescent="0.2">
      <c r="A22" s="85">
        <v>19</v>
      </c>
      <c r="B22" s="86" t="s">
        <v>64</v>
      </c>
      <c r="C22" s="72" t="s">
        <v>35</v>
      </c>
      <c r="D22" s="87">
        <v>0.47916666666666669</v>
      </c>
      <c r="E22" s="94"/>
      <c r="F22" s="88"/>
      <c r="G22" s="89"/>
      <c r="H22" s="89"/>
      <c r="I22" s="89"/>
      <c r="J22" s="89"/>
      <c r="K22" s="89"/>
      <c r="L22" s="90"/>
      <c r="M22" s="72"/>
      <c r="N22" s="95">
        <v>0</v>
      </c>
      <c r="O22" s="96">
        <v>419</v>
      </c>
      <c r="P22" s="96">
        <v>2190</v>
      </c>
      <c r="Q22" s="96">
        <v>-16</v>
      </c>
      <c r="R22" s="96">
        <v>0</v>
      </c>
      <c r="S22" s="96">
        <v>0</v>
      </c>
      <c r="T22" s="97">
        <v>2593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2.75" customHeight="1" x14ac:dyDescent="0.2">
      <c r="A23" s="85">
        <v>20</v>
      </c>
      <c r="B23" s="86" t="s">
        <v>64</v>
      </c>
      <c r="C23" s="72" t="s">
        <v>35</v>
      </c>
      <c r="D23" s="87">
        <v>0.48958333333333331</v>
      </c>
      <c r="E23" s="94"/>
      <c r="F23" s="88"/>
      <c r="G23" s="89"/>
      <c r="H23" s="89"/>
      <c r="I23" s="89"/>
      <c r="J23" s="89"/>
      <c r="K23" s="89"/>
      <c r="L23" s="90"/>
      <c r="M23" s="72"/>
      <c r="N23" s="95">
        <v>0</v>
      </c>
      <c r="O23" s="96">
        <v>400</v>
      </c>
      <c r="P23" s="96">
        <v>2402</v>
      </c>
      <c r="Q23" s="96">
        <v>-38</v>
      </c>
      <c r="R23" s="96">
        <v>0</v>
      </c>
      <c r="S23" s="96">
        <v>0</v>
      </c>
      <c r="T23" s="97">
        <v>2764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12.75" customHeight="1" x14ac:dyDescent="0.2">
      <c r="A24" s="85">
        <v>21</v>
      </c>
      <c r="B24" s="86" t="s">
        <v>64</v>
      </c>
      <c r="C24" s="72" t="s">
        <v>35</v>
      </c>
      <c r="D24" s="87">
        <v>0.5</v>
      </c>
      <c r="E24" s="94"/>
      <c r="F24" s="88"/>
      <c r="G24" s="89"/>
      <c r="H24" s="89"/>
      <c r="I24" s="89"/>
      <c r="J24" s="89"/>
      <c r="K24" s="89"/>
      <c r="L24" s="90"/>
      <c r="M24" s="72"/>
      <c r="N24" s="95">
        <v>0</v>
      </c>
      <c r="O24" s="96">
        <v>399</v>
      </c>
      <c r="P24" s="96">
        <v>2802</v>
      </c>
      <c r="Q24" s="96">
        <v>-37</v>
      </c>
      <c r="R24" s="96">
        <v>0</v>
      </c>
      <c r="S24" s="96">
        <v>0</v>
      </c>
      <c r="T24" s="97">
        <v>3164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12.75" customHeight="1" x14ac:dyDescent="0.2">
      <c r="A25" s="85">
        <v>22</v>
      </c>
      <c r="B25" s="86" t="s">
        <v>64</v>
      </c>
      <c r="C25" s="72" t="s">
        <v>35</v>
      </c>
      <c r="D25" s="87">
        <v>0.51041666666666663</v>
      </c>
      <c r="E25" s="94"/>
      <c r="F25" s="88"/>
      <c r="G25" s="89"/>
      <c r="H25" s="89"/>
      <c r="I25" s="89"/>
      <c r="J25" s="89"/>
      <c r="K25" s="89"/>
      <c r="L25" s="90"/>
      <c r="M25" s="72"/>
      <c r="N25" s="95">
        <v>0</v>
      </c>
      <c r="O25" s="96">
        <v>428</v>
      </c>
      <c r="P25" s="96">
        <v>3434</v>
      </c>
      <c r="Q25" s="96">
        <v>-57</v>
      </c>
      <c r="R25" s="96">
        <v>0</v>
      </c>
      <c r="S25" s="96">
        <v>0</v>
      </c>
      <c r="T25" s="97">
        <v>3805</v>
      </c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12.75" customHeight="1" x14ac:dyDescent="0.2">
      <c r="A26" s="85">
        <v>23</v>
      </c>
      <c r="B26" s="86" t="s">
        <v>64</v>
      </c>
      <c r="C26" s="72" t="s">
        <v>35</v>
      </c>
      <c r="D26" s="87">
        <v>0.52083333333333337</v>
      </c>
      <c r="E26" s="94"/>
      <c r="F26" s="88"/>
      <c r="G26" s="89"/>
      <c r="H26" s="89"/>
      <c r="I26" s="89"/>
      <c r="J26" s="89"/>
      <c r="K26" s="89"/>
      <c r="L26" s="90"/>
      <c r="M26" s="72"/>
      <c r="N26" s="95">
        <v>0</v>
      </c>
      <c r="O26" s="96">
        <v>361</v>
      </c>
      <c r="P26" s="96">
        <v>4020</v>
      </c>
      <c r="Q26" s="96">
        <v>-69</v>
      </c>
      <c r="R26" s="96">
        <v>0</v>
      </c>
      <c r="S26" s="96">
        <v>0</v>
      </c>
      <c r="T26" s="97">
        <v>4312</v>
      </c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ht="12.75" customHeight="1" x14ac:dyDescent="0.2">
      <c r="A27" s="85">
        <v>24</v>
      </c>
      <c r="B27" s="86" t="s">
        <v>64</v>
      </c>
      <c r="C27" s="72" t="s">
        <v>35</v>
      </c>
      <c r="D27" s="87">
        <v>0.53125</v>
      </c>
      <c r="E27" s="94"/>
      <c r="F27" s="88"/>
      <c r="G27" s="89"/>
      <c r="H27" s="89"/>
      <c r="I27" s="89"/>
      <c r="J27" s="89"/>
      <c r="K27" s="89"/>
      <c r="L27" s="90"/>
      <c r="M27" s="72"/>
      <c r="N27" s="95">
        <v>0</v>
      </c>
      <c r="O27" s="96">
        <v>343</v>
      </c>
      <c r="P27" s="96">
        <v>4667</v>
      </c>
      <c r="Q27" s="96">
        <v>-70</v>
      </c>
      <c r="R27" s="96">
        <v>0</v>
      </c>
      <c r="S27" s="96">
        <v>0</v>
      </c>
      <c r="T27" s="97">
        <v>4940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12.75" customHeight="1" x14ac:dyDescent="0.2">
      <c r="A28" s="85">
        <v>25</v>
      </c>
      <c r="B28" s="86" t="s">
        <v>64</v>
      </c>
      <c r="C28" s="72" t="s">
        <v>35</v>
      </c>
      <c r="D28" s="87">
        <v>0.54166666666666663</v>
      </c>
      <c r="E28" s="94"/>
      <c r="F28" s="88"/>
      <c r="G28" s="89"/>
      <c r="H28" s="89"/>
      <c r="I28" s="89"/>
      <c r="J28" s="89"/>
      <c r="K28" s="89"/>
      <c r="L28" s="90"/>
      <c r="M28" s="72"/>
      <c r="N28" s="95">
        <v>0</v>
      </c>
      <c r="O28" s="96">
        <v>327</v>
      </c>
      <c r="P28" s="96">
        <v>5177</v>
      </c>
      <c r="Q28" s="96">
        <v>-103</v>
      </c>
      <c r="R28" s="96">
        <v>0</v>
      </c>
      <c r="S28" s="96">
        <v>0</v>
      </c>
      <c r="T28" s="97">
        <v>5401</v>
      </c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ht="12.75" customHeight="1" x14ac:dyDescent="0.2">
      <c r="A29" s="85">
        <v>26</v>
      </c>
      <c r="B29" s="86" t="s">
        <v>64</v>
      </c>
      <c r="C29" s="72" t="s">
        <v>35</v>
      </c>
      <c r="D29" s="87">
        <v>0.55208333333333337</v>
      </c>
      <c r="E29" s="94"/>
      <c r="F29" s="88"/>
      <c r="G29" s="89"/>
      <c r="H29" s="89"/>
      <c r="I29" s="89"/>
      <c r="J29" s="89"/>
      <c r="K29" s="89"/>
      <c r="L29" s="90"/>
      <c r="M29" s="72"/>
      <c r="N29" s="91">
        <v>0</v>
      </c>
      <c r="O29" s="92">
        <v>331</v>
      </c>
      <c r="P29" s="92">
        <v>5177</v>
      </c>
      <c r="Q29" s="92">
        <v>-129</v>
      </c>
      <c r="R29" s="92">
        <v>0</v>
      </c>
      <c r="S29" s="92">
        <v>0</v>
      </c>
      <c r="T29" s="93">
        <v>5379</v>
      </c>
      <c r="U29" s="72"/>
      <c r="V29" s="72"/>
      <c r="W29" s="72"/>
      <c r="X29" s="72"/>
      <c r="Y29" s="72"/>
      <c r="Z29" s="72"/>
      <c r="AA29" s="72"/>
      <c r="AB29" s="72"/>
      <c r="AC29" s="72"/>
      <c r="AD29" s="72"/>
    </row>
    <row r="30" spans="1:30" ht="12.75" customHeight="1" x14ac:dyDescent="0.2">
      <c r="A30" s="85">
        <v>27</v>
      </c>
      <c r="B30" s="86" t="s">
        <v>64</v>
      </c>
      <c r="C30" s="72" t="s">
        <v>35</v>
      </c>
      <c r="D30" s="87">
        <v>0.5625</v>
      </c>
      <c r="E30" s="94"/>
      <c r="F30" s="88"/>
      <c r="G30" s="89"/>
      <c r="H30" s="89"/>
      <c r="I30" s="89"/>
      <c r="J30" s="89"/>
      <c r="K30" s="89"/>
      <c r="L30" s="90"/>
      <c r="M30" s="72"/>
      <c r="N30" s="91">
        <v>0</v>
      </c>
      <c r="O30" s="92">
        <v>328</v>
      </c>
      <c r="P30" s="92">
        <v>5177</v>
      </c>
      <c r="Q30" s="92">
        <v>-129</v>
      </c>
      <c r="R30" s="92">
        <v>0</v>
      </c>
      <c r="S30" s="92">
        <v>0</v>
      </c>
      <c r="T30" s="93">
        <v>5376</v>
      </c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ht="12.75" customHeight="1" x14ac:dyDescent="0.2">
      <c r="A31" s="85">
        <v>28</v>
      </c>
      <c r="B31" s="86" t="s">
        <v>64</v>
      </c>
      <c r="C31" s="72" t="s">
        <v>35</v>
      </c>
      <c r="D31" s="87">
        <v>0.57291666666666663</v>
      </c>
      <c r="E31" s="94"/>
      <c r="F31" s="88"/>
      <c r="G31" s="89"/>
      <c r="H31" s="89"/>
      <c r="I31" s="89"/>
      <c r="J31" s="89"/>
      <c r="K31" s="89"/>
      <c r="L31" s="90"/>
      <c r="M31" s="72"/>
      <c r="N31" s="91">
        <v>0</v>
      </c>
      <c r="O31" s="92">
        <v>307</v>
      </c>
      <c r="P31" s="92">
        <v>5177</v>
      </c>
      <c r="Q31" s="92">
        <v>-82</v>
      </c>
      <c r="R31" s="92">
        <v>0</v>
      </c>
      <c r="S31" s="92">
        <v>0</v>
      </c>
      <c r="T31" s="93">
        <v>5402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ht="12.75" customHeight="1" x14ac:dyDescent="0.2">
      <c r="A32" s="85">
        <v>29</v>
      </c>
      <c r="B32" s="86" t="s">
        <v>64</v>
      </c>
      <c r="C32" s="72" t="s">
        <v>35</v>
      </c>
      <c r="D32" s="87">
        <v>0.58333333333333337</v>
      </c>
      <c r="E32" s="94"/>
      <c r="F32" s="88"/>
      <c r="G32" s="89"/>
      <c r="H32" s="89"/>
      <c r="I32" s="89"/>
      <c r="J32" s="89"/>
      <c r="K32" s="89"/>
      <c r="L32" s="90"/>
      <c r="M32" s="72"/>
      <c r="N32" s="91">
        <v>0</v>
      </c>
      <c r="O32" s="92">
        <v>313</v>
      </c>
      <c r="P32" s="92">
        <v>5177</v>
      </c>
      <c r="Q32" s="92">
        <v>-107</v>
      </c>
      <c r="R32" s="92">
        <v>0</v>
      </c>
      <c r="S32" s="92">
        <v>0</v>
      </c>
      <c r="T32" s="93">
        <v>5383</v>
      </c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1:30" ht="12.75" customHeight="1" x14ac:dyDescent="0.2">
      <c r="A33" s="85">
        <v>30</v>
      </c>
      <c r="B33" s="86" t="s">
        <v>64</v>
      </c>
      <c r="C33" s="72" t="s">
        <v>35</v>
      </c>
      <c r="D33" s="87">
        <v>0.59375</v>
      </c>
      <c r="E33" s="94"/>
      <c r="F33" s="88"/>
      <c r="G33" s="89"/>
      <c r="H33" s="89"/>
      <c r="I33" s="89"/>
      <c r="J33" s="89"/>
      <c r="K33" s="89"/>
      <c r="L33" s="90"/>
      <c r="M33" s="72"/>
      <c r="N33" s="91">
        <v>0</v>
      </c>
      <c r="O33" s="92">
        <v>294</v>
      </c>
      <c r="P33" s="92">
        <v>5177</v>
      </c>
      <c r="Q33" s="92">
        <v>-128</v>
      </c>
      <c r="R33" s="92">
        <v>0</v>
      </c>
      <c r="S33" s="92">
        <v>0</v>
      </c>
      <c r="T33" s="93">
        <v>5343</v>
      </c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ht="12.75" customHeight="1" x14ac:dyDescent="0.2">
      <c r="A34" s="85">
        <v>31</v>
      </c>
      <c r="B34" s="86" t="s">
        <v>64</v>
      </c>
      <c r="C34" s="72" t="s">
        <v>35</v>
      </c>
      <c r="D34" s="87">
        <v>0.60416666666666696</v>
      </c>
      <c r="E34" s="94"/>
      <c r="F34" s="88"/>
      <c r="G34" s="89"/>
      <c r="H34" s="89"/>
      <c r="I34" s="89"/>
      <c r="J34" s="89"/>
      <c r="K34" s="89"/>
      <c r="L34" s="90"/>
      <c r="M34" s="72"/>
      <c r="N34" s="91">
        <v>0</v>
      </c>
      <c r="O34" s="92">
        <v>299</v>
      </c>
      <c r="P34" s="92">
        <v>5177</v>
      </c>
      <c r="Q34" s="92">
        <v>-138</v>
      </c>
      <c r="R34" s="92">
        <v>0</v>
      </c>
      <c r="S34" s="92">
        <v>0</v>
      </c>
      <c r="T34" s="93">
        <v>5338</v>
      </c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1:30" ht="12.75" customHeight="1" x14ac:dyDescent="0.2">
      <c r="A35" s="85">
        <v>32</v>
      </c>
      <c r="B35" s="86" t="s">
        <v>64</v>
      </c>
      <c r="C35" s="72" t="s">
        <v>35</v>
      </c>
      <c r="D35" s="87">
        <v>0.61458333333333304</v>
      </c>
      <c r="E35" s="94"/>
      <c r="F35" s="88"/>
      <c r="G35" s="89"/>
      <c r="H35" s="89"/>
      <c r="I35" s="89"/>
      <c r="J35" s="89"/>
      <c r="K35" s="89"/>
      <c r="L35" s="90"/>
      <c r="M35" s="72"/>
      <c r="N35" s="91">
        <v>0</v>
      </c>
      <c r="O35" s="92">
        <v>290</v>
      </c>
      <c r="P35" s="92">
        <v>5177</v>
      </c>
      <c r="Q35" s="92">
        <v>-147</v>
      </c>
      <c r="R35" s="92">
        <v>0</v>
      </c>
      <c r="S35" s="92">
        <v>0</v>
      </c>
      <c r="T35" s="93">
        <v>5320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0" ht="12.75" customHeight="1" x14ac:dyDescent="0.2">
      <c r="A36" s="85">
        <v>33</v>
      </c>
      <c r="B36" s="86" t="s">
        <v>64</v>
      </c>
      <c r="C36" s="72" t="s">
        <v>35</v>
      </c>
      <c r="D36" s="87">
        <v>0.625</v>
      </c>
      <c r="E36" s="94"/>
      <c r="F36" s="88"/>
      <c r="G36" s="89"/>
      <c r="H36" s="89"/>
      <c r="I36" s="89"/>
      <c r="J36" s="89"/>
      <c r="K36" s="89"/>
      <c r="L36" s="90"/>
      <c r="M36" s="72"/>
      <c r="N36" s="91">
        <v>0</v>
      </c>
      <c r="O36" s="92">
        <v>302</v>
      </c>
      <c r="P36" s="92">
        <v>5177</v>
      </c>
      <c r="Q36" s="92">
        <v>-157</v>
      </c>
      <c r="R36" s="92">
        <v>0</v>
      </c>
      <c r="S36" s="92">
        <v>0</v>
      </c>
      <c r="T36" s="93">
        <v>5322</v>
      </c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0" ht="12.75" customHeight="1" x14ac:dyDescent="0.2">
      <c r="A37" s="85">
        <v>34</v>
      </c>
      <c r="B37" s="86" t="s">
        <v>64</v>
      </c>
      <c r="C37" s="72" t="s">
        <v>35</v>
      </c>
      <c r="D37" s="87">
        <v>0.63541666666666596</v>
      </c>
      <c r="E37" s="94"/>
      <c r="F37" s="88"/>
      <c r="G37" s="89"/>
      <c r="H37" s="89"/>
      <c r="I37" s="89"/>
      <c r="J37" s="89"/>
      <c r="K37" s="89"/>
      <c r="L37" s="90"/>
      <c r="M37" s="72"/>
      <c r="N37" s="91">
        <v>0</v>
      </c>
      <c r="O37" s="92">
        <v>287</v>
      </c>
      <c r="P37" s="92">
        <v>5177</v>
      </c>
      <c r="Q37" s="92">
        <v>-198</v>
      </c>
      <c r="R37" s="92">
        <v>0</v>
      </c>
      <c r="S37" s="92">
        <v>0</v>
      </c>
      <c r="T37" s="93">
        <v>5266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1:30" ht="12.75" customHeight="1" x14ac:dyDescent="0.2">
      <c r="A38" s="85">
        <v>35</v>
      </c>
      <c r="B38" s="86" t="s">
        <v>64</v>
      </c>
      <c r="C38" s="72" t="s">
        <v>35</v>
      </c>
      <c r="D38" s="87">
        <v>0.64583333333333304</v>
      </c>
      <c r="E38" s="94"/>
      <c r="F38" s="88"/>
      <c r="G38" s="89"/>
      <c r="H38" s="89"/>
      <c r="I38" s="89"/>
      <c r="J38" s="89"/>
      <c r="K38" s="89"/>
      <c r="L38" s="90"/>
      <c r="M38" s="72"/>
      <c r="N38" s="91">
        <v>0</v>
      </c>
      <c r="O38" s="92">
        <v>251</v>
      </c>
      <c r="P38" s="92">
        <v>5177</v>
      </c>
      <c r="Q38" s="92">
        <v>-237</v>
      </c>
      <c r="R38" s="92">
        <v>0</v>
      </c>
      <c r="S38" s="92">
        <v>0</v>
      </c>
      <c r="T38" s="93">
        <v>5191</v>
      </c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1:30" ht="12.75" customHeight="1" x14ac:dyDescent="0.2">
      <c r="A39" s="85">
        <v>36</v>
      </c>
      <c r="B39" s="86" t="s">
        <v>64</v>
      </c>
      <c r="C39" s="72" t="s">
        <v>35</v>
      </c>
      <c r="D39" s="87">
        <v>0.65625</v>
      </c>
      <c r="E39" s="94"/>
      <c r="F39" s="88"/>
      <c r="G39" s="89"/>
      <c r="H39" s="89"/>
      <c r="I39" s="89"/>
      <c r="J39" s="89"/>
      <c r="K39" s="89"/>
      <c r="L39" s="90"/>
      <c r="M39" s="72"/>
      <c r="N39" s="91">
        <v>0</v>
      </c>
      <c r="O39" s="92">
        <v>195</v>
      </c>
      <c r="P39" s="92">
        <v>5177</v>
      </c>
      <c r="Q39" s="92">
        <v>-266</v>
      </c>
      <c r="R39" s="92">
        <v>0</v>
      </c>
      <c r="S39" s="92">
        <v>0</v>
      </c>
      <c r="T39" s="93">
        <v>5106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spans="1:30" ht="12.75" customHeight="1" x14ac:dyDescent="0.2">
      <c r="A40" s="85">
        <v>37</v>
      </c>
      <c r="B40" s="86" t="s">
        <v>64</v>
      </c>
      <c r="C40" s="72" t="s">
        <v>35</v>
      </c>
      <c r="D40" s="87">
        <v>0.66666666666666596</v>
      </c>
      <c r="E40" s="94"/>
      <c r="F40" s="88"/>
      <c r="G40" s="89"/>
      <c r="H40" s="89"/>
      <c r="I40" s="89"/>
      <c r="J40" s="89"/>
      <c r="K40" s="89"/>
      <c r="L40" s="90"/>
      <c r="M40" s="72"/>
      <c r="N40" s="91">
        <v>0</v>
      </c>
      <c r="O40" s="92">
        <v>197</v>
      </c>
      <c r="P40" s="92">
        <v>5177</v>
      </c>
      <c r="Q40" s="92">
        <v>-278</v>
      </c>
      <c r="R40" s="92">
        <v>0</v>
      </c>
      <c r="S40" s="92">
        <v>0</v>
      </c>
      <c r="T40" s="93">
        <v>5096</v>
      </c>
      <c r="U40" s="72"/>
      <c r="V40" s="72"/>
      <c r="W40" s="72"/>
      <c r="X40" s="72"/>
      <c r="Y40" s="72"/>
      <c r="Z40" s="72"/>
      <c r="AA40" s="72"/>
      <c r="AB40" s="72"/>
      <c r="AC40" s="72"/>
      <c r="AD40" s="72"/>
    </row>
    <row r="41" spans="1:30" ht="12.75" customHeight="1" x14ac:dyDescent="0.2">
      <c r="A41" s="85">
        <v>38</v>
      </c>
      <c r="B41" s="86" t="s">
        <v>64</v>
      </c>
      <c r="C41" s="72" t="s">
        <v>35</v>
      </c>
      <c r="D41" s="87">
        <v>0.67708333333333304</v>
      </c>
      <c r="E41" s="94"/>
      <c r="F41" s="88"/>
      <c r="G41" s="89"/>
      <c r="H41" s="89"/>
      <c r="I41" s="89"/>
      <c r="J41" s="89"/>
      <c r="K41" s="89"/>
      <c r="L41" s="90"/>
      <c r="M41" s="72"/>
      <c r="N41" s="91">
        <v>0</v>
      </c>
      <c r="O41" s="92">
        <v>152</v>
      </c>
      <c r="P41" s="92">
        <v>5177</v>
      </c>
      <c r="Q41" s="92">
        <v>-306</v>
      </c>
      <c r="R41" s="92">
        <v>0</v>
      </c>
      <c r="S41" s="92">
        <v>0</v>
      </c>
      <c r="T41" s="93">
        <v>5023</v>
      </c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1:30" ht="12.75" customHeight="1" x14ac:dyDescent="0.2">
      <c r="A42" s="85">
        <v>39</v>
      </c>
      <c r="B42" s="86" t="s">
        <v>64</v>
      </c>
      <c r="C42" s="72" t="s">
        <v>35</v>
      </c>
      <c r="D42" s="87">
        <v>0.6875</v>
      </c>
      <c r="E42" s="94"/>
      <c r="F42" s="88"/>
      <c r="G42" s="89"/>
      <c r="H42" s="89"/>
      <c r="I42" s="89"/>
      <c r="J42" s="89"/>
      <c r="K42" s="89"/>
      <c r="L42" s="90"/>
      <c r="M42" s="72"/>
      <c r="N42" s="91">
        <v>0</v>
      </c>
      <c r="O42" s="92">
        <v>111</v>
      </c>
      <c r="P42" s="92">
        <v>5177</v>
      </c>
      <c r="Q42" s="92">
        <v>-334</v>
      </c>
      <c r="R42" s="92">
        <v>0</v>
      </c>
      <c r="S42" s="92">
        <v>0</v>
      </c>
      <c r="T42" s="93">
        <v>4954</v>
      </c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1:30" ht="12.75" customHeight="1" x14ac:dyDescent="0.2">
      <c r="A43" s="85">
        <v>40</v>
      </c>
      <c r="B43" s="86" t="s">
        <v>64</v>
      </c>
      <c r="C43" s="72" t="s">
        <v>35</v>
      </c>
      <c r="D43" s="87">
        <v>0.69791666666666596</v>
      </c>
      <c r="E43" s="94"/>
      <c r="F43" s="88"/>
      <c r="G43" s="89"/>
      <c r="H43" s="89"/>
      <c r="I43" s="89"/>
      <c r="J43" s="89"/>
      <c r="K43" s="89"/>
      <c r="L43" s="90"/>
      <c r="M43" s="72"/>
      <c r="N43" s="91">
        <v>0</v>
      </c>
      <c r="O43" s="92">
        <v>37</v>
      </c>
      <c r="P43" s="92">
        <v>5177</v>
      </c>
      <c r="Q43" s="92">
        <v>-378</v>
      </c>
      <c r="R43" s="92">
        <v>0</v>
      </c>
      <c r="S43" s="92">
        <v>0</v>
      </c>
      <c r="T43" s="93">
        <v>4836</v>
      </c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1:30" ht="12.75" customHeight="1" x14ac:dyDescent="0.2">
      <c r="A44" s="85">
        <v>41</v>
      </c>
      <c r="B44" s="86" t="s">
        <v>64</v>
      </c>
      <c r="C44" s="72" t="s">
        <v>35</v>
      </c>
      <c r="D44" s="87">
        <v>0.70833333333333404</v>
      </c>
      <c r="E44" s="94"/>
      <c r="F44" s="88"/>
      <c r="G44" s="89"/>
      <c r="H44" s="89"/>
      <c r="I44" s="89"/>
      <c r="J44" s="89"/>
      <c r="K44" s="89"/>
      <c r="L44" s="90"/>
      <c r="M44" s="72"/>
      <c r="N44" s="91">
        <v>0</v>
      </c>
      <c r="O44" s="92">
        <v>-52</v>
      </c>
      <c r="P44" s="92">
        <v>5177</v>
      </c>
      <c r="Q44" s="92">
        <v>-442</v>
      </c>
      <c r="R44" s="92">
        <v>0</v>
      </c>
      <c r="S44" s="92">
        <v>0</v>
      </c>
      <c r="T44" s="93">
        <v>4683</v>
      </c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1:30" ht="12.75" customHeight="1" x14ac:dyDescent="0.2">
      <c r="A45" s="85">
        <v>42</v>
      </c>
      <c r="B45" s="86" t="s">
        <v>64</v>
      </c>
      <c r="C45" s="72" t="s">
        <v>35</v>
      </c>
      <c r="D45" s="87">
        <v>0.718750000000001</v>
      </c>
      <c r="E45" s="94"/>
      <c r="F45" s="88"/>
      <c r="G45" s="89"/>
      <c r="H45" s="89"/>
      <c r="I45" s="89"/>
      <c r="J45" s="89"/>
      <c r="K45" s="89"/>
      <c r="L45" s="90"/>
      <c r="M45" s="72"/>
      <c r="N45" s="91">
        <v>0</v>
      </c>
      <c r="O45" s="92">
        <v>-24</v>
      </c>
      <c r="P45" s="92">
        <v>5177</v>
      </c>
      <c r="Q45" s="92">
        <v>-475</v>
      </c>
      <c r="R45" s="92">
        <v>0</v>
      </c>
      <c r="S45" s="92">
        <v>0</v>
      </c>
      <c r="T45" s="93">
        <v>4678</v>
      </c>
      <c r="U45" s="72"/>
      <c r="V45" s="72"/>
      <c r="W45" s="72"/>
      <c r="X45" s="72"/>
      <c r="Y45" s="72"/>
      <c r="Z45" s="72"/>
      <c r="AA45" s="72"/>
      <c r="AB45" s="72"/>
      <c r="AC45" s="72"/>
      <c r="AD45" s="72"/>
    </row>
    <row r="46" spans="1:30" ht="12.75" customHeight="1" x14ac:dyDescent="0.2">
      <c r="A46" s="85">
        <v>43</v>
      </c>
      <c r="B46" s="86" t="s">
        <v>64</v>
      </c>
      <c r="C46" s="72" t="s">
        <v>35</v>
      </c>
      <c r="D46" s="87">
        <v>0.72916666666666796</v>
      </c>
      <c r="E46" s="94"/>
      <c r="F46" s="88"/>
      <c r="G46" s="89"/>
      <c r="H46" s="89"/>
      <c r="I46" s="89"/>
      <c r="J46" s="89"/>
      <c r="K46" s="89"/>
      <c r="L46" s="90"/>
      <c r="M46" s="72"/>
      <c r="N46" s="91">
        <v>0</v>
      </c>
      <c r="O46" s="92">
        <v>8</v>
      </c>
      <c r="P46" s="92">
        <v>5177</v>
      </c>
      <c r="Q46" s="92">
        <v>-499</v>
      </c>
      <c r="R46" s="92">
        <v>0</v>
      </c>
      <c r="S46" s="92">
        <v>0</v>
      </c>
      <c r="T46" s="93">
        <v>4686</v>
      </c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1:30" ht="12.75" customHeight="1" x14ac:dyDescent="0.2">
      <c r="A47" s="85">
        <v>44</v>
      </c>
      <c r="B47" s="86" t="s">
        <v>64</v>
      </c>
      <c r="C47" s="72" t="s">
        <v>35</v>
      </c>
      <c r="D47" s="87">
        <v>0.73958333333333504</v>
      </c>
      <c r="E47" s="94"/>
      <c r="F47" s="88"/>
      <c r="G47" s="89"/>
      <c r="H47" s="89"/>
      <c r="I47" s="89"/>
      <c r="J47" s="89"/>
      <c r="K47" s="89"/>
      <c r="L47" s="90"/>
      <c r="M47" s="72"/>
      <c r="N47" s="91">
        <v>0</v>
      </c>
      <c r="O47" s="92">
        <v>19</v>
      </c>
      <c r="P47" s="92">
        <v>5177</v>
      </c>
      <c r="Q47" s="92">
        <v>-475</v>
      </c>
      <c r="R47" s="92">
        <v>0</v>
      </c>
      <c r="S47" s="92">
        <v>0</v>
      </c>
      <c r="T47" s="93">
        <v>4721</v>
      </c>
      <c r="U47" s="72"/>
      <c r="V47" s="72"/>
      <c r="W47" s="72"/>
      <c r="X47" s="72"/>
      <c r="Y47" s="72"/>
      <c r="Z47" s="72"/>
      <c r="AA47" s="72"/>
      <c r="AB47" s="72"/>
      <c r="AC47" s="72"/>
      <c r="AD47" s="72"/>
    </row>
    <row r="48" spans="1:30" ht="12.75" customHeight="1" x14ac:dyDescent="0.2">
      <c r="A48" s="85">
        <v>45</v>
      </c>
      <c r="B48" s="86" t="s">
        <v>64</v>
      </c>
      <c r="C48" s="72" t="s">
        <v>35</v>
      </c>
      <c r="D48" s="87">
        <v>0.75</v>
      </c>
      <c r="E48" s="94"/>
      <c r="F48" s="88"/>
      <c r="G48" s="89"/>
      <c r="H48" s="89"/>
      <c r="I48" s="89"/>
      <c r="J48" s="89"/>
      <c r="K48" s="89"/>
      <c r="L48" s="90"/>
      <c r="M48" s="72"/>
      <c r="N48" s="161">
        <v>0</v>
      </c>
      <c r="O48" s="162">
        <v>-75</v>
      </c>
      <c r="P48" s="162">
        <v>5177</v>
      </c>
      <c r="Q48" s="162">
        <v>-520</v>
      </c>
      <c r="R48" s="162">
        <v>0</v>
      </c>
      <c r="S48" s="162">
        <v>0</v>
      </c>
      <c r="T48" s="163">
        <v>4582</v>
      </c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spans="1:30" ht="12.75" customHeight="1" x14ac:dyDescent="0.2">
      <c r="A49" s="85">
        <v>46</v>
      </c>
      <c r="B49" s="86" t="s">
        <v>64</v>
      </c>
      <c r="C49" s="72" t="s">
        <v>35</v>
      </c>
      <c r="D49" s="87">
        <v>0.76041666666666663</v>
      </c>
      <c r="E49" s="94"/>
      <c r="F49" s="88"/>
      <c r="G49" s="89"/>
      <c r="H49" s="89"/>
      <c r="I49" s="89"/>
      <c r="J49" s="89"/>
      <c r="K49" s="89"/>
      <c r="L49" s="90"/>
      <c r="M49" s="72"/>
      <c r="N49" s="95">
        <v>0</v>
      </c>
      <c r="O49" s="96">
        <v>-171</v>
      </c>
      <c r="P49" s="96">
        <v>5495</v>
      </c>
      <c r="Q49" s="96">
        <v>-580</v>
      </c>
      <c r="R49" s="96">
        <v>0</v>
      </c>
      <c r="S49" s="96">
        <v>0</v>
      </c>
      <c r="T49" s="97">
        <v>4744</v>
      </c>
      <c r="U49" s="72"/>
      <c r="V49" s="72"/>
      <c r="W49" s="72"/>
      <c r="X49" s="72"/>
      <c r="Y49" s="72"/>
      <c r="Z49" s="72"/>
      <c r="AA49" s="72"/>
      <c r="AB49" s="72"/>
      <c r="AC49" s="72"/>
      <c r="AD49" s="72"/>
    </row>
    <row r="50" spans="1:30" ht="12.75" customHeight="1" x14ac:dyDescent="0.2">
      <c r="A50" s="85">
        <v>47</v>
      </c>
      <c r="B50" s="86" t="s">
        <v>64</v>
      </c>
      <c r="C50" s="72" t="s">
        <v>35</v>
      </c>
      <c r="D50" s="87">
        <v>0.77083333333333337</v>
      </c>
      <c r="E50" s="94"/>
      <c r="F50" s="88"/>
      <c r="G50" s="89"/>
      <c r="H50" s="89"/>
      <c r="I50" s="89"/>
      <c r="J50" s="89"/>
      <c r="K50" s="89"/>
      <c r="L50" s="90"/>
      <c r="M50" s="72"/>
      <c r="N50" s="95">
        <v>0</v>
      </c>
      <c r="O50" s="96">
        <v>-212</v>
      </c>
      <c r="P50" s="96">
        <v>6146</v>
      </c>
      <c r="Q50" s="96">
        <v>-603</v>
      </c>
      <c r="R50" s="96">
        <v>0</v>
      </c>
      <c r="S50" s="96">
        <v>0</v>
      </c>
      <c r="T50" s="97">
        <v>5331</v>
      </c>
      <c r="U50" s="72"/>
      <c r="V50" s="72"/>
      <c r="W50" s="72"/>
      <c r="X50" s="72"/>
      <c r="Y50" s="72"/>
      <c r="Z50" s="72"/>
      <c r="AA50" s="72"/>
      <c r="AB50" s="72"/>
      <c r="AC50" s="72"/>
      <c r="AD50" s="72"/>
    </row>
    <row r="51" spans="1:30" ht="12.75" customHeight="1" x14ac:dyDescent="0.2">
      <c r="A51" s="85">
        <v>48</v>
      </c>
      <c r="B51" s="86" t="s">
        <v>64</v>
      </c>
      <c r="C51" s="72" t="s">
        <v>35</v>
      </c>
      <c r="D51" s="87">
        <v>0.78125</v>
      </c>
      <c r="E51" s="94"/>
      <c r="F51" s="88"/>
      <c r="G51" s="89"/>
      <c r="H51" s="89"/>
      <c r="I51" s="89"/>
      <c r="J51" s="89"/>
      <c r="K51" s="89"/>
      <c r="L51" s="90"/>
      <c r="M51" s="72"/>
      <c r="N51" s="95">
        <v>0</v>
      </c>
      <c r="O51" s="96">
        <v>-267</v>
      </c>
      <c r="P51" s="96">
        <v>6791</v>
      </c>
      <c r="Q51" s="96">
        <v>-621</v>
      </c>
      <c r="R51" s="96">
        <v>0</v>
      </c>
      <c r="S51" s="96">
        <v>0</v>
      </c>
      <c r="T51" s="97">
        <v>5903</v>
      </c>
      <c r="U51" s="72"/>
      <c r="V51" s="72"/>
      <c r="W51" s="72"/>
      <c r="X51" s="72"/>
      <c r="Y51" s="72"/>
      <c r="Z51" s="72"/>
      <c r="AA51" s="72"/>
      <c r="AB51" s="72"/>
      <c r="AC51" s="72"/>
      <c r="AD51" s="72"/>
    </row>
    <row r="52" spans="1:30" ht="12.75" customHeight="1" x14ac:dyDescent="0.2">
      <c r="A52" s="85">
        <v>49</v>
      </c>
      <c r="B52" s="86" t="s">
        <v>64</v>
      </c>
      <c r="C52" s="72" t="s">
        <v>35</v>
      </c>
      <c r="D52" s="87">
        <v>0.79166666666666663</v>
      </c>
      <c r="E52" s="94"/>
      <c r="F52" s="88"/>
      <c r="G52" s="89"/>
      <c r="H52" s="89"/>
      <c r="I52" s="89"/>
      <c r="J52" s="89"/>
      <c r="K52" s="89"/>
      <c r="L52" s="90"/>
      <c r="M52" s="72"/>
      <c r="N52" s="95">
        <v>0</v>
      </c>
      <c r="O52" s="96">
        <v>-281</v>
      </c>
      <c r="P52" s="96">
        <v>7464</v>
      </c>
      <c r="Q52" s="96">
        <v>-671</v>
      </c>
      <c r="R52" s="96">
        <v>0</v>
      </c>
      <c r="S52" s="96">
        <v>0</v>
      </c>
      <c r="T52" s="97">
        <v>6512</v>
      </c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1:30" ht="12.75" customHeight="1" x14ac:dyDescent="0.2">
      <c r="A53" s="85">
        <v>50</v>
      </c>
      <c r="B53" s="86" t="s">
        <v>64</v>
      </c>
      <c r="C53" s="72" t="s">
        <v>35</v>
      </c>
      <c r="D53" s="87">
        <v>0.80208333333333337</v>
      </c>
      <c r="E53" s="94"/>
      <c r="F53" s="88"/>
      <c r="G53" s="89"/>
      <c r="H53" s="89"/>
      <c r="I53" s="89"/>
      <c r="J53" s="89"/>
      <c r="K53" s="89"/>
      <c r="L53" s="90"/>
      <c r="M53" s="72"/>
      <c r="N53" s="95">
        <v>0</v>
      </c>
      <c r="O53" s="96">
        <v>-270</v>
      </c>
      <c r="P53" s="96">
        <v>8135</v>
      </c>
      <c r="Q53" s="96">
        <v>-703</v>
      </c>
      <c r="R53" s="96">
        <v>0</v>
      </c>
      <c r="S53" s="96">
        <v>0</v>
      </c>
      <c r="T53" s="97">
        <v>7162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1:30" ht="12.75" customHeight="1" x14ac:dyDescent="0.2">
      <c r="A54" s="85">
        <v>51</v>
      </c>
      <c r="B54" s="86" t="s">
        <v>64</v>
      </c>
      <c r="C54" s="72" t="s">
        <v>35</v>
      </c>
      <c r="D54" s="87">
        <v>0.8125</v>
      </c>
      <c r="E54" s="94"/>
      <c r="F54" s="88"/>
      <c r="G54" s="89"/>
      <c r="H54" s="89"/>
      <c r="I54" s="89"/>
      <c r="J54" s="89"/>
      <c r="K54" s="89"/>
      <c r="L54" s="90"/>
      <c r="M54" s="72"/>
      <c r="N54" s="95">
        <v>0</v>
      </c>
      <c r="O54" s="96">
        <v>-240</v>
      </c>
      <c r="P54" s="96">
        <v>8622</v>
      </c>
      <c r="Q54" s="96">
        <v>-699</v>
      </c>
      <c r="R54" s="96">
        <v>0</v>
      </c>
      <c r="S54" s="96">
        <v>0</v>
      </c>
      <c r="T54" s="97">
        <v>7683</v>
      </c>
      <c r="U54" s="72"/>
      <c r="V54" s="72"/>
      <c r="W54" s="72"/>
      <c r="X54" s="72"/>
      <c r="Y54" s="72"/>
      <c r="Z54" s="72"/>
      <c r="AA54" s="72"/>
      <c r="AB54" s="72"/>
      <c r="AC54" s="72"/>
      <c r="AD54" s="72"/>
    </row>
    <row r="55" spans="1:30" ht="12.75" customHeight="1" x14ac:dyDescent="0.2">
      <c r="A55" s="85">
        <v>52</v>
      </c>
      <c r="B55" s="86" t="s">
        <v>64</v>
      </c>
      <c r="C55" s="72" t="s">
        <v>35</v>
      </c>
      <c r="D55" s="87">
        <v>0.82291666666666663</v>
      </c>
      <c r="E55" s="94"/>
      <c r="F55" s="88"/>
      <c r="G55" s="89"/>
      <c r="H55" s="89"/>
      <c r="I55" s="89"/>
      <c r="J55" s="89"/>
      <c r="K55" s="89"/>
      <c r="L55" s="90"/>
      <c r="M55" s="72"/>
      <c r="N55" s="95">
        <v>0</v>
      </c>
      <c r="O55" s="96">
        <v>-225</v>
      </c>
      <c r="P55" s="96">
        <v>9285</v>
      </c>
      <c r="Q55" s="96">
        <v>-739</v>
      </c>
      <c r="R55" s="96">
        <v>0</v>
      </c>
      <c r="S55" s="96">
        <v>0</v>
      </c>
      <c r="T55" s="97">
        <v>8321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</row>
    <row r="56" spans="1:30" ht="12.75" customHeight="1" x14ac:dyDescent="0.2">
      <c r="A56" s="85">
        <v>53</v>
      </c>
      <c r="B56" s="86" t="s">
        <v>64</v>
      </c>
      <c r="C56" s="72" t="s">
        <v>35</v>
      </c>
      <c r="D56" s="87">
        <v>0.83333333333333337</v>
      </c>
      <c r="E56" s="94"/>
      <c r="F56" s="88"/>
      <c r="G56" s="89"/>
      <c r="H56" s="89"/>
      <c r="I56" s="89"/>
      <c r="J56" s="89"/>
      <c r="K56" s="89"/>
      <c r="L56" s="90"/>
      <c r="M56" s="72"/>
      <c r="N56" s="95">
        <v>0</v>
      </c>
      <c r="O56" s="96">
        <v>-211</v>
      </c>
      <c r="P56" s="96">
        <v>9699</v>
      </c>
      <c r="Q56" s="96">
        <v>-809</v>
      </c>
      <c r="R56" s="96">
        <v>0</v>
      </c>
      <c r="S56" s="96">
        <v>0</v>
      </c>
      <c r="T56" s="97">
        <v>8679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spans="1:30" ht="12.75" customHeight="1" x14ac:dyDescent="0.2">
      <c r="A57" s="85">
        <v>54</v>
      </c>
      <c r="B57" s="86" t="s">
        <v>64</v>
      </c>
      <c r="C57" s="72" t="s">
        <v>35</v>
      </c>
      <c r="D57" s="87">
        <v>0.84375</v>
      </c>
      <c r="E57" s="94"/>
      <c r="F57" s="88"/>
      <c r="G57" s="89"/>
      <c r="H57" s="89"/>
      <c r="I57" s="89"/>
      <c r="J57" s="89"/>
      <c r="K57" s="89"/>
      <c r="L57" s="90"/>
      <c r="M57" s="72"/>
      <c r="N57" s="95">
        <v>0</v>
      </c>
      <c r="O57" s="96">
        <v>-232</v>
      </c>
      <c r="P57" s="96">
        <v>9844</v>
      </c>
      <c r="Q57" s="96">
        <v>-808</v>
      </c>
      <c r="R57" s="96">
        <v>0</v>
      </c>
      <c r="S57" s="96">
        <v>0</v>
      </c>
      <c r="T57" s="97">
        <v>8804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</row>
    <row r="58" spans="1:30" ht="12.75" customHeight="1" x14ac:dyDescent="0.2">
      <c r="A58" s="85">
        <v>55</v>
      </c>
      <c r="B58" s="86" t="s">
        <v>64</v>
      </c>
      <c r="C58" s="72" t="s">
        <v>35</v>
      </c>
      <c r="D58" s="87">
        <v>0.85416666666666663</v>
      </c>
      <c r="E58" s="94"/>
      <c r="F58" s="88"/>
      <c r="G58" s="89"/>
      <c r="H58" s="89"/>
      <c r="I58" s="89"/>
      <c r="J58" s="89"/>
      <c r="K58" s="89"/>
      <c r="L58" s="90"/>
      <c r="M58" s="72"/>
      <c r="N58" s="95">
        <v>0</v>
      </c>
      <c r="O58" s="96">
        <v>-271</v>
      </c>
      <c r="P58" s="96">
        <v>9801</v>
      </c>
      <c r="Q58" s="96">
        <v>-800</v>
      </c>
      <c r="R58" s="96">
        <v>0</v>
      </c>
      <c r="S58" s="96">
        <v>0</v>
      </c>
      <c r="T58" s="97">
        <v>8730</v>
      </c>
      <c r="U58" s="72"/>
      <c r="V58" s="72"/>
      <c r="W58" s="72"/>
      <c r="X58" s="72"/>
      <c r="Y58" s="72"/>
      <c r="Z58" s="72"/>
      <c r="AA58" s="72"/>
      <c r="AB58" s="72"/>
      <c r="AC58" s="72"/>
      <c r="AD58" s="72"/>
    </row>
    <row r="59" spans="1:30" ht="12.75" customHeight="1" x14ac:dyDescent="0.2">
      <c r="A59" s="85">
        <v>56</v>
      </c>
      <c r="B59" s="86" t="s">
        <v>64</v>
      </c>
      <c r="C59" s="72" t="s">
        <v>35</v>
      </c>
      <c r="D59" s="87">
        <v>0.86458333333333337</v>
      </c>
      <c r="E59" s="94"/>
      <c r="F59" s="88"/>
      <c r="G59" s="89"/>
      <c r="H59" s="89"/>
      <c r="I59" s="89"/>
      <c r="J59" s="89"/>
      <c r="K59" s="89"/>
      <c r="L59" s="90"/>
      <c r="M59" s="72"/>
      <c r="N59" s="95">
        <v>0</v>
      </c>
      <c r="O59" s="96">
        <v>-362</v>
      </c>
      <c r="P59" s="96">
        <v>9865</v>
      </c>
      <c r="Q59" s="96">
        <v>-855</v>
      </c>
      <c r="R59" s="96">
        <v>0</v>
      </c>
      <c r="S59" s="96">
        <v>0</v>
      </c>
      <c r="T59" s="97">
        <v>8648</v>
      </c>
      <c r="U59" s="72"/>
      <c r="V59" s="72"/>
      <c r="W59" s="72"/>
      <c r="X59" s="72"/>
      <c r="Y59" s="72"/>
      <c r="Z59" s="72"/>
      <c r="AA59" s="72"/>
      <c r="AB59" s="72"/>
      <c r="AC59" s="72"/>
      <c r="AD59" s="72"/>
    </row>
    <row r="60" spans="1:30" ht="12.75" customHeight="1" x14ac:dyDescent="0.2">
      <c r="A60" s="85">
        <v>57</v>
      </c>
      <c r="B60" s="86" t="s">
        <v>64</v>
      </c>
      <c r="C60" s="72" t="s">
        <v>35</v>
      </c>
      <c r="D60" s="87">
        <v>0.875</v>
      </c>
      <c r="E60" s="94"/>
      <c r="F60" s="88"/>
      <c r="G60" s="89"/>
      <c r="H60" s="89"/>
      <c r="I60" s="89"/>
      <c r="J60" s="89"/>
      <c r="K60" s="89"/>
      <c r="L60" s="90"/>
      <c r="M60" s="72"/>
      <c r="N60" s="95">
        <v>0</v>
      </c>
      <c r="O60" s="96">
        <v>-440</v>
      </c>
      <c r="P60" s="96">
        <v>10185</v>
      </c>
      <c r="Q60" s="96">
        <v>-868</v>
      </c>
      <c r="R60" s="96">
        <v>0</v>
      </c>
      <c r="S60" s="96">
        <v>0</v>
      </c>
      <c r="T60" s="97">
        <v>8877</v>
      </c>
      <c r="U60" s="72"/>
      <c r="V60" s="72"/>
      <c r="W60" s="72"/>
      <c r="X60" s="72"/>
      <c r="Y60" s="72"/>
      <c r="Z60" s="72"/>
      <c r="AA60" s="72"/>
      <c r="AB60" s="72"/>
      <c r="AC60" s="72"/>
      <c r="AD60" s="72"/>
    </row>
    <row r="61" spans="1:30" ht="12.75" customHeight="1" x14ac:dyDescent="0.2">
      <c r="A61" s="85">
        <v>58</v>
      </c>
      <c r="B61" s="86" t="s">
        <v>64</v>
      </c>
      <c r="C61" s="72" t="s">
        <v>35</v>
      </c>
      <c r="D61" s="87">
        <v>0.88541666666666663</v>
      </c>
      <c r="E61" s="94"/>
      <c r="F61" s="88"/>
      <c r="G61" s="89"/>
      <c r="H61" s="89"/>
      <c r="I61" s="89"/>
      <c r="J61" s="89"/>
      <c r="K61" s="89"/>
      <c r="L61" s="90"/>
      <c r="M61" s="72"/>
      <c r="N61" s="91">
        <v>0</v>
      </c>
      <c r="O61" s="92">
        <v>-440</v>
      </c>
      <c r="P61" s="92">
        <v>10185</v>
      </c>
      <c r="Q61" s="92">
        <v>-901</v>
      </c>
      <c r="R61" s="92">
        <v>0</v>
      </c>
      <c r="S61" s="92">
        <v>0</v>
      </c>
      <c r="T61" s="93">
        <v>8844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</row>
    <row r="62" spans="1:30" ht="12.75" customHeight="1" x14ac:dyDescent="0.2">
      <c r="A62" s="85">
        <v>59</v>
      </c>
      <c r="B62" s="86" t="s">
        <v>64</v>
      </c>
      <c r="C62" s="72" t="s">
        <v>35</v>
      </c>
      <c r="D62" s="87">
        <v>0.89583333333333337</v>
      </c>
      <c r="E62" s="94"/>
      <c r="F62" s="88"/>
      <c r="G62" s="89"/>
      <c r="H62" s="89"/>
      <c r="I62" s="89"/>
      <c r="J62" s="89"/>
      <c r="K62" s="89"/>
      <c r="L62" s="90"/>
      <c r="M62" s="72"/>
      <c r="N62" s="91">
        <v>0</v>
      </c>
      <c r="O62" s="92">
        <v>-440</v>
      </c>
      <c r="P62" s="92">
        <v>10185</v>
      </c>
      <c r="Q62" s="92">
        <v>-964</v>
      </c>
      <c r="R62" s="92">
        <v>0</v>
      </c>
      <c r="S62" s="92">
        <v>0</v>
      </c>
      <c r="T62" s="93">
        <v>8781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</row>
    <row r="63" spans="1:30" ht="12.75" customHeight="1" x14ac:dyDescent="0.2">
      <c r="A63" s="85">
        <v>60</v>
      </c>
      <c r="B63" s="86" t="s">
        <v>64</v>
      </c>
      <c r="C63" s="72" t="s">
        <v>35</v>
      </c>
      <c r="D63" s="87">
        <v>0.90625</v>
      </c>
      <c r="E63" s="94"/>
      <c r="F63" s="88"/>
      <c r="G63" s="89"/>
      <c r="H63" s="89"/>
      <c r="I63" s="89"/>
      <c r="J63" s="89"/>
      <c r="K63" s="89"/>
      <c r="L63" s="90"/>
      <c r="M63" s="72"/>
      <c r="N63" s="91">
        <v>0</v>
      </c>
      <c r="O63" s="92">
        <v>-440</v>
      </c>
      <c r="P63" s="92">
        <v>10185</v>
      </c>
      <c r="Q63" s="92">
        <v>-990</v>
      </c>
      <c r="R63" s="92">
        <v>0</v>
      </c>
      <c r="S63" s="92">
        <v>0</v>
      </c>
      <c r="T63" s="93">
        <v>8755</v>
      </c>
      <c r="U63" s="72"/>
      <c r="V63" s="72"/>
      <c r="W63" s="72"/>
      <c r="X63" s="72"/>
      <c r="Y63" s="72"/>
      <c r="Z63" s="72"/>
      <c r="AA63" s="72"/>
      <c r="AB63" s="72"/>
      <c r="AC63" s="72"/>
      <c r="AD63" s="72"/>
    </row>
    <row r="64" spans="1:30" ht="13.5" customHeight="1" x14ac:dyDescent="0.2">
      <c r="A64" s="98">
        <v>61</v>
      </c>
      <c r="B64" s="99" t="s">
        <v>64</v>
      </c>
      <c r="C64" s="100" t="s">
        <v>35</v>
      </c>
      <c r="D64" s="101">
        <v>0.91666666666666663</v>
      </c>
      <c r="E64" s="94"/>
      <c r="F64" s="102"/>
      <c r="G64" s="103"/>
      <c r="H64" s="103"/>
      <c r="I64" s="103"/>
      <c r="J64" s="103"/>
      <c r="K64" s="103"/>
      <c r="L64" s="104"/>
      <c r="M64" s="72"/>
      <c r="N64" s="105">
        <v>0</v>
      </c>
      <c r="O64" s="106">
        <v>-440</v>
      </c>
      <c r="P64" s="106">
        <v>10185</v>
      </c>
      <c r="Q64" s="106">
        <v>-1030</v>
      </c>
      <c r="R64" s="106">
        <v>0</v>
      </c>
      <c r="S64" s="106">
        <v>0</v>
      </c>
      <c r="T64" s="107">
        <v>8715</v>
      </c>
      <c r="U64" s="72"/>
      <c r="V64" s="72"/>
      <c r="W64" s="72"/>
      <c r="X64" s="72"/>
      <c r="Y64" s="72"/>
      <c r="Z64" s="72"/>
      <c r="AA64" s="72"/>
      <c r="AB64" s="72"/>
      <c r="AC64" s="72"/>
      <c r="AD64" s="72"/>
    </row>
    <row r="65" spans="1:30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</row>
    <row r="66" spans="1:30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172"/>
      <c r="O66" s="170"/>
      <c r="P66" s="170"/>
      <c r="Q66" s="170"/>
      <c r="R66" s="170"/>
      <c r="S66" s="170"/>
      <c r="T66" s="170"/>
      <c r="U66" s="72"/>
      <c r="V66" s="72"/>
      <c r="W66" s="72"/>
      <c r="X66" s="72"/>
      <c r="Y66" s="72"/>
      <c r="Z66" s="72"/>
      <c r="AA66" s="72"/>
      <c r="AB66" s="72"/>
      <c r="AC66" s="72"/>
      <c r="AD66" s="72"/>
    </row>
    <row r="67" spans="1:30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170"/>
      <c r="O67" s="170"/>
      <c r="P67" s="170"/>
      <c r="Q67" s="170"/>
      <c r="R67" s="170"/>
      <c r="S67" s="170"/>
      <c r="T67" s="170"/>
      <c r="U67" s="72"/>
      <c r="V67" s="72"/>
      <c r="W67" s="72"/>
      <c r="X67" s="72"/>
      <c r="Y67" s="72"/>
      <c r="Z67" s="72"/>
      <c r="AA67" s="72"/>
      <c r="AB67" s="72"/>
      <c r="AC67" s="72"/>
      <c r="AD67" s="72"/>
    </row>
    <row r="68" spans="1:30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</row>
    <row r="69" spans="1:30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  <row r="70" spans="1:30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</row>
    <row r="71" spans="1:30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</row>
    <row r="72" spans="1:30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</row>
    <row r="73" spans="1:30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</row>
    <row r="74" spans="1:30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</row>
    <row r="75" spans="1:30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</row>
    <row r="76" spans="1:30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</row>
    <row r="77" spans="1:30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</row>
    <row r="78" spans="1:30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</row>
    <row r="79" spans="1:30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</row>
    <row r="80" spans="1:30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</row>
    <row r="81" spans="1:30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</row>
    <row r="82" spans="1:30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</row>
    <row r="84" spans="1:30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</row>
    <row r="85" spans="1:30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spans="1:30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  <row r="92" spans="1:30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  <row r="93" spans="1:30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</row>
    <row r="94" spans="1:30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</row>
    <row r="95" spans="1:30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</row>
    <row r="96" spans="1:30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</row>
    <row r="97" spans="1:30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</row>
    <row r="98" spans="1:30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</row>
    <row r="99" spans="1:30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</row>
    <row r="100" spans="1:30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</row>
    <row r="101" spans="1:30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</row>
    <row r="102" spans="1:30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</row>
    <row r="103" spans="1:30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</row>
    <row r="104" spans="1:30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</row>
    <row r="105" spans="1:30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</row>
    <row r="106" spans="1:30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</row>
    <row r="107" spans="1:30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</row>
    <row r="108" spans="1:30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</row>
    <row r="109" spans="1:30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</row>
    <row r="110" spans="1:30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</row>
    <row r="111" spans="1:30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</row>
    <row r="112" spans="1:30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</row>
    <row r="113" spans="1:30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</row>
    <row r="114" spans="1:30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</row>
    <row r="115" spans="1:30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</row>
    <row r="116" spans="1:30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</row>
    <row r="117" spans="1:30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118" spans="1:30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</row>
    <row r="119" spans="1:30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</row>
    <row r="120" spans="1:30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</row>
    <row r="121" spans="1:30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</row>
    <row r="122" spans="1:30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</row>
    <row r="123" spans="1:30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</row>
    <row r="124" spans="1:30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</row>
    <row r="125" spans="1:30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</row>
    <row r="126" spans="1:30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</row>
    <row r="127" spans="1:30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</row>
    <row r="128" spans="1:30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</row>
    <row r="129" spans="1:30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</row>
    <row r="130" spans="1:30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</row>
    <row r="131" spans="1:30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</row>
    <row r="132" spans="1:30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</row>
    <row r="133" spans="1:30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</row>
    <row r="134" spans="1:30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</row>
    <row r="135" spans="1:30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</row>
    <row r="136" spans="1:30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</row>
    <row r="137" spans="1:30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</row>
    <row r="138" spans="1:30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</row>
    <row r="139" spans="1:30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</row>
    <row r="140" spans="1:30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</row>
    <row r="141" spans="1:30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</row>
    <row r="142" spans="1:30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</row>
    <row r="143" spans="1:30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</row>
    <row r="144" spans="1:30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</row>
    <row r="145" spans="1:30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</row>
    <row r="146" spans="1:30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</row>
    <row r="147" spans="1:30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</row>
    <row r="148" spans="1:30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</row>
    <row r="149" spans="1:30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</row>
    <row r="150" spans="1:30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</row>
    <row r="151" spans="1:30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</row>
    <row r="152" spans="1:30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</row>
    <row r="153" spans="1:30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</row>
    <row r="154" spans="1:30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</row>
    <row r="155" spans="1:30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</row>
    <row r="156" spans="1:30" ht="12.75" customHeigh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</row>
    <row r="157" spans="1:30" ht="12.75" customHeight="1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</row>
    <row r="158" spans="1:30" ht="12.75" customHeight="1" x14ac:dyDescent="0.2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</row>
    <row r="159" spans="1:30" ht="12.75" customHeight="1" x14ac:dyDescent="0.2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</row>
    <row r="160" spans="1:30" ht="12.75" customHeight="1" x14ac:dyDescent="0.2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</row>
    <row r="161" spans="1:30" ht="12.75" customHeight="1" x14ac:dyDescent="0.2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</row>
    <row r="162" spans="1:30" ht="12.75" customHeight="1" x14ac:dyDescent="0.2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</row>
    <row r="163" spans="1:30" ht="12.75" customHeight="1" x14ac:dyDescent="0.2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</row>
    <row r="164" spans="1:30" ht="12.75" customHeight="1" x14ac:dyDescent="0.2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</row>
    <row r="165" spans="1:30" ht="12.75" customHeight="1" x14ac:dyDescent="0.2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</row>
    <row r="166" spans="1:30" ht="12.75" customHeight="1" x14ac:dyDescent="0.2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</row>
    <row r="167" spans="1:30" ht="12.75" customHeight="1" x14ac:dyDescent="0.2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</row>
    <row r="168" spans="1:30" ht="12.75" customHeight="1" x14ac:dyDescent="0.2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</row>
    <row r="169" spans="1:30" ht="12.75" customHeight="1" x14ac:dyDescent="0.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</row>
    <row r="170" spans="1:30" ht="12.75" customHeight="1" x14ac:dyDescent="0.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</row>
    <row r="171" spans="1:30" ht="12.75" customHeight="1" x14ac:dyDescent="0.2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</row>
    <row r="172" spans="1:30" ht="12.75" customHeight="1" x14ac:dyDescent="0.2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</row>
    <row r="173" spans="1:30" ht="12.75" customHeight="1" x14ac:dyDescent="0.2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</row>
    <row r="174" spans="1:30" ht="12.75" customHeight="1" x14ac:dyDescent="0.2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</row>
    <row r="175" spans="1:30" ht="12.75" customHeight="1" x14ac:dyDescent="0.2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</row>
    <row r="176" spans="1:30" ht="12.75" customHeight="1" x14ac:dyDescent="0.2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</row>
    <row r="177" spans="1:30" ht="12.75" customHeight="1" x14ac:dyDescent="0.2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</row>
    <row r="178" spans="1:30" ht="12.75" customHeight="1" x14ac:dyDescent="0.2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</row>
    <row r="179" spans="1:30" ht="12.75" customHeight="1" x14ac:dyDescent="0.2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</row>
    <row r="180" spans="1:30" ht="12.75" customHeight="1" x14ac:dyDescent="0.2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</row>
    <row r="181" spans="1:30" ht="12.75" customHeight="1" x14ac:dyDescent="0.2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</row>
    <row r="182" spans="1:30" ht="12.75" customHeight="1" x14ac:dyDescent="0.2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</row>
    <row r="183" spans="1:30" ht="12.75" customHeight="1" x14ac:dyDescent="0.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</row>
    <row r="184" spans="1:30" ht="12.75" customHeight="1" x14ac:dyDescent="0.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</row>
    <row r="185" spans="1:30" ht="12.75" customHeight="1" x14ac:dyDescent="0.2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</row>
    <row r="186" spans="1:30" ht="12.75" customHeight="1" x14ac:dyDescent="0.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</row>
    <row r="187" spans="1:30" ht="12.75" customHeight="1" x14ac:dyDescent="0.2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</row>
    <row r="188" spans="1:30" ht="12.75" customHeight="1" x14ac:dyDescent="0.2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</row>
    <row r="189" spans="1:30" ht="12.75" customHeight="1" x14ac:dyDescent="0.2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</row>
    <row r="190" spans="1:30" ht="12.75" customHeight="1" x14ac:dyDescent="0.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</row>
    <row r="191" spans="1:30" ht="12.75" customHeight="1" x14ac:dyDescent="0.2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</row>
    <row r="192" spans="1:30" ht="12.75" customHeight="1" x14ac:dyDescent="0.2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</row>
    <row r="193" spans="1:30" ht="12.75" customHeight="1" x14ac:dyDescent="0.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</row>
    <row r="194" spans="1:30" ht="12.75" customHeight="1" x14ac:dyDescent="0.2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</row>
    <row r="195" spans="1:30" ht="12.75" customHeight="1" x14ac:dyDescent="0.2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</row>
    <row r="196" spans="1:30" ht="12.75" customHeight="1" x14ac:dyDescent="0.2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</row>
    <row r="197" spans="1:30" ht="12.75" customHeight="1" x14ac:dyDescent="0.2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</row>
    <row r="198" spans="1:30" ht="12.75" customHeight="1" x14ac:dyDescent="0.2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</row>
    <row r="199" spans="1:30" ht="12.75" customHeight="1" x14ac:dyDescent="0.2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</row>
    <row r="200" spans="1:30" ht="12.75" customHeight="1" x14ac:dyDescent="0.2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</row>
    <row r="201" spans="1:30" ht="12.75" customHeight="1" x14ac:dyDescent="0.2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</row>
    <row r="202" spans="1:30" ht="12.75" customHeight="1" x14ac:dyDescent="0.2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</row>
    <row r="203" spans="1:30" ht="12.75" customHeight="1" x14ac:dyDescent="0.2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</row>
    <row r="204" spans="1:30" ht="12.75" customHeight="1" x14ac:dyDescent="0.2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</row>
    <row r="205" spans="1:30" ht="12.75" customHeight="1" x14ac:dyDescent="0.2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</row>
    <row r="206" spans="1:30" ht="12.75" customHeight="1" x14ac:dyDescent="0.2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</row>
    <row r="207" spans="1:30" ht="12.75" customHeight="1" x14ac:dyDescent="0.2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</row>
    <row r="208" spans="1:30" ht="12.75" customHeight="1" x14ac:dyDescent="0.2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</row>
    <row r="209" spans="1:30" ht="12.75" customHeight="1" x14ac:dyDescent="0.2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</row>
    <row r="210" spans="1:30" ht="12.75" customHeight="1" x14ac:dyDescent="0.2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</row>
    <row r="211" spans="1:30" ht="12.75" customHeight="1" x14ac:dyDescent="0.2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</row>
    <row r="212" spans="1:30" ht="12.75" customHeight="1" x14ac:dyDescent="0.2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</row>
    <row r="213" spans="1:30" ht="12.75" customHeight="1" x14ac:dyDescent="0.2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</row>
    <row r="214" spans="1:30" ht="12.75" customHeight="1" x14ac:dyDescent="0.2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</row>
    <row r="215" spans="1:30" ht="12.75" customHeight="1" x14ac:dyDescent="0.2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</row>
    <row r="216" spans="1:30" ht="12.75" customHeight="1" x14ac:dyDescent="0.2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</row>
    <row r="217" spans="1:30" ht="12.75" customHeight="1" x14ac:dyDescent="0.2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</row>
    <row r="218" spans="1:30" ht="12.75" customHeight="1" x14ac:dyDescent="0.2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</row>
    <row r="219" spans="1:30" ht="12.75" customHeight="1" x14ac:dyDescent="0.2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</row>
    <row r="220" spans="1:30" ht="12.75" customHeight="1" x14ac:dyDescent="0.2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</row>
    <row r="221" spans="1:30" ht="12.75" customHeight="1" x14ac:dyDescent="0.2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</row>
    <row r="222" spans="1:30" ht="12.75" customHeight="1" x14ac:dyDescent="0.2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</row>
    <row r="223" spans="1:30" ht="12.75" customHeight="1" x14ac:dyDescent="0.2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</row>
    <row r="224" spans="1:30" ht="12.75" customHeight="1" x14ac:dyDescent="0.2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</row>
    <row r="225" spans="1:30" ht="12.75" customHeight="1" x14ac:dyDescent="0.2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</row>
    <row r="226" spans="1:30" ht="12.75" customHeight="1" x14ac:dyDescent="0.2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</row>
    <row r="227" spans="1:30" ht="12.75" customHeight="1" x14ac:dyDescent="0.2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</row>
    <row r="228" spans="1:30" ht="12.75" customHeight="1" x14ac:dyDescent="0.2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</row>
    <row r="229" spans="1:30" ht="12.75" customHeight="1" x14ac:dyDescent="0.2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</row>
    <row r="230" spans="1:30" ht="12.75" customHeight="1" x14ac:dyDescent="0.2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</row>
    <row r="231" spans="1:30" ht="12.75" customHeight="1" x14ac:dyDescent="0.2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</row>
    <row r="232" spans="1:30" ht="12.75" customHeight="1" x14ac:dyDescent="0.2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</row>
    <row r="233" spans="1:30" ht="12.75" customHeight="1" x14ac:dyDescent="0.2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</row>
    <row r="234" spans="1:30" ht="12.75" customHeight="1" x14ac:dyDescent="0.2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</row>
    <row r="235" spans="1:30" ht="12.75" customHeight="1" x14ac:dyDescent="0.2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</row>
    <row r="236" spans="1:30" ht="12.75" customHeight="1" x14ac:dyDescent="0.2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</row>
    <row r="237" spans="1:30" ht="12.75" customHeight="1" x14ac:dyDescent="0.2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</row>
    <row r="238" spans="1:30" ht="12.75" customHeight="1" x14ac:dyDescent="0.2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</row>
    <row r="239" spans="1:30" ht="12.75" customHeight="1" x14ac:dyDescent="0.2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</row>
    <row r="240" spans="1:30" ht="12.75" customHeight="1" x14ac:dyDescent="0.2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</row>
    <row r="241" spans="1:30" ht="12.75" customHeight="1" x14ac:dyDescent="0.2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</row>
    <row r="242" spans="1:30" ht="12.75" customHeight="1" x14ac:dyDescent="0.2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</row>
    <row r="243" spans="1:30" ht="12.75" customHeight="1" x14ac:dyDescent="0.2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</row>
    <row r="244" spans="1:30" ht="12.75" customHeight="1" x14ac:dyDescent="0.2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</row>
    <row r="245" spans="1:30" ht="12.75" customHeight="1" x14ac:dyDescent="0.2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</row>
    <row r="246" spans="1:30" ht="12.75" customHeight="1" x14ac:dyDescent="0.2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</row>
    <row r="247" spans="1:30" ht="12.75" customHeight="1" x14ac:dyDescent="0.2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</row>
    <row r="248" spans="1:30" ht="12.75" customHeight="1" x14ac:dyDescent="0.2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</row>
    <row r="249" spans="1:30" ht="12.75" customHeight="1" x14ac:dyDescent="0.2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</row>
    <row r="250" spans="1:30" ht="12.75" customHeight="1" x14ac:dyDescent="0.2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</row>
    <row r="251" spans="1:30" ht="12.75" customHeight="1" x14ac:dyDescent="0.2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</row>
    <row r="252" spans="1:30" ht="12.75" customHeight="1" x14ac:dyDescent="0.2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</row>
    <row r="253" spans="1:30" ht="12.75" customHeight="1" x14ac:dyDescent="0.2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</row>
    <row r="254" spans="1:30" ht="12.75" customHeight="1" x14ac:dyDescent="0.2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</row>
    <row r="255" spans="1:30" ht="12.75" customHeight="1" x14ac:dyDescent="0.2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</row>
    <row r="256" spans="1:30" ht="12.75" customHeight="1" x14ac:dyDescent="0.2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</row>
    <row r="257" spans="1:30" ht="12.75" customHeight="1" x14ac:dyDescent="0.2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</row>
    <row r="258" spans="1:30" ht="12.75" customHeight="1" x14ac:dyDescent="0.2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</row>
    <row r="259" spans="1:30" ht="12.75" customHeight="1" x14ac:dyDescent="0.2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</row>
    <row r="260" spans="1:30" ht="12.75" customHeight="1" x14ac:dyDescent="0.2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</row>
    <row r="261" spans="1:30" ht="12.75" customHeight="1" x14ac:dyDescent="0.2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</row>
    <row r="262" spans="1:30" ht="12.75" customHeight="1" x14ac:dyDescent="0.2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</row>
    <row r="263" spans="1:30" ht="12.75" customHeight="1" x14ac:dyDescent="0.2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</row>
    <row r="264" spans="1:30" ht="12.75" customHeight="1" x14ac:dyDescent="0.2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</row>
    <row r="265" spans="1:30" ht="12.75" customHeight="1" x14ac:dyDescent="0.2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</row>
    <row r="266" spans="1:30" ht="12.75" customHeight="1" x14ac:dyDescent="0.2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</row>
    <row r="267" spans="1:30" ht="12.75" customHeight="1" x14ac:dyDescent="0.2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</row>
    <row r="268" spans="1:30" ht="12.75" customHeight="1" x14ac:dyDescent="0.2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</row>
    <row r="269" spans="1:30" ht="12.75" customHeight="1" x14ac:dyDescent="0.2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</row>
    <row r="270" spans="1:30" ht="12.75" customHeight="1" x14ac:dyDescent="0.2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</row>
    <row r="271" spans="1:30" ht="12.75" customHeight="1" x14ac:dyDescent="0.2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</row>
    <row r="272" spans="1:30" ht="12.75" customHeight="1" x14ac:dyDescent="0.2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</row>
    <row r="273" spans="1:30" ht="12.75" customHeight="1" x14ac:dyDescent="0.2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</row>
    <row r="274" spans="1:30" ht="12.75" customHeight="1" x14ac:dyDescent="0.2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</row>
    <row r="275" spans="1:30" ht="12.75" customHeight="1" x14ac:dyDescent="0.2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</row>
    <row r="276" spans="1:30" ht="12.75" customHeight="1" x14ac:dyDescent="0.2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</row>
    <row r="277" spans="1:30" ht="12.75" customHeight="1" x14ac:dyDescent="0.2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</row>
    <row r="278" spans="1:30" ht="12.75" customHeight="1" x14ac:dyDescent="0.2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</row>
    <row r="279" spans="1:30" ht="12.75" customHeight="1" x14ac:dyDescent="0.2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</row>
    <row r="280" spans="1:30" ht="12.75" customHeight="1" x14ac:dyDescent="0.2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</row>
    <row r="281" spans="1:30" ht="12.75" customHeight="1" x14ac:dyDescent="0.2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</row>
    <row r="282" spans="1:30" ht="12.75" customHeight="1" x14ac:dyDescent="0.2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</row>
    <row r="283" spans="1:30" ht="12.75" customHeight="1" x14ac:dyDescent="0.2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</row>
    <row r="284" spans="1:30" ht="12.75" customHeight="1" x14ac:dyDescent="0.2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</row>
    <row r="285" spans="1:30" ht="12.75" customHeight="1" x14ac:dyDescent="0.2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</row>
    <row r="286" spans="1:30" ht="12.75" customHeight="1" x14ac:dyDescent="0.2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</row>
    <row r="287" spans="1:30" ht="12.75" customHeight="1" x14ac:dyDescent="0.2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</row>
    <row r="288" spans="1:30" ht="12.75" customHeight="1" x14ac:dyDescent="0.2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</row>
    <row r="289" spans="1:30" ht="12.75" customHeight="1" x14ac:dyDescent="0.2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</row>
    <row r="290" spans="1:30" ht="12.75" customHeight="1" x14ac:dyDescent="0.2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</row>
    <row r="291" spans="1:30" ht="12.75" customHeight="1" x14ac:dyDescent="0.2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</row>
    <row r="292" spans="1:30" ht="12.75" customHeight="1" x14ac:dyDescent="0.2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</row>
    <row r="293" spans="1:30" ht="12.75" customHeight="1" x14ac:dyDescent="0.2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</row>
    <row r="294" spans="1:30" ht="12.75" customHeight="1" x14ac:dyDescent="0.2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</row>
    <row r="295" spans="1:30" ht="12.75" customHeight="1" x14ac:dyDescent="0.2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</row>
    <row r="296" spans="1:30" ht="12.75" customHeight="1" x14ac:dyDescent="0.2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</row>
    <row r="297" spans="1:30" ht="12.75" customHeight="1" x14ac:dyDescent="0.2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</row>
    <row r="298" spans="1:30" ht="12.75" customHeight="1" x14ac:dyDescent="0.2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</row>
    <row r="299" spans="1:30" ht="12.75" customHeight="1" x14ac:dyDescent="0.2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</row>
    <row r="300" spans="1:30" ht="12.75" customHeight="1" x14ac:dyDescent="0.2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</row>
    <row r="301" spans="1:30" ht="12.75" customHeight="1" x14ac:dyDescent="0.2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</row>
    <row r="302" spans="1:30" ht="12.75" customHeight="1" x14ac:dyDescent="0.2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</row>
    <row r="303" spans="1:30" ht="12.75" customHeight="1" x14ac:dyDescent="0.2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</row>
    <row r="304" spans="1:30" ht="12.75" customHeight="1" x14ac:dyDescent="0.2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</row>
    <row r="305" spans="1:30" ht="12.75" customHeight="1" x14ac:dyDescent="0.2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</row>
    <row r="306" spans="1:30" ht="12.75" customHeight="1" x14ac:dyDescent="0.2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</row>
    <row r="307" spans="1:30" ht="12.75" customHeight="1" x14ac:dyDescent="0.2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</row>
    <row r="308" spans="1:30" ht="12.75" customHeight="1" x14ac:dyDescent="0.2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</row>
    <row r="309" spans="1:30" ht="12.75" customHeight="1" x14ac:dyDescent="0.2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</row>
    <row r="310" spans="1:30" ht="12.75" customHeight="1" x14ac:dyDescent="0.2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</row>
    <row r="311" spans="1:30" ht="12.75" customHeight="1" x14ac:dyDescent="0.2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</row>
    <row r="312" spans="1:30" ht="12.75" customHeight="1" x14ac:dyDescent="0.2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</row>
    <row r="313" spans="1:30" ht="12.75" customHeight="1" x14ac:dyDescent="0.2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</row>
    <row r="314" spans="1:30" ht="12.75" customHeight="1" x14ac:dyDescent="0.2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</row>
    <row r="315" spans="1:30" ht="12.75" customHeight="1" x14ac:dyDescent="0.2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</row>
    <row r="316" spans="1:30" ht="12.75" customHeight="1" x14ac:dyDescent="0.2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</row>
    <row r="317" spans="1:30" ht="12.75" customHeight="1" x14ac:dyDescent="0.2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</row>
    <row r="318" spans="1:30" ht="12.75" customHeight="1" x14ac:dyDescent="0.2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</row>
    <row r="319" spans="1:30" ht="12.75" customHeight="1" x14ac:dyDescent="0.2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</row>
    <row r="320" spans="1:30" ht="12.75" customHeight="1" x14ac:dyDescent="0.2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</row>
    <row r="321" spans="1:30" ht="12.75" customHeight="1" x14ac:dyDescent="0.2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</row>
    <row r="322" spans="1:30" ht="12.75" customHeight="1" x14ac:dyDescent="0.2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</row>
    <row r="323" spans="1:30" ht="12.75" customHeight="1" x14ac:dyDescent="0.2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</row>
    <row r="324" spans="1:30" ht="12.75" customHeight="1" x14ac:dyDescent="0.2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</row>
    <row r="325" spans="1:30" ht="12.75" customHeight="1" x14ac:dyDescent="0.2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</row>
    <row r="326" spans="1:30" ht="12.75" customHeight="1" x14ac:dyDescent="0.2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</row>
    <row r="327" spans="1:30" ht="12.75" customHeight="1" x14ac:dyDescent="0.2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</row>
    <row r="328" spans="1:30" ht="12.75" customHeight="1" x14ac:dyDescent="0.2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</row>
    <row r="329" spans="1:30" ht="12.75" customHeight="1" x14ac:dyDescent="0.2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</row>
    <row r="330" spans="1:30" ht="12.75" customHeight="1" x14ac:dyDescent="0.2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</row>
    <row r="331" spans="1:30" ht="12.75" customHeight="1" x14ac:dyDescent="0.2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</row>
    <row r="332" spans="1:30" ht="12.75" customHeight="1" x14ac:dyDescent="0.2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</row>
    <row r="333" spans="1:30" ht="12.75" customHeight="1" x14ac:dyDescent="0.2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</row>
    <row r="334" spans="1:30" ht="12.75" customHeight="1" x14ac:dyDescent="0.2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</row>
    <row r="335" spans="1:30" ht="12.75" customHeight="1" x14ac:dyDescent="0.2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</row>
    <row r="336" spans="1:30" ht="12.75" customHeight="1" x14ac:dyDescent="0.2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</row>
    <row r="337" spans="1:30" ht="12.75" customHeight="1" x14ac:dyDescent="0.2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</row>
    <row r="338" spans="1:30" ht="12.75" customHeight="1" x14ac:dyDescent="0.2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</row>
    <row r="339" spans="1:30" ht="12.75" customHeight="1" x14ac:dyDescent="0.2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</row>
    <row r="340" spans="1:30" ht="12.75" customHeight="1" x14ac:dyDescent="0.2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</row>
    <row r="341" spans="1:30" ht="12.75" customHeight="1" x14ac:dyDescent="0.2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</row>
    <row r="342" spans="1:30" ht="12.75" customHeight="1" x14ac:dyDescent="0.2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</row>
    <row r="343" spans="1:30" ht="12.75" customHeight="1" x14ac:dyDescent="0.2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</row>
    <row r="344" spans="1:30" ht="12.75" customHeight="1" x14ac:dyDescent="0.2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</row>
    <row r="345" spans="1:30" ht="12.75" customHeight="1" x14ac:dyDescent="0.2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</row>
    <row r="346" spans="1:30" ht="12.75" customHeight="1" x14ac:dyDescent="0.2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</row>
    <row r="347" spans="1:30" ht="12.75" customHeight="1" x14ac:dyDescent="0.2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</row>
    <row r="348" spans="1:30" ht="12.75" customHeight="1" x14ac:dyDescent="0.2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</row>
    <row r="349" spans="1:30" ht="12.75" customHeight="1" x14ac:dyDescent="0.2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</row>
    <row r="350" spans="1:30" ht="12.75" customHeight="1" x14ac:dyDescent="0.2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</row>
    <row r="351" spans="1:30" ht="12.75" customHeight="1" x14ac:dyDescent="0.2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</row>
    <row r="352" spans="1:30" ht="12.75" customHeight="1" x14ac:dyDescent="0.2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</row>
    <row r="353" spans="1:30" ht="12.75" customHeight="1" x14ac:dyDescent="0.2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</row>
    <row r="354" spans="1:30" ht="12.75" customHeight="1" x14ac:dyDescent="0.2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</row>
    <row r="355" spans="1:30" ht="12.75" customHeight="1" x14ac:dyDescent="0.2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</row>
    <row r="356" spans="1:30" ht="12.75" customHeight="1" x14ac:dyDescent="0.2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</row>
    <row r="357" spans="1:30" ht="12.75" customHeight="1" x14ac:dyDescent="0.2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</row>
    <row r="358" spans="1:30" ht="12.75" customHeight="1" x14ac:dyDescent="0.2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</row>
    <row r="359" spans="1:30" ht="12.75" customHeight="1" x14ac:dyDescent="0.2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</row>
    <row r="360" spans="1:30" ht="12.75" customHeight="1" x14ac:dyDescent="0.2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</row>
    <row r="361" spans="1:30" ht="12.75" customHeight="1" x14ac:dyDescent="0.2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</row>
    <row r="362" spans="1:30" ht="12.75" customHeight="1" x14ac:dyDescent="0.2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</row>
    <row r="363" spans="1:30" ht="12.75" customHeight="1" x14ac:dyDescent="0.2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</row>
    <row r="364" spans="1:30" ht="12.75" customHeight="1" x14ac:dyDescent="0.2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</row>
    <row r="365" spans="1:30" ht="12.75" customHeight="1" x14ac:dyDescent="0.2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</row>
    <row r="366" spans="1:30" ht="12.75" customHeight="1" x14ac:dyDescent="0.2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</row>
    <row r="367" spans="1:30" ht="12.75" customHeight="1" x14ac:dyDescent="0.2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</row>
    <row r="368" spans="1:30" ht="12.75" customHeight="1" x14ac:dyDescent="0.2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</row>
    <row r="369" spans="1:30" ht="12.75" customHeight="1" x14ac:dyDescent="0.2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</row>
    <row r="370" spans="1:30" ht="12.75" customHeight="1" x14ac:dyDescent="0.2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</row>
    <row r="371" spans="1:30" ht="12.75" customHeight="1" x14ac:dyDescent="0.2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</row>
    <row r="372" spans="1:30" ht="12.75" customHeight="1" x14ac:dyDescent="0.2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</row>
    <row r="373" spans="1:30" ht="12.75" customHeight="1" x14ac:dyDescent="0.2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</row>
    <row r="374" spans="1:30" ht="12.75" customHeight="1" x14ac:dyDescent="0.2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</row>
    <row r="375" spans="1:30" ht="12.75" customHeight="1" x14ac:dyDescent="0.2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</row>
    <row r="376" spans="1:30" ht="12.75" customHeight="1" x14ac:dyDescent="0.2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</row>
    <row r="377" spans="1:30" ht="12.75" customHeight="1" x14ac:dyDescent="0.2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</row>
    <row r="378" spans="1:30" ht="12.75" customHeight="1" x14ac:dyDescent="0.2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</row>
    <row r="379" spans="1:30" ht="12.75" customHeight="1" x14ac:dyDescent="0.2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</row>
    <row r="380" spans="1:30" ht="12.75" customHeight="1" x14ac:dyDescent="0.2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</row>
    <row r="381" spans="1:30" ht="12.75" customHeight="1" x14ac:dyDescent="0.2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</row>
    <row r="382" spans="1:30" ht="12.75" customHeight="1" x14ac:dyDescent="0.2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</row>
    <row r="383" spans="1:30" ht="12.75" customHeight="1" x14ac:dyDescent="0.2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</row>
    <row r="384" spans="1:30" ht="12.75" customHeight="1" x14ac:dyDescent="0.2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</row>
    <row r="385" spans="1:30" ht="12.75" customHeight="1" x14ac:dyDescent="0.2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</row>
    <row r="386" spans="1:30" ht="12.75" customHeight="1" x14ac:dyDescent="0.2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</row>
    <row r="387" spans="1:30" ht="12.75" customHeight="1" x14ac:dyDescent="0.2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</row>
    <row r="388" spans="1:30" ht="12.75" customHeight="1" x14ac:dyDescent="0.2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</row>
    <row r="389" spans="1:30" ht="12.75" customHeight="1" x14ac:dyDescent="0.2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</row>
    <row r="390" spans="1:30" ht="12.75" customHeight="1" x14ac:dyDescent="0.2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</row>
    <row r="391" spans="1:30" ht="12.75" customHeight="1" x14ac:dyDescent="0.2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</row>
    <row r="392" spans="1:30" ht="12.75" customHeight="1" x14ac:dyDescent="0.2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</row>
    <row r="393" spans="1:30" ht="12.75" customHeight="1" x14ac:dyDescent="0.2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</row>
    <row r="394" spans="1:30" ht="12.75" customHeight="1" x14ac:dyDescent="0.2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</row>
    <row r="395" spans="1:30" ht="12.75" customHeight="1" x14ac:dyDescent="0.2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</row>
    <row r="396" spans="1:30" ht="12.75" customHeight="1" x14ac:dyDescent="0.2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</row>
    <row r="397" spans="1:30" ht="12.75" customHeight="1" x14ac:dyDescent="0.2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</row>
    <row r="398" spans="1:30" ht="12.75" customHeight="1" x14ac:dyDescent="0.2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</row>
    <row r="399" spans="1:30" ht="12.75" customHeight="1" x14ac:dyDescent="0.2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</row>
    <row r="400" spans="1:30" ht="12.75" customHeight="1" x14ac:dyDescent="0.2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</row>
    <row r="401" spans="1:30" ht="12.75" customHeight="1" x14ac:dyDescent="0.2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</row>
    <row r="402" spans="1:30" ht="12.75" customHeight="1" x14ac:dyDescent="0.2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</row>
    <row r="403" spans="1:30" ht="12.75" customHeight="1" x14ac:dyDescent="0.2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</row>
    <row r="404" spans="1:30" ht="12.75" customHeight="1" x14ac:dyDescent="0.2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</row>
    <row r="405" spans="1:30" ht="12.75" customHeight="1" x14ac:dyDescent="0.2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</row>
    <row r="406" spans="1:30" ht="12.75" customHeight="1" x14ac:dyDescent="0.2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</row>
    <row r="407" spans="1:30" ht="12.75" customHeight="1" x14ac:dyDescent="0.2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</row>
    <row r="408" spans="1:30" ht="12.75" customHeight="1" x14ac:dyDescent="0.2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</row>
    <row r="409" spans="1:30" ht="12.75" customHeight="1" x14ac:dyDescent="0.2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</row>
    <row r="410" spans="1:30" ht="12.75" customHeight="1" x14ac:dyDescent="0.2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</row>
    <row r="411" spans="1:30" ht="12.75" customHeight="1" x14ac:dyDescent="0.2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</row>
    <row r="412" spans="1:30" ht="12.75" customHeight="1" x14ac:dyDescent="0.2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</row>
    <row r="413" spans="1:30" ht="12.75" customHeight="1" x14ac:dyDescent="0.2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</row>
    <row r="414" spans="1:30" ht="12.75" customHeight="1" x14ac:dyDescent="0.2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</row>
    <row r="415" spans="1:30" ht="12.75" customHeight="1" x14ac:dyDescent="0.2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</row>
    <row r="416" spans="1:30" ht="12.75" customHeight="1" x14ac:dyDescent="0.2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</row>
    <row r="417" spans="1:30" ht="12.75" customHeight="1" x14ac:dyDescent="0.2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</row>
    <row r="418" spans="1:30" ht="12.75" customHeight="1" x14ac:dyDescent="0.2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</row>
    <row r="419" spans="1:30" ht="12.75" customHeight="1" x14ac:dyDescent="0.2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</row>
    <row r="420" spans="1:30" ht="12.75" customHeight="1" x14ac:dyDescent="0.2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</row>
    <row r="421" spans="1:30" ht="12.75" customHeight="1" x14ac:dyDescent="0.2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</row>
    <row r="422" spans="1:30" ht="12.75" customHeight="1" x14ac:dyDescent="0.2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</row>
    <row r="423" spans="1:30" ht="12.75" customHeight="1" x14ac:dyDescent="0.2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</row>
    <row r="424" spans="1:30" ht="12.75" customHeight="1" x14ac:dyDescent="0.2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</row>
    <row r="425" spans="1:30" ht="12.75" customHeight="1" x14ac:dyDescent="0.2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</row>
    <row r="426" spans="1:30" ht="12.75" customHeight="1" x14ac:dyDescent="0.2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</row>
    <row r="427" spans="1:30" ht="12.75" customHeight="1" x14ac:dyDescent="0.2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</row>
    <row r="428" spans="1:30" ht="12.75" customHeight="1" x14ac:dyDescent="0.2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</row>
    <row r="429" spans="1:30" ht="12.75" customHeight="1" x14ac:dyDescent="0.2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</row>
    <row r="430" spans="1:30" ht="12.75" customHeight="1" x14ac:dyDescent="0.2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</row>
    <row r="431" spans="1:30" ht="12.75" customHeight="1" x14ac:dyDescent="0.2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</row>
    <row r="432" spans="1:30" ht="12.75" customHeight="1" x14ac:dyDescent="0.2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</row>
    <row r="433" spans="1:30" ht="12.75" customHeight="1" x14ac:dyDescent="0.2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</row>
    <row r="434" spans="1:30" ht="12.75" customHeight="1" x14ac:dyDescent="0.2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</row>
    <row r="435" spans="1:30" ht="12.75" customHeight="1" x14ac:dyDescent="0.2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</row>
    <row r="436" spans="1:30" ht="12.75" customHeight="1" x14ac:dyDescent="0.2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</row>
    <row r="437" spans="1:30" ht="12.75" customHeight="1" x14ac:dyDescent="0.2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</row>
    <row r="438" spans="1:30" ht="12.75" customHeight="1" x14ac:dyDescent="0.2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</row>
    <row r="439" spans="1:30" ht="12.75" customHeight="1" x14ac:dyDescent="0.2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</row>
    <row r="440" spans="1:30" ht="12.75" customHeight="1" x14ac:dyDescent="0.2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</row>
    <row r="441" spans="1:30" ht="12.75" customHeight="1" x14ac:dyDescent="0.2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</row>
    <row r="442" spans="1:30" ht="12.75" customHeight="1" x14ac:dyDescent="0.2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</row>
    <row r="443" spans="1:30" ht="12.75" customHeight="1" x14ac:dyDescent="0.2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</row>
    <row r="444" spans="1:30" ht="12.75" customHeight="1" x14ac:dyDescent="0.2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</row>
    <row r="445" spans="1:30" ht="12.75" customHeight="1" x14ac:dyDescent="0.2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</row>
    <row r="446" spans="1:30" ht="12.75" customHeight="1" x14ac:dyDescent="0.2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</row>
    <row r="447" spans="1:30" ht="12.75" customHeight="1" x14ac:dyDescent="0.2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</row>
    <row r="448" spans="1:30" ht="12.75" customHeight="1" x14ac:dyDescent="0.2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</row>
    <row r="449" spans="1:30" ht="12.75" customHeight="1" x14ac:dyDescent="0.2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</row>
    <row r="450" spans="1:30" ht="12.75" customHeight="1" x14ac:dyDescent="0.2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</row>
    <row r="451" spans="1:30" ht="12.75" customHeight="1" x14ac:dyDescent="0.2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</row>
    <row r="452" spans="1:30" ht="12.75" customHeight="1" x14ac:dyDescent="0.2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</row>
    <row r="453" spans="1:30" ht="12.75" customHeight="1" x14ac:dyDescent="0.2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</row>
    <row r="454" spans="1:30" ht="12.75" customHeight="1" x14ac:dyDescent="0.2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</row>
    <row r="455" spans="1:30" ht="12.75" customHeight="1" x14ac:dyDescent="0.2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</row>
    <row r="456" spans="1:30" ht="12.75" customHeight="1" x14ac:dyDescent="0.2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</row>
    <row r="457" spans="1:30" ht="12.75" customHeight="1" x14ac:dyDescent="0.2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</row>
    <row r="458" spans="1:30" ht="12.75" customHeight="1" x14ac:dyDescent="0.2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</row>
    <row r="459" spans="1:30" ht="12.75" customHeight="1" x14ac:dyDescent="0.2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</row>
    <row r="460" spans="1:30" ht="12.75" customHeight="1" x14ac:dyDescent="0.2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</row>
    <row r="461" spans="1:30" ht="12.75" customHeight="1" x14ac:dyDescent="0.2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</row>
    <row r="462" spans="1:30" ht="12.75" customHeight="1" x14ac:dyDescent="0.2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</row>
    <row r="463" spans="1:30" ht="12.75" customHeight="1" x14ac:dyDescent="0.2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</row>
    <row r="464" spans="1:30" ht="12.75" customHeight="1" x14ac:dyDescent="0.2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</row>
    <row r="465" spans="1:30" ht="12.75" customHeight="1" x14ac:dyDescent="0.2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</row>
    <row r="466" spans="1:30" ht="12.75" customHeight="1" x14ac:dyDescent="0.2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</row>
    <row r="467" spans="1:30" ht="12.75" customHeight="1" x14ac:dyDescent="0.2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</row>
    <row r="468" spans="1:30" ht="12.75" customHeight="1" x14ac:dyDescent="0.2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</row>
    <row r="469" spans="1:30" ht="12.75" customHeight="1" x14ac:dyDescent="0.2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</row>
    <row r="470" spans="1:30" ht="12.75" customHeight="1" x14ac:dyDescent="0.2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</row>
    <row r="471" spans="1:30" ht="12.75" customHeight="1" x14ac:dyDescent="0.2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</row>
    <row r="472" spans="1:30" ht="12.75" customHeight="1" x14ac:dyDescent="0.2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</row>
    <row r="473" spans="1:30" ht="12.75" customHeight="1" x14ac:dyDescent="0.2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</row>
    <row r="474" spans="1:30" ht="12.75" customHeight="1" x14ac:dyDescent="0.2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</row>
    <row r="475" spans="1:30" ht="12.75" customHeight="1" x14ac:dyDescent="0.2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</row>
    <row r="476" spans="1:30" ht="12.75" customHeight="1" x14ac:dyDescent="0.2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</row>
    <row r="477" spans="1:30" ht="12.75" customHeight="1" x14ac:dyDescent="0.2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</row>
    <row r="478" spans="1:30" ht="12.75" customHeight="1" x14ac:dyDescent="0.2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</row>
    <row r="479" spans="1:30" ht="12.75" customHeight="1" x14ac:dyDescent="0.2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</row>
    <row r="480" spans="1:30" ht="12.75" customHeight="1" x14ac:dyDescent="0.2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</row>
    <row r="481" spans="1:30" ht="12.75" customHeight="1" x14ac:dyDescent="0.2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</row>
    <row r="482" spans="1:30" ht="12.75" customHeight="1" x14ac:dyDescent="0.2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</row>
    <row r="483" spans="1:30" ht="12.75" customHeight="1" x14ac:dyDescent="0.2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</row>
    <row r="484" spans="1:30" ht="12.75" customHeight="1" x14ac:dyDescent="0.2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</row>
    <row r="485" spans="1:30" ht="12.75" customHeight="1" x14ac:dyDescent="0.2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</row>
    <row r="486" spans="1:30" ht="12.75" customHeight="1" x14ac:dyDescent="0.2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</row>
    <row r="487" spans="1:30" ht="12.75" customHeight="1" x14ac:dyDescent="0.2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</row>
    <row r="488" spans="1:30" ht="12.75" customHeight="1" x14ac:dyDescent="0.2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</row>
    <row r="489" spans="1:30" ht="12.75" customHeight="1" x14ac:dyDescent="0.2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</row>
    <row r="490" spans="1:30" ht="12.75" customHeight="1" x14ac:dyDescent="0.2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</row>
    <row r="491" spans="1:30" ht="12.75" customHeight="1" x14ac:dyDescent="0.2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</row>
    <row r="492" spans="1:30" ht="12.75" customHeight="1" x14ac:dyDescent="0.2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</row>
    <row r="493" spans="1:30" ht="12.75" customHeight="1" x14ac:dyDescent="0.2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</row>
    <row r="494" spans="1:30" ht="12.75" customHeight="1" x14ac:dyDescent="0.2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</row>
    <row r="495" spans="1:30" ht="12.75" customHeight="1" x14ac:dyDescent="0.2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</row>
    <row r="496" spans="1:30" ht="12.75" customHeight="1" x14ac:dyDescent="0.2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</row>
    <row r="497" spans="1:30" ht="12.75" customHeight="1" x14ac:dyDescent="0.2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</row>
    <row r="498" spans="1:30" ht="12.75" customHeight="1" x14ac:dyDescent="0.2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</row>
    <row r="499" spans="1:30" ht="12.75" customHeight="1" x14ac:dyDescent="0.2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</row>
    <row r="500" spans="1:30" ht="12.75" customHeight="1" x14ac:dyDescent="0.2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</row>
    <row r="501" spans="1:30" ht="12.75" customHeight="1" x14ac:dyDescent="0.2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</row>
    <row r="502" spans="1:30" ht="12.75" customHeight="1" x14ac:dyDescent="0.2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</row>
    <row r="503" spans="1:30" ht="12.75" customHeight="1" x14ac:dyDescent="0.2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</row>
    <row r="504" spans="1:30" ht="12.75" customHeight="1" x14ac:dyDescent="0.2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</row>
    <row r="505" spans="1:30" ht="12.75" customHeight="1" x14ac:dyDescent="0.2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</row>
    <row r="506" spans="1:30" ht="12.75" customHeight="1" x14ac:dyDescent="0.2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</row>
    <row r="507" spans="1:30" ht="12.75" customHeight="1" x14ac:dyDescent="0.2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</row>
    <row r="508" spans="1:30" ht="12.75" customHeight="1" x14ac:dyDescent="0.2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</row>
    <row r="509" spans="1:30" ht="12.75" customHeight="1" x14ac:dyDescent="0.2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</row>
    <row r="510" spans="1:30" ht="12.75" customHeight="1" x14ac:dyDescent="0.2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</row>
    <row r="511" spans="1:30" ht="12.75" customHeight="1" x14ac:dyDescent="0.2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</row>
    <row r="512" spans="1:30" ht="12.75" customHeight="1" x14ac:dyDescent="0.2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</row>
    <row r="513" spans="1:30" ht="12.75" customHeight="1" x14ac:dyDescent="0.2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</row>
    <row r="514" spans="1:30" ht="12.75" customHeight="1" x14ac:dyDescent="0.2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</row>
    <row r="515" spans="1:30" ht="12.75" customHeight="1" x14ac:dyDescent="0.2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</row>
    <row r="516" spans="1:30" ht="12.75" customHeight="1" x14ac:dyDescent="0.2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</row>
    <row r="517" spans="1:30" ht="12.75" customHeight="1" x14ac:dyDescent="0.2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</row>
    <row r="518" spans="1:30" ht="12.75" customHeight="1" x14ac:dyDescent="0.2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</row>
    <row r="519" spans="1:30" ht="12.75" customHeight="1" x14ac:dyDescent="0.2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</row>
    <row r="520" spans="1:30" ht="12.75" customHeight="1" x14ac:dyDescent="0.2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</row>
    <row r="521" spans="1:30" ht="12.75" customHeight="1" x14ac:dyDescent="0.2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</row>
    <row r="522" spans="1:30" ht="12.75" customHeight="1" x14ac:dyDescent="0.2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</row>
    <row r="523" spans="1:30" ht="12.75" customHeight="1" x14ac:dyDescent="0.2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</row>
    <row r="524" spans="1:30" ht="12.75" customHeight="1" x14ac:dyDescent="0.2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</row>
    <row r="525" spans="1:30" ht="12.75" customHeight="1" x14ac:dyDescent="0.2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</row>
    <row r="526" spans="1:30" ht="12.75" customHeight="1" x14ac:dyDescent="0.2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</row>
    <row r="527" spans="1:30" ht="12.75" customHeight="1" x14ac:dyDescent="0.2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</row>
    <row r="528" spans="1:30" ht="12.75" customHeight="1" x14ac:dyDescent="0.2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</row>
    <row r="529" spans="1:30" ht="12.75" customHeight="1" x14ac:dyDescent="0.2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</row>
    <row r="530" spans="1:30" ht="12.75" customHeight="1" x14ac:dyDescent="0.2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</row>
    <row r="531" spans="1:30" ht="12.75" customHeight="1" x14ac:dyDescent="0.2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</row>
    <row r="532" spans="1:30" ht="12.75" customHeight="1" x14ac:dyDescent="0.2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</row>
    <row r="533" spans="1:30" ht="12.75" customHeight="1" x14ac:dyDescent="0.2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</row>
    <row r="534" spans="1:30" ht="12.75" customHeight="1" x14ac:dyDescent="0.2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</row>
    <row r="535" spans="1:30" ht="12.75" customHeight="1" x14ac:dyDescent="0.2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</row>
    <row r="536" spans="1:30" ht="12.75" customHeight="1" x14ac:dyDescent="0.2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</row>
    <row r="537" spans="1:30" ht="12.75" customHeight="1" x14ac:dyDescent="0.2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</row>
    <row r="538" spans="1:30" ht="12.75" customHeight="1" x14ac:dyDescent="0.2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</row>
    <row r="539" spans="1:30" ht="12.75" customHeight="1" x14ac:dyDescent="0.2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</row>
    <row r="540" spans="1:30" ht="12.75" customHeight="1" x14ac:dyDescent="0.2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</row>
    <row r="541" spans="1:30" ht="12.75" customHeight="1" x14ac:dyDescent="0.2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</row>
    <row r="542" spans="1:30" ht="12.75" customHeight="1" x14ac:dyDescent="0.2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</row>
    <row r="543" spans="1:30" ht="12.75" customHeight="1" x14ac:dyDescent="0.2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</row>
    <row r="544" spans="1:30" ht="12.75" customHeight="1" x14ac:dyDescent="0.2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</row>
    <row r="545" spans="1:30" ht="12.75" customHeight="1" x14ac:dyDescent="0.2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</row>
    <row r="546" spans="1:30" ht="12.75" customHeight="1" x14ac:dyDescent="0.2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</row>
    <row r="547" spans="1:30" ht="12.75" customHeight="1" x14ac:dyDescent="0.2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</row>
    <row r="548" spans="1:30" ht="12.75" customHeight="1" x14ac:dyDescent="0.2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</row>
    <row r="549" spans="1:30" ht="12.75" customHeight="1" x14ac:dyDescent="0.2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</row>
    <row r="550" spans="1:30" ht="12.75" customHeight="1" x14ac:dyDescent="0.2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</row>
    <row r="551" spans="1:30" ht="12.75" customHeight="1" x14ac:dyDescent="0.2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</row>
    <row r="552" spans="1:30" ht="12.75" customHeight="1" x14ac:dyDescent="0.2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</row>
    <row r="553" spans="1:30" ht="12.75" customHeight="1" x14ac:dyDescent="0.2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</row>
    <row r="554" spans="1:30" ht="12.75" customHeight="1" x14ac:dyDescent="0.2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</row>
    <row r="555" spans="1:30" ht="12.75" customHeight="1" x14ac:dyDescent="0.2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</row>
    <row r="556" spans="1:30" ht="12.75" customHeight="1" x14ac:dyDescent="0.2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</row>
    <row r="557" spans="1:30" ht="12.75" customHeight="1" x14ac:dyDescent="0.2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</row>
    <row r="558" spans="1:30" ht="12.75" customHeight="1" x14ac:dyDescent="0.2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</row>
    <row r="559" spans="1:30" ht="12.75" customHeight="1" x14ac:dyDescent="0.2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</row>
    <row r="560" spans="1:30" ht="12.75" customHeight="1" x14ac:dyDescent="0.2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</row>
    <row r="561" spans="1:30" ht="12.75" customHeight="1" x14ac:dyDescent="0.2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</row>
    <row r="562" spans="1:30" ht="12.75" customHeight="1" x14ac:dyDescent="0.2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</row>
    <row r="563" spans="1:30" ht="12.75" customHeight="1" x14ac:dyDescent="0.2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</row>
    <row r="564" spans="1:30" ht="12.75" customHeight="1" x14ac:dyDescent="0.2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</row>
    <row r="565" spans="1:30" ht="12.75" customHeight="1" x14ac:dyDescent="0.2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</row>
    <row r="566" spans="1:30" ht="12.75" customHeight="1" x14ac:dyDescent="0.2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</row>
    <row r="567" spans="1:30" ht="12.75" customHeight="1" x14ac:dyDescent="0.2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</row>
    <row r="568" spans="1:30" ht="12.75" customHeight="1" x14ac:dyDescent="0.2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</row>
    <row r="569" spans="1:30" ht="12.75" customHeight="1" x14ac:dyDescent="0.2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</row>
    <row r="570" spans="1:30" ht="12.75" customHeight="1" x14ac:dyDescent="0.2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</row>
    <row r="571" spans="1:30" ht="12.75" customHeight="1" x14ac:dyDescent="0.2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</row>
    <row r="572" spans="1:30" ht="12.75" customHeight="1" x14ac:dyDescent="0.2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</row>
    <row r="573" spans="1:30" ht="12.75" customHeight="1" x14ac:dyDescent="0.2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</row>
    <row r="574" spans="1:30" ht="12.75" customHeight="1" x14ac:dyDescent="0.2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</row>
    <row r="575" spans="1:30" ht="12.75" customHeight="1" x14ac:dyDescent="0.2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</row>
    <row r="576" spans="1:30" ht="12.75" customHeight="1" x14ac:dyDescent="0.2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</row>
    <row r="577" spans="1:30" ht="12.75" customHeight="1" x14ac:dyDescent="0.2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</row>
    <row r="578" spans="1:30" ht="12.75" customHeight="1" x14ac:dyDescent="0.2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</row>
    <row r="579" spans="1:30" ht="12.75" customHeight="1" x14ac:dyDescent="0.2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</row>
    <row r="580" spans="1:30" ht="12.75" customHeight="1" x14ac:dyDescent="0.2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</row>
    <row r="581" spans="1:30" ht="12.75" customHeight="1" x14ac:dyDescent="0.2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</row>
    <row r="582" spans="1:30" ht="12.75" customHeight="1" x14ac:dyDescent="0.2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</row>
    <row r="583" spans="1:30" ht="12.75" customHeight="1" x14ac:dyDescent="0.2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</row>
    <row r="584" spans="1:30" ht="12.75" customHeight="1" x14ac:dyDescent="0.2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</row>
    <row r="585" spans="1:30" ht="12.75" customHeight="1" x14ac:dyDescent="0.2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</row>
    <row r="586" spans="1:30" ht="12.75" customHeight="1" x14ac:dyDescent="0.2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</row>
    <row r="587" spans="1:30" ht="12.75" customHeight="1" x14ac:dyDescent="0.2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</row>
    <row r="588" spans="1:30" ht="12.75" customHeight="1" x14ac:dyDescent="0.2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</row>
    <row r="589" spans="1:30" ht="12.75" customHeight="1" x14ac:dyDescent="0.2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</row>
    <row r="590" spans="1:30" ht="12.75" customHeight="1" x14ac:dyDescent="0.2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</row>
    <row r="591" spans="1:30" ht="12.75" customHeight="1" x14ac:dyDescent="0.2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</row>
    <row r="592" spans="1:30" ht="12.75" customHeight="1" x14ac:dyDescent="0.2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</row>
    <row r="593" spans="1:30" ht="12.75" customHeight="1" x14ac:dyDescent="0.2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</row>
    <row r="594" spans="1:30" ht="12.75" customHeight="1" x14ac:dyDescent="0.2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</row>
    <row r="595" spans="1:30" ht="12.75" customHeight="1" x14ac:dyDescent="0.2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</row>
    <row r="596" spans="1:30" ht="12.75" customHeight="1" x14ac:dyDescent="0.2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</row>
    <row r="597" spans="1:30" ht="12.75" customHeight="1" x14ac:dyDescent="0.2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</row>
    <row r="598" spans="1:30" ht="12.75" customHeight="1" x14ac:dyDescent="0.2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</row>
    <row r="599" spans="1:30" ht="12.75" customHeight="1" x14ac:dyDescent="0.2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</row>
    <row r="600" spans="1:30" ht="12.75" customHeight="1" x14ac:dyDescent="0.2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</row>
    <row r="601" spans="1:30" ht="12.75" customHeight="1" x14ac:dyDescent="0.2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</row>
    <row r="602" spans="1:30" ht="12.75" customHeight="1" x14ac:dyDescent="0.2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</row>
    <row r="603" spans="1:30" ht="12.75" customHeight="1" x14ac:dyDescent="0.2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</row>
    <row r="604" spans="1:30" ht="12.75" customHeight="1" x14ac:dyDescent="0.2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</row>
    <row r="605" spans="1:30" ht="12.75" customHeight="1" x14ac:dyDescent="0.2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</row>
    <row r="606" spans="1:30" ht="12.75" customHeight="1" x14ac:dyDescent="0.2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</row>
    <row r="607" spans="1:30" ht="12.75" customHeight="1" x14ac:dyDescent="0.2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</row>
    <row r="608" spans="1:30" ht="12.75" customHeight="1" x14ac:dyDescent="0.2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</row>
    <row r="609" spans="1:30" ht="12.75" customHeight="1" x14ac:dyDescent="0.2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</row>
    <row r="610" spans="1:30" ht="12.75" customHeight="1" x14ac:dyDescent="0.2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</row>
    <row r="611" spans="1:30" ht="12.75" customHeight="1" x14ac:dyDescent="0.2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</row>
    <row r="612" spans="1:30" ht="12.75" customHeight="1" x14ac:dyDescent="0.2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</row>
    <row r="613" spans="1:30" ht="12.75" customHeight="1" x14ac:dyDescent="0.2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</row>
    <row r="614" spans="1:30" ht="12.75" customHeight="1" x14ac:dyDescent="0.2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</row>
    <row r="615" spans="1:30" ht="12.75" customHeight="1" x14ac:dyDescent="0.2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</row>
    <row r="616" spans="1:30" ht="12.75" customHeight="1" x14ac:dyDescent="0.2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</row>
    <row r="617" spans="1:30" ht="12.75" customHeight="1" x14ac:dyDescent="0.2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</row>
    <row r="618" spans="1:30" ht="12.75" customHeight="1" x14ac:dyDescent="0.2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</row>
    <row r="619" spans="1:30" ht="12.75" customHeight="1" x14ac:dyDescent="0.2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</row>
    <row r="620" spans="1:30" ht="12.75" customHeight="1" x14ac:dyDescent="0.2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</row>
    <row r="621" spans="1:30" ht="12.75" customHeight="1" x14ac:dyDescent="0.2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</row>
    <row r="622" spans="1:30" ht="12.75" customHeight="1" x14ac:dyDescent="0.2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</row>
    <row r="623" spans="1:30" ht="12.75" customHeight="1" x14ac:dyDescent="0.2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</row>
    <row r="624" spans="1:30" ht="12.75" customHeight="1" x14ac:dyDescent="0.2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</row>
    <row r="625" spans="1:30" ht="12.75" customHeight="1" x14ac:dyDescent="0.2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</row>
    <row r="626" spans="1:30" ht="12.75" customHeight="1" x14ac:dyDescent="0.2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</row>
    <row r="627" spans="1:30" ht="12.75" customHeight="1" x14ac:dyDescent="0.2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</row>
    <row r="628" spans="1:30" ht="12.75" customHeight="1" x14ac:dyDescent="0.2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</row>
    <row r="629" spans="1:30" ht="12.75" customHeight="1" x14ac:dyDescent="0.2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</row>
    <row r="630" spans="1:30" ht="12.75" customHeight="1" x14ac:dyDescent="0.2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</row>
    <row r="631" spans="1:30" ht="12.75" customHeight="1" x14ac:dyDescent="0.2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</row>
    <row r="632" spans="1:30" ht="12.75" customHeight="1" x14ac:dyDescent="0.2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</row>
    <row r="633" spans="1:30" ht="12.75" customHeight="1" x14ac:dyDescent="0.2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</row>
    <row r="634" spans="1:30" ht="12.75" customHeight="1" x14ac:dyDescent="0.2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</row>
    <row r="635" spans="1:30" ht="12.75" customHeight="1" x14ac:dyDescent="0.2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</row>
    <row r="636" spans="1:30" ht="12.75" customHeight="1" x14ac:dyDescent="0.2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</row>
    <row r="637" spans="1:30" ht="12.75" customHeight="1" x14ac:dyDescent="0.2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</row>
    <row r="638" spans="1:30" ht="12.75" customHeight="1" x14ac:dyDescent="0.2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</row>
    <row r="639" spans="1:30" ht="12.75" customHeight="1" x14ac:dyDescent="0.2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</row>
    <row r="640" spans="1:30" ht="12.75" customHeight="1" x14ac:dyDescent="0.2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</row>
    <row r="641" spans="1:30" ht="12.75" customHeight="1" x14ac:dyDescent="0.2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</row>
    <row r="642" spans="1:30" ht="12.75" customHeight="1" x14ac:dyDescent="0.2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</row>
    <row r="643" spans="1:30" ht="12.75" customHeight="1" x14ac:dyDescent="0.2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</row>
    <row r="644" spans="1:30" ht="12.75" customHeight="1" x14ac:dyDescent="0.2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</row>
    <row r="645" spans="1:30" ht="12.75" customHeight="1" x14ac:dyDescent="0.2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</row>
    <row r="646" spans="1:30" ht="12.75" customHeight="1" x14ac:dyDescent="0.2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</row>
    <row r="647" spans="1:30" ht="12.75" customHeight="1" x14ac:dyDescent="0.2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</row>
    <row r="648" spans="1:30" ht="12.75" customHeight="1" x14ac:dyDescent="0.2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</row>
    <row r="649" spans="1:30" ht="12.75" customHeight="1" x14ac:dyDescent="0.2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</row>
    <row r="650" spans="1:30" ht="12.75" customHeight="1" x14ac:dyDescent="0.2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</row>
    <row r="651" spans="1:30" ht="12.75" customHeight="1" x14ac:dyDescent="0.2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</row>
    <row r="652" spans="1:30" ht="12.75" customHeight="1" x14ac:dyDescent="0.2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</row>
    <row r="653" spans="1:30" ht="12.75" customHeight="1" x14ac:dyDescent="0.2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</row>
    <row r="654" spans="1:30" ht="12.75" customHeight="1" x14ac:dyDescent="0.2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</row>
    <row r="655" spans="1:30" ht="12.75" customHeight="1" x14ac:dyDescent="0.2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</row>
    <row r="656" spans="1:30" ht="12.75" customHeight="1" x14ac:dyDescent="0.2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</row>
    <row r="657" spans="1:30" ht="12.75" customHeight="1" x14ac:dyDescent="0.2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</row>
    <row r="658" spans="1:30" ht="12.75" customHeight="1" x14ac:dyDescent="0.2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</row>
    <row r="659" spans="1:30" ht="12.75" customHeight="1" x14ac:dyDescent="0.2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</row>
    <row r="660" spans="1:30" ht="12.75" customHeight="1" x14ac:dyDescent="0.2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</row>
    <row r="661" spans="1:30" ht="12.75" customHeight="1" x14ac:dyDescent="0.2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</row>
    <row r="662" spans="1:30" ht="12.75" customHeight="1" x14ac:dyDescent="0.2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</row>
    <row r="663" spans="1:30" ht="12.75" customHeight="1" x14ac:dyDescent="0.2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</row>
    <row r="664" spans="1:30" ht="12.75" customHeight="1" x14ac:dyDescent="0.2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</row>
    <row r="665" spans="1:30" ht="12.75" customHeight="1" x14ac:dyDescent="0.2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</row>
    <row r="666" spans="1:30" ht="12.75" customHeight="1" x14ac:dyDescent="0.2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</row>
    <row r="667" spans="1:30" ht="12.75" customHeight="1" x14ac:dyDescent="0.2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</row>
    <row r="668" spans="1:30" ht="12.75" customHeight="1" x14ac:dyDescent="0.2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</row>
    <row r="669" spans="1:30" ht="12.75" customHeight="1" x14ac:dyDescent="0.2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</row>
    <row r="670" spans="1:30" ht="12.75" customHeight="1" x14ac:dyDescent="0.2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</row>
    <row r="671" spans="1:30" ht="12.75" customHeight="1" x14ac:dyDescent="0.2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</row>
    <row r="672" spans="1:30" ht="12.75" customHeight="1" x14ac:dyDescent="0.2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</row>
    <row r="673" spans="1:30" ht="12.75" customHeight="1" x14ac:dyDescent="0.2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</row>
    <row r="674" spans="1:30" ht="12.75" customHeight="1" x14ac:dyDescent="0.2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</row>
    <row r="675" spans="1:30" ht="12.75" customHeight="1" x14ac:dyDescent="0.2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</row>
    <row r="676" spans="1:30" ht="12.75" customHeight="1" x14ac:dyDescent="0.2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</row>
    <row r="677" spans="1:30" ht="12.75" customHeight="1" x14ac:dyDescent="0.2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</row>
    <row r="678" spans="1:30" ht="12.75" customHeight="1" x14ac:dyDescent="0.2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</row>
    <row r="679" spans="1:30" ht="12.75" customHeight="1" x14ac:dyDescent="0.2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</row>
    <row r="680" spans="1:30" ht="12.75" customHeight="1" x14ac:dyDescent="0.2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</row>
    <row r="681" spans="1:30" ht="12.75" customHeight="1" x14ac:dyDescent="0.2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</row>
    <row r="682" spans="1:30" ht="12.75" customHeight="1" x14ac:dyDescent="0.2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</row>
    <row r="683" spans="1:30" ht="12.75" customHeight="1" x14ac:dyDescent="0.2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</row>
    <row r="684" spans="1:30" ht="12.75" customHeight="1" x14ac:dyDescent="0.2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</row>
    <row r="685" spans="1:30" ht="12.75" customHeight="1" x14ac:dyDescent="0.2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</row>
    <row r="686" spans="1:30" ht="12.75" customHeight="1" x14ac:dyDescent="0.2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</row>
    <row r="687" spans="1:30" ht="12.75" customHeight="1" x14ac:dyDescent="0.2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</row>
    <row r="688" spans="1:30" ht="12.75" customHeight="1" x14ac:dyDescent="0.2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</row>
    <row r="689" spans="1:30" ht="12.75" customHeight="1" x14ac:dyDescent="0.2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</row>
    <row r="690" spans="1:30" ht="12.75" customHeight="1" x14ac:dyDescent="0.2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</row>
    <row r="691" spans="1:30" ht="12.75" customHeight="1" x14ac:dyDescent="0.2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</row>
    <row r="692" spans="1:30" ht="12.75" customHeight="1" x14ac:dyDescent="0.2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</row>
    <row r="693" spans="1:30" ht="12.75" customHeight="1" x14ac:dyDescent="0.2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</row>
    <row r="694" spans="1:30" ht="12.75" customHeight="1" x14ac:dyDescent="0.2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</row>
    <row r="695" spans="1:30" ht="12.75" customHeight="1" x14ac:dyDescent="0.2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</row>
    <row r="696" spans="1:30" ht="12.75" customHeight="1" x14ac:dyDescent="0.2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</row>
    <row r="697" spans="1:30" ht="12.75" customHeight="1" x14ac:dyDescent="0.2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</row>
    <row r="698" spans="1:30" ht="12.75" customHeight="1" x14ac:dyDescent="0.2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</row>
    <row r="699" spans="1:30" ht="12.75" customHeight="1" x14ac:dyDescent="0.2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</row>
    <row r="700" spans="1:30" ht="12.75" customHeight="1" x14ac:dyDescent="0.2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</row>
    <row r="701" spans="1:30" ht="12.75" customHeight="1" x14ac:dyDescent="0.2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</row>
    <row r="702" spans="1:30" ht="12.75" customHeight="1" x14ac:dyDescent="0.2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</row>
    <row r="703" spans="1:30" ht="12.75" customHeight="1" x14ac:dyDescent="0.2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</row>
    <row r="704" spans="1:30" ht="12.75" customHeight="1" x14ac:dyDescent="0.2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</row>
    <row r="705" spans="1:30" ht="12.75" customHeight="1" x14ac:dyDescent="0.2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</row>
    <row r="706" spans="1:30" ht="12.75" customHeight="1" x14ac:dyDescent="0.2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</row>
    <row r="707" spans="1:30" ht="12.75" customHeight="1" x14ac:dyDescent="0.2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</row>
    <row r="708" spans="1:30" ht="12.75" customHeight="1" x14ac:dyDescent="0.2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</row>
    <row r="709" spans="1:30" ht="12.75" customHeight="1" x14ac:dyDescent="0.2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</row>
    <row r="710" spans="1:30" ht="12.75" customHeight="1" x14ac:dyDescent="0.2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</row>
    <row r="711" spans="1:30" ht="12.75" customHeight="1" x14ac:dyDescent="0.2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</row>
    <row r="712" spans="1:30" ht="12.75" customHeight="1" x14ac:dyDescent="0.2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</row>
    <row r="713" spans="1:30" ht="12.75" customHeight="1" x14ac:dyDescent="0.2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</row>
    <row r="714" spans="1:30" ht="12.75" customHeight="1" x14ac:dyDescent="0.2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</row>
    <row r="715" spans="1:30" ht="12.75" customHeight="1" x14ac:dyDescent="0.2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</row>
    <row r="716" spans="1:30" ht="12.75" customHeight="1" x14ac:dyDescent="0.2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</row>
    <row r="717" spans="1:30" ht="12.75" customHeight="1" x14ac:dyDescent="0.2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</row>
    <row r="718" spans="1:30" ht="12.75" customHeight="1" x14ac:dyDescent="0.2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</row>
    <row r="719" spans="1:30" ht="12.75" customHeight="1" x14ac:dyDescent="0.2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</row>
    <row r="720" spans="1:30" ht="12.75" customHeight="1" x14ac:dyDescent="0.2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</row>
    <row r="721" spans="1:30" ht="12.75" customHeight="1" x14ac:dyDescent="0.2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</row>
    <row r="722" spans="1:30" ht="12.75" customHeight="1" x14ac:dyDescent="0.2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</row>
    <row r="723" spans="1:30" ht="12.75" customHeight="1" x14ac:dyDescent="0.2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</row>
    <row r="724" spans="1:30" ht="12.75" customHeight="1" x14ac:dyDescent="0.2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</row>
    <row r="725" spans="1:30" ht="12.75" customHeight="1" x14ac:dyDescent="0.2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</row>
    <row r="726" spans="1:30" ht="12.75" customHeight="1" x14ac:dyDescent="0.2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</row>
    <row r="727" spans="1:30" ht="12.75" customHeight="1" x14ac:dyDescent="0.2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</row>
    <row r="728" spans="1:30" ht="12.75" customHeight="1" x14ac:dyDescent="0.2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</row>
    <row r="729" spans="1:30" ht="12.75" customHeight="1" x14ac:dyDescent="0.2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</row>
    <row r="730" spans="1:30" ht="12.75" customHeight="1" x14ac:dyDescent="0.2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</row>
    <row r="731" spans="1:30" ht="12.75" customHeight="1" x14ac:dyDescent="0.2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</row>
    <row r="732" spans="1:30" ht="12.75" customHeight="1" x14ac:dyDescent="0.2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</row>
    <row r="733" spans="1:30" ht="12.75" customHeight="1" x14ac:dyDescent="0.2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</row>
    <row r="734" spans="1:30" ht="12.75" customHeight="1" x14ac:dyDescent="0.2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</row>
    <row r="735" spans="1:30" ht="12.75" customHeight="1" x14ac:dyDescent="0.2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</row>
    <row r="736" spans="1:30" ht="12.75" customHeight="1" x14ac:dyDescent="0.2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</row>
    <row r="737" spans="1:30" ht="12.75" customHeight="1" x14ac:dyDescent="0.2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</row>
    <row r="738" spans="1:30" ht="12.75" customHeight="1" x14ac:dyDescent="0.2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</row>
    <row r="739" spans="1:30" ht="12.75" customHeight="1" x14ac:dyDescent="0.2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</row>
    <row r="740" spans="1:30" ht="12.75" customHeight="1" x14ac:dyDescent="0.2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</row>
    <row r="741" spans="1:30" ht="12.75" customHeight="1" x14ac:dyDescent="0.2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</row>
    <row r="742" spans="1:30" ht="12.75" customHeight="1" x14ac:dyDescent="0.2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</row>
    <row r="743" spans="1:30" ht="12.75" customHeight="1" x14ac:dyDescent="0.2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</row>
    <row r="744" spans="1:30" ht="12.75" customHeight="1" x14ac:dyDescent="0.2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</row>
    <row r="745" spans="1:30" ht="12.75" customHeight="1" x14ac:dyDescent="0.2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</row>
    <row r="746" spans="1:30" ht="12.75" customHeight="1" x14ac:dyDescent="0.2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</row>
    <row r="747" spans="1:30" ht="12.75" customHeight="1" x14ac:dyDescent="0.2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</row>
    <row r="748" spans="1:30" ht="12.75" customHeight="1" x14ac:dyDescent="0.2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</row>
    <row r="749" spans="1:30" ht="12.75" customHeight="1" x14ac:dyDescent="0.2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</row>
    <row r="750" spans="1:30" ht="12.75" customHeight="1" x14ac:dyDescent="0.2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</row>
    <row r="751" spans="1:30" ht="12.75" customHeight="1" x14ac:dyDescent="0.2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</row>
    <row r="752" spans="1:30" ht="12.75" customHeight="1" x14ac:dyDescent="0.2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</row>
    <row r="753" spans="1:30" ht="12.75" customHeight="1" x14ac:dyDescent="0.2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</row>
    <row r="754" spans="1:30" ht="12.75" customHeight="1" x14ac:dyDescent="0.2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</row>
    <row r="755" spans="1:30" ht="12.75" customHeight="1" x14ac:dyDescent="0.2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</row>
    <row r="756" spans="1:30" ht="12.75" customHeight="1" x14ac:dyDescent="0.2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</row>
    <row r="757" spans="1:30" ht="12.75" customHeight="1" x14ac:dyDescent="0.2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</row>
    <row r="758" spans="1:30" ht="12.75" customHeight="1" x14ac:dyDescent="0.2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</row>
    <row r="759" spans="1:30" ht="12.75" customHeight="1" x14ac:dyDescent="0.2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</row>
    <row r="760" spans="1:30" ht="12.75" customHeight="1" x14ac:dyDescent="0.2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</row>
    <row r="761" spans="1:30" ht="12.75" customHeight="1" x14ac:dyDescent="0.2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</row>
    <row r="762" spans="1:30" ht="12.75" customHeight="1" x14ac:dyDescent="0.2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</row>
    <row r="763" spans="1:30" ht="12.75" customHeight="1" x14ac:dyDescent="0.2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</row>
    <row r="764" spans="1:30" ht="12.75" customHeight="1" x14ac:dyDescent="0.2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</row>
    <row r="765" spans="1:30" ht="12.75" customHeight="1" x14ac:dyDescent="0.2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</row>
    <row r="766" spans="1:30" ht="12.75" customHeight="1" x14ac:dyDescent="0.2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</row>
    <row r="767" spans="1:30" ht="12.75" customHeight="1" x14ac:dyDescent="0.2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</row>
    <row r="768" spans="1:30" ht="12.75" customHeight="1" x14ac:dyDescent="0.2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</row>
    <row r="769" spans="1:30" ht="12.75" customHeight="1" x14ac:dyDescent="0.2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</row>
    <row r="770" spans="1:30" ht="12.75" customHeight="1" x14ac:dyDescent="0.2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</row>
    <row r="771" spans="1:30" ht="12.75" customHeight="1" x14ac:dyDescent="0.2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</row>
    <row r="772" spans="1:30" ht="12.75" customHeight="1" x14ac:dyDescent="0.2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</row>
    <row r="773" spans="1:30" ht="12.75" customHeight="1" x14ac:dyDescent="0.2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</row>
    <row r="774" spans="1:30" ht="12.75" customHeight="1" x14ac:dyDescent="0.2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</row>
    <row r="775" spans="1:30" ht="12.75" customHeight="1" x14ac:dyDescent="0.2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</row>
    <row r="776" spans="1:30" ht="12.75" customHeight="1" x14ac:dyDescent="0.2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</row>
    <row r="777" spans="1:30" ht="12.75" customHeight="1" x14ac:dyDescent="0.2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</row>
    <row r="778" spans="1:30" ht="12.75" customHeight="1" x14ac:dyDescent="0.2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</row>
    <row r="779" spans="1:30" ht="12.75" customHeight="1" x14ac:dyDescent="0.2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</row>
    <row r="780" spans="1:30" ht="12.75" customHeight="1" x14ac:dyDescent="0.2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</row>
    <row r="781" spans="1:30" ht="12.75" customHeight="1" x14ac:dyDescent="0.2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</row>
    <row r="782" spans="1:30" ht="12.75" customHeight="1" x14ac:dyDescent="0.2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</row>
    <row r="783" spans="1:30" ht="12.75" customHeight="1" x14ac:dyDescent="0.2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</row>
    <row r="784" spans="1:30" ht="12.75" customHeight="1" x14ac:dyDescent="0.2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</row>
    <row r="785" spans="1:30" ht="12.75" customHeight="1" x14ac:dyDescent="0.2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</row>
    <row r="786" spans="1:30" ht="12.75" customHeight="1" x14ac:dyDescent="0.2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</row>
    <row r="787" spans="1:30" ht="12.75" customHeight="1" x14ac:dyDescent="0.2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</row>
    <row r="788" spans="1:30" ht="12.75" customHeight="1" x14ac:dyDescent="0.2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</row>
    <row r="789" spans="1:30" ht="12.75" customHeight="1" x14ac:dyDescent="0.2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</row>
    <row r="790" spans="1:30" ht="12.75" customHeight="1" x14ac:dyDescent="0.2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</row>
    <row r="791" spans="1:30" ht="12.75" customHeight="1" x14ac:dyDescent="0.2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</row>
    <row r="792" spans="1:30" ht="12.75" customHeight="1" x14ac:dyDescent="0.2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</row>
    <row r="793" spans="1:30" ht="12.75" customHeight="1" x14ac:dyDescent="0.2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</row>
    <row r="794" spans="1:30" ht="12.75" customHeight="1" x14ac:dyDescent="0.2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</row>
    <row r="795" spans="1:30" ht="12.75" customHeight="1" x14ac:dyDescent="0.2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</row>
    <row r="796" spans="1:30" ht="12.75" customHeight="1" x14ac:dyDescent="0.2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</row>
    <row r="797" spans="1:30" ht="12.75" customHeight="1" x14ac:dyDescent="0.2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</row>
    <row r="798" spans="1:30" ht="12.75" customHeight="1" x14ac:dyDescent="0.2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</row>
    <row r="799" spans="1:30" ht="12.75" customHeight="1" x14ac:dyDescent="0.2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</row>
    <row r="800" spans="1:30" ht="12.75" customHeight="1" x14ac:dyDescent="0.2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</row>
    <row r="801" spans="1:30" ht="12.75" customHeight="1" x14ac:dyDescent="0.2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</row>
    <row r="802" spans="1:30" ht="12.75" customHeight="1" x14ac:dyDescent="0.2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</row>
    <row r="803" spans="1:30" ht="12.75" customHeight="1" x14ac:dyDescent="0.2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</row>
    <row r="804" spans="1:30" ht="12.75" customHeight="1" x14ac:dyDescent="0.2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</row>
    <row r="805" spans="1:30" ht="12.75" customHeight="1" x14ac:dyDescent="0.2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</row>
    <row r="806" spans="1:30" ht="12.75" customHeight="1" x14ac:dyDescent="0.2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</row>
    <row r="807" spans="1:30" ht="12.75" customHeight="1" x14ac:dyDescent="0.2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</row>
    <row r="808" spans="1:30" ht="12.75" customHeight="1" x14ac:dyDescent="0.2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</row>
    <row r="809" spans="1:30" ht="12.75" customHeight="1" x14ac:dyDescent="0.2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</row>
    <row r="810" spans="1:30" ht="12.75" customHeight="1" x14ac:dyDescent="0.2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</row>
    <row r="811" spans="1:30" ht="12.75" customHeight="1" x14ac:dyDescent="0.2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</row>
    <row r="812" spans="1:30" ht="12.75" customHeight="1" x14ac:dyDescent="0.2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</row>
    <row r="813" spans="1:30" ht="12.75" customHeight="1" x14ac:dyDescent="0.2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</row>
    <row r="814" spans="1:30" ht="12.75" customHeight="1" x14ac:dyDescent="0.2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</row>
    <row r="815" spans="1:30" ht="12.75" customHeight="1" x14ac:dyDescent="0.2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</row>
    <row r="816" spans="1:30" ht="12.75" customHeight="1" x14ac:dyDescent="0.2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</row>
    <row r="817" spans="1:30" ht="12.75" customHeight="1" x14ac:dyDescent="0.2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</row>
    <row r="818" spans="1:30" ht="12.75" customHeight="1" x14ac:dyDescent="0.2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</row>
    <row r="819" spans="1:30" ht="12.75" customHeight="1" x14ac:dyDescent="0.2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</row>
    <row r="820" spans="1:30" ht="12.75" customHeight="1" x14ac:dyDescent="0.2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</row>
    <row r="821" spans="1:30" ht="12.75" customHeight="1" x14ac:dyDescent="0.2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</row>
    <row r="822" spans="1:30" ht="12.75" customHeight="1" x14ac:dyDescent="0.2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</row>
    <row r="823" spans="1:30" ht="12.75" customHeight="1" x14ac:dyDescent="0.2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</row>
    <row r="824" spans="1:30" ht="12.75" customHeight="1" x14ac:dyDescent="0.2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</row>
    <row r="825" spans="1:30" ht="12.75" customHeight="1" x14ac:dyDescent="0.2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</row>
    <row r="826" spans="1:30" ht="12.75" customHeight="1" x14ac:dyDescent="0.2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</row>
    <row r="827" spans="1:30" ht="12.75" customHeight="1" x14ac:dyDescent="0.2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</row>
    <row r="828" spans="1:30" ht="12.75" customHeight="1" x14ac:dyDescent="0.2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</row>
    <row r="829" spans="1:30" ht="12.75" customHeight="1" x14ac:dyDescent="0.2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</row>
    <row r="830" spans="1:30" ht="12.75" customHeight="1" x14ac:dyDescent="0.2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</row>
    <row r="831" spans="1:30" ht="12.75" customHeight="1" x14ac:dyDescent="0.2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</row>
    <row r="832" spans="1:30" ht="12.75" customHeight="1" x14ac:dyDescent="0.2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</row>
    <row r="833" spans="1:30" ht="12.75" customHeight="1" x14ac:dyDescent="0.2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</row>
    <row r="834" spans="1:30" ht="12.75" customHeight="1" x14ac:dyDescent="0.2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</row>
    <row r="835" spans="1:30" ht="12.75" customHeight="1" x14ac:dyDescent="0.2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</row>
    <row r="836" spans="1:30" ht="12.75" customHeight="1" x14ac:dyDescent="0.2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</row>
    <row r="837" spans="1:30" ht="12.75" customHeight="1" x14ac:dyDescent="0.2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</row>
    <row r="838" spans="1:30" ht="12.75" customHeight="1" x14ac:dyDescent="0.2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</row>
    <row r="839" spans="1:30" ht="12.75" customHeight="1" x14ac:dyDescent="0.2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</row>
    <row r="840" spans="1:30" ht="12.75" customHeight="1" x14ac:dyDescent="0.2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</row>
    <row r="841" spans="1:30" ht="12.75" customHeight="1" x14ac:dyDescent="0.2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</row>
    <row r="842" spans="1:30" ht="12.75" customHeight="1" x14ac:dyDescent="0.2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</row>
    <row r="843" spans="1:30" ht="12.75" customHeight="1" x14ac:dyDescent="0.2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</row>
    <row r="844" spans="1:30" ht="12.75" customHeight="1" x14ac:dyDescent="0.2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</row>
    <row r="845" spans="1:30" ht="12.75" customHeight="1" x14ac:dyDescent="0.2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</row>
    <row r="846" spans="1:30" ht="12.75" customHeight="1" x14ac:dyDescent="0.2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</row>
    <row r="847" spans="1:30" ht="12.75" customHeight="1" x14ac:dyDescent="0.2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</row>
    <row r="848" spans="1:30" ht="12.75" customHeight="1" x14ac:dyDescent="0.2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</row>
    <row r="849" spans="1:30" ht="12.75" customHeight="1" x14ac:dyDescent="0.2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</row>
    <row r="850" spans="1:30" ht="12.75" customHeight="1" x14ac:dyDescent="0.2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</row>
    <row r="851" spans="1:30" ht="12.75" customHeight="1" x14ac:dyDescent="0.2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</row>
    <row r="852" spans="1:30" ht="12.75" customHeight="1" x14ac:dyDescent="0.2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</row>
    <row r="853" spans="1:30" ht="12.75" customHeight="1" x14ac:dyDescent="0.2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</row>
    <row r="854" spans="1:30" ht="12.75" customHeight="1" x14ac:dyDescent="0.2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</row>
    <row r="855" spans="1:30" ht="12.75" customHeight="1" x14ac:dyDescent="0.2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</row>
    <row r="856" spans="1:30" ht="12.75" customHeight="1" x14ac:dyDescent="0.2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</row>
    <row r="857" spans="1:30" ht="12.75" customHeight="1" x14ac:dyDescent="0.2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</row>
    <row r="858" spans="1:30" ht="12.75" customHeight="1" x14ac:dyDescent="0.2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</row>
    <row r="859" spans="1:30" ht="12.75" customHeight="1" x14ac:dyDescent="0.2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</row>
    <row r="860" spans="1:30" ht="12.75" customHeight="1" x14ac:dyDescent="0.2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</row>
    <row r="861" spans="1:30" ht="12.75" customHeight="1" x14ac:dyDescent="0.2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</row>
    <row r="862" spans="1:30" ht="12.75" customHeight="1" x14ac:dyDescent="0.2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</row>
    <row r="863" spans="1:30" ht="12.75" customHeight="1" x14ac:dyDescent="0.2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</row>
    <row r="864" spans="1:30" ht="12.75" customHeight="1" x14ac:dyDescent="0.2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</row>
    <row r="865" spans="1:30" ht="12.75" customHeight="1" x14ac:dyDescent="0.2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</row>
    <row r="866" spans="1:30" ht="12.75" customHeight="1" x14ac:dyDescent="0.2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</row>
    <row r="867" spans="1:30" ht="12.75" customHeight="1" x14ac:dyDescent="0.2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</row>
    <row r="868" spans="1:30" ht="12.75" customHeight="1" x14ac:dyDescent="0.2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</row>
    <row r="869" spans="1:30" ht="12.75" customHeight="1" x14ac:dyDescent="0.2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</row>
    <row r="870" spans="1:30" ht="12.75" customHeight="1" x14ac:dyDescent="0.2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</row>
    <row r="871" spans="1:30" ht="12.75" customHeight="1" x14ac:dyDescent="0.2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</row>
    <row r="872" spans="1:30" ht="12.75" customHeight="1" x14ac:dyDescent="0.2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</row>
    <row r="873" spans="1:30" ht="12.75" customHeight="1" x14ac:dyDescent="0.2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</row>
    <row r="874" spans="1:30" ht="12.75" customHeight="1" x14ac:dyDescent="0.2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</row>
    <row r="875" spans="1:30" ht="12.75" customHeight="1" x14ac:dyDescent="0.2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</row>
    <row r="876" spans="1:30" ht="12.75" customHeight="1" x14ac:dyDescent="0.2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</row>
    <row r="877" spans="1:30" ht="12.75" customHeight="1" x14ac:dyDescent="0.2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</row>
    <row r="878" spans="1:30" ht="12.75" customHeight="1" x14ac:dyDescent="0.2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</row>
    <row r="879" spans="1:30" ht="12.75" customHeight="1" x14ac:dyDescent="0.2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</row>
    <row r="880" spans="1:30" ht="12.75" customHeight="1" x14ac:dyDescent="0.2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</row>
    <row r="881" spans="1:30" ht="12.75" customHeight="1" x14ac:dyDescent="0.2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</row>
    <row r="882" spans="1:30" ht="12.75" customHeight="1" x14ac:dyDescent="0.2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</row>
    <row r="883" spans="1:30" ht="12.75" customHeight="1" x14ac:dyDescent="0.2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</row>
    <row r="884" spans="1:30" ht="12.75" customHeight="1" x14ac:dyDescent="0.2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</row>
    <row r="885" spans="1:30" ht="12.75" customHeight="1" x14ac:dyDescent="0.2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</row>
    <row r="886" spans="1:30" ht="12.75" customHeight="1" x14ac:dyDescent="0.2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</row>
    <row r="887" spans="1:30" ht="12.75" customHeight="1" x14ac:dyDescent="0.2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</row>
    <row r="888" spans="1:30" ht="12.75" customHeight="1" x14ac:dyDescent="0.2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</row>
    <row r="889" spans="1:30" ht="12.75" customHeight="1" x14ac:dyDescent="0.2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</row>
    <row r="890" spans="1:30" ht="12.75" customHeight="1" x14ac:dyDescent="0.2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</row>
    <row r="891" spans="1:30" ht="12.75" customHeight="1" x14ac:dyDescent="0.2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</row>
    <row r="892" spans="1:30" ht="12.75" customHeight="1" x14ac:dyDescent="0.2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</row>
    <row r="893" spans="1:30" ht="12.75" customHeight="1" x14ac:dyDescent="0.2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</row>
    <row r="894" spans="1:30" ht="12.75" customHeight="1" x14ac:dyDescent="0.2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</row>
    <row r="895" spans="1:30" ht="12.75" customHeight="1" x14ac:dyDescent="0.2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</row>
    <row r="896" spans="1:30" ht="12.75" customHeight="1" x14ac:dyDescent="0.2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</row>
    <row r="897" spans="1:30" ht="12.75" customHeight="1" x14ac:dyDescent="0.2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</row>
    <row r="898" spans="1:30" ht="12.75" customHeight="1" x14ac:dyDescent="0.2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</row>
    <row r="899" spans="1:30" ht="12.75" customHeight="1" x14ac:dyDescent="0.2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</row>
    <row r="900" spans="1:30" ht="12.75" customHeight="1" x14ac:dyDescent="0.2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</row>
    <row r="901" spans="1:30" ht="12.75" customHeight="1" x14ac:dyDescent="0.2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</row>
    <row r="902" spans="1:30" ht="12.75" customHeight="1" x14ac:dyDescent="0.2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</row>
    <row r="903" spans="1:30" ht="12.75" customHeight="1" x14ac:dyDescent="0.2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</row>
    <row r="904" spans="1:30" ht="12.75" customHeight="1" x14ac:dyDescent="0.2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</row>
    <row r="905" spans="1:30" ht="12.75" customHeight="1" x14ac:dyDescent="0.2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</row>
    <row r="906" spans="1:30" ht="12.75" customHeight="1" x14ac:dyDescent="0.2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</row>
    <row r="907" spans="1:30" ht="12.75" customHeight="1" x14ac:dyDescent="0.2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</row>
    <row r="908" spans="1:30" ht="12.75" customHeight="1" x14ac:dyDescent="0.2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</row>
    <row r="909" spans="1:30" ht="12.75" customHeight="1" x14ac:dyDescent="0.2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</row>
    <row r="910" spans="1:30" ht="12.75" customHeight="1" x14ac:dyDescent="0.2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</row>
    <row r="911" spans="1:30" ht="12.75" customHeight="1" x14ac:dyDescent="0.2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</row>
    <row r="912" spans="1:30" ht="12.75" customHeight="1" x14ac:dyDescent="0.2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</row>
    <row r="913" spans="1:30" ht="12.75" customHeight="1" x14ac:dyDescent="0.2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</row>
    <row r="914" spans="1:30" ht="12.75" customHeight="1" x14ac:dyDescent="0.2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</row>
    <row r="915" spans="1:30" ht="12.75" customHeight="1" x14ac:dyDescent="0.2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</row>
    <row r="916" spans="1:30" ht="12.75" customHeight="1" x14ac:dyDescent="0.2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</row>
    <row r="917" spans="1:30" ht="12.75" customHeight="1" x14ac:dyDescent="0.2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</row>
    <row r="918" spans="1:30" ht="12.75" customHeight="1" x14ac:dyDescent="0.2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</row>
    <row r="919" spans="1:30" ht="12.75" customHeight="1" x14ac:dyDescent="0.2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</row>
    <row r="920" spans="1:30" ht="12.75" customHeight="1" x14ac:dyDescent="0.2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</row>
    <row r="921" spans="1:30" ht="12.75" customHeight="1" x14ac:dyDescent="0.2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</row>
    <row r="922" spans="1:30" ht="12.75" customHeight="1" x14ac:dyDescent="0.2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</row>
    <row r="923" spans="1:30" ht="12.75" customHeight="1" x14ac:dyDescent="0.2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</row>
    <row r="924" spans="1:30" ht="12.75" customHeight="1" x14ac:dyDescent="0.2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</row>
    <row r="925" spans="1:30" ht="12.75" customHeight="1" x14ac:dyDescent="0.2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</row>
    <row r="926" spans="1:30" ht="12.75" customHeight="1" x14ac:dyDescent="0.2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</row>
    <row r="927" spans="1:30" ht="12.75" customHeight="1" x14ac:dyDescent="0.2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</row>
    <row r="928" spans="1:30" ht="12.75" customHeight="1" x14ac:dyDescent="0.2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</row>
    <row r="929" spans="1:30" ht="12.75" customHeight="1" x14ac:dyDescent="0.2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</row>
    <row r="930" spans="1:30" ht="12.75" customHeight="1" x14ac:dyDescent="0.2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</row>
    <row r="931" spans="1:30" ht="12.75" customHeight="1" x14ac:dyDescent="0.2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</row>
    <row r="932" spans="1:30" ht="12.75" customHeight="1" x14ac:dyDescent="0.2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</row>
    <row r="933" spans="1:30" ht="12.75" customHeight="1" x14ac:dyDescent="0.2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</row>
    <row r="934" spans="1:30" ht="12.75" customHeight="1" x14ac:dyDescent="0.2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</row>
    <row r="935" spans="1:30" ht="12.75" customHeight="1" x14ac:dyDescent="0.2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</row>
    <row r="936" spans="1:30" ht="12.75" customHeight="1" x14ac:dyDescent="0.2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</row>
    <row r="937" spans="1:30" ht="12.75" customHeight="1" x14ac:dyDescent="0.2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</row>
    <row r="938" spans="1:30" ht="12.75" customHeight="1" x14ac:dyDescent="0.2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</row>
    <row r="939" spans="1:30" ht="12.75" customHeight="1" x14ac:dyDescent="0.2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</row>
    <row r="940" spans="1:30" ht="12.75" customHeight="1" x14ac:dyDescent="0.2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</row>
    <row r="941" spans="1:30" ht="12.75" customHeight="1" x14ac:dyDescent="0.2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</row>
    <row r="942" spans="1:30" ht="12.75" customHeight="1" x14ac:dyDescent="0.2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</row>
    <row r="943" spans="1:30" ht="12.75" customHeight="1" x14ac:dyDescent="0.2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</row>
    <row r="944" spans="1:30" ht="12.75" customHeight="1" x14ac:dyDescent="0.2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</row>
    <row r="945" spans="1:30" ht="12.75" customHeight="1" x14ac:dyDescent="0.2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</row>
    <row r="946" spans="1:30" ht="12.75" customHeight="1" x14ac:dyDescent="0.2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</row>
    <row r="947" spans="1:30" ht="12.75" customHeight="1" x14ac:dyDescent="0.2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</row>
    <row r="948" spans="1:30" ht="12.75" customHeight="1" x14ac:dyDescent="0.2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</row>
    <row r="949" spans="1:30" ht="12.75" customHeight="1" x14ac:dyDescent="0.2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</row>
    <row r="950" spans="1:30" ht="12.75" customHeight="1" x14ac:dyDescent="0.2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</row>
    <row r="951" spans="1:30" ht="12.75" customHeight="1" x14ac:dyDescent="0.2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</row>
    <row r="952" spans="1:30" ht="12.75" customHeight="1" x14ac:dyDescent="0.2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</row>
    <row r="953" spans="1:30" ht="12.75" customHeight="1" x14ac:dyDescent="0.2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</row>
    <row r="954" spans="1:30" ht="12.75" customHeight="1" x14ac:dyDescent="0.2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</row>
    <row r="955" spans="1:30" ht="12.75" customHeight="1" x14ac:dyDescent="0.2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</row>
    <row r="956" spans="1:30" ht="12.75" customHeight="1" x14ac:dyDescent="0.2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</row>
    <row r="957" spans="1:30" ht="12.75" customHeight="1" x14ac:dyDescent="0.2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</row>
    <row r="958" spans="1:30" ht="12.75" customHeight="1" x14ac:dyDescent="0.2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</row>
    <row r="959" spans="1:30" ht="12.75" customHeight="1" x14ac:dyDescent="0.2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</row>
    <row r="960" spans="1:30" ht="12.75" customHeight="1" x14ac:dyDescent="0.2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</row>
    <row r="961" spans="1:30" ht="12.75" customHeight="1" x14ac:dyDescent="0.2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</row>
    <row r="962" spans="1:30" ht="12.75" customHeight="1" x14ac:dyDescent="0.2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</row>
    <row r="963" spans="1:30" ht="12.75" customHeight="1" x14ac:dyDescent="0.2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</row>
    <row r="964" spans="1:30" ht="12.75" customHeight="1" x14ac:dyDescent="0.2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</row>
    <row r="965" spans="1:30" ht="12.75" customHeight="1" x14ac:dyDescent="0.2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</row>
    <row r="966" spans="1:30" ht="12.75" customHeight="1" x14ac:dyDescent="0.2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</row>
    <row r="967" spans="1:30" ht="12.75" customHeight="1" x14ac:dyDescent="0.2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</row>
    <row r="968" spans="1:30" ht="12.75" customHeight="1" x14ac:dyDescent="0.2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</row>
    <row r="969" spans="1:30" ht="12.75" customHeight="1" x14ac:dyDescent="0.2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</row>
    <row r="970" spans="1:30" ht="12.75" customHeight="1" x14ac:dyDescent="0.2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</row>
    <row r="971" spans="1:30" ht="12.75" customHeight="1" x14ac:dyDescent="0.2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</row>
    <row r="972" spans="1:30" ht="12.75" customHeight="1" x14ac:dyDescent="0.2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</row>
    <row r="973" spans="1:30" ht="12.75" customHeight="1" x14ac:dyDescent="0.2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</row>
    <row r="974" spans="1:30" ht="12.75" customHeight="1" x14ac:dyDescent="0.2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</row>
    <row r="975" spans="1:30" ht="12.75" customHeight="1" x14ac:dyDescent="0.2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</row>
    <row r="976" spans="1:30" ht="12.75" customHeight="1" x14ac:dyDescent="0.2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</row>
    <row r="977" spans="1:30" ht="12.75" customHeight="1" x14ac:dyDescent="0.2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</row>
    <row r="978" spans="1:30" ht="12.75" customHeight="1" x14ac:dyDescent="0.2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</row>
    <row r="979" spans="1:30" ht="12.75" customHeight="1" x14ac:dyDescent="0.2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</row>
    <row r="980" spans="1:30" ht="12.75" customHeight="1" x14ac:dyDescent="0.2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</row>
    <row r="981" spans="1:30" ht="12.75" customHeight="1" x14ac:dyDescent="0.2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</row>
    <row r="982" spans="1:30" ht="12.75" customHeight="1" x14ac:dyDescent="0.2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</row>
    <row r="983" spans="1:30" ht="12.75" customHeight="1" x14ac:dyDescent="0.2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</row>
    <row r="984" spans="1:30" ht="12.75" customHeight="1" x14ac:dyDescent="0.2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</row>
    <row r="985" spans="1:30" ht="12.75" customHeight="1" x14ac:dyDescent="0.2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</row>
    <row r="986" spans="1:30" ht="12.75" customHeight="1" x14ac:dyDescent="0.2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</row>
    <row r="987" spans="1:30" ht="12.75" customHeight="1" x14ac:dyDescent="0.2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</row>
    <row r="988" spans="1:30" ht="12.75" customHeight="1" x14ac:dyDescent="0.2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</row>
    <row r="989" spans="1:30" ht="12.75" customHeight="1" x14ac:dyDescent="0.2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</row>
    <row r="990" spans="1:30" ht="12.75" customHeight="1" x14ac:dyDescent="0.2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</row>
    <row r="991" spans="1:30" ht="12.75" customHeight="1" x14ac:dyDescent="0.2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</row>
    <row r="992" spans="1:30" ht="12.75" customHeight="1" x14ac:dyDescent="0.2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</row>
    <row r="993" spans="1:30" ht="12.75" customHeight="1" x14ac:dyDescent="0.2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</row>
    <row r="994" spans="1:30" ht="12.75" customHeight="1" x14ac:dyDescent="0.2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</row>
    <row r="995" spans="1:30" ht="12.75" customHeight="1" x14ac:dyDescent="0.2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</row>
    <row r="996" spans="1:30" ht="12.75" customHeight="1" x14ac:dyDescent="0.2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</row>
    <row r="997" spans="1:30" ht="12.75" customHeight="1" x14ac:dyDescent="0.2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</row>
    <row r="998" spans="1:30" ht="12.75" customHeight="1" x14ac:dyDescent="0.2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</row>
    <row r="999" spans="1:30" ht="12.75" customHeight="1" x14ac:dyDescent="0.2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</row>
    <row r="1000" spans="1:30" ht="12.75" customHeight="1" x14ac:dyDescent="0.2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</row>
  </sheetData>
  <mergeCells count="9">
    <mergeCell ref="A1:T1"/>
    <mergeCell ref="A2:A3"/>
    <mergeCell ref="B2:B3"/>
    <mergeCell ref="Q2:T2"/>
    <mergeCell ref="C2:C3"/>
    <mergeCell ref="D2:D3"/>
    <mergeCell ref="I2:L2"/>
    <mergeCell ref="F2:H2"/>
    <mergeCell ref="N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zoomScaleNormal="100" workbookViewId="0">
      <selection activeCell="B152" sqref="B15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61" workbookViewId="0">
      <selection activeCell="N130" sqref="N130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zoomScale="90" zoomScaleNormal="90" workbookViewId="0">
      <selection activeCell="A9" sqref="A9"/>
    </sheetView>
  </sheetViews>
  <sheetFormatPr defaultColWidth="8.85546875" defaultRowHeight="15" x14ac:dyDescent="0.25"/>
  <cols>
    <col min="1" max="1" width="27.140625" style="173" customWidth="1"/>
    <col min="2" max="16" width="8.85546875" style="173"/>
    <col min="17" max="17" width="18.7109375" style="173" bestFit="1" customWidth="1"/>
    <col min="18" max="18" width="25.7109375" style="173" customWidth="1"/>
    <col min="19" max="16384" width="8.85546875" style="173"/>
  </cols>
  <sheetData>
    <row r="2" spans="1:3" x14ac:dyDescent="0.25">
      <c r="A2" s="173" t="s">
        <v>80</v>
      </c>
      <c r="B2" s="173">
        <v>25.1</v>
      </c>
      <c r="C2" s="184" t="s">
        <v>84</v>
      </c>
    </row>
    <row r="3" spans="1:3" x14ac:dyDescent="0.25">
      <c r="A3" s="173" t="s">
        <v>79</v>
      </c>
      <c r="B3" s="173">
        <v>16.399999999999999</v>
      </c>
    </row>
    <row r="4" spans="1:3" x14ac:dyDescent="0.25">
      <c r="A4" s="173" t="s">
        <v>82</v>
      </c>
      <c r="B4" s="173">
        <v>14.7</v>
      </c>
    </row>
    <row r="5" spans="1:3" x14ac:dyDescent="0.25">
      <c r="A5" s="173" t="s">
        <v>78</v>
      </c>
      <c r="B5" s="173">
        <v>13.7</v>
      </c>
    </row>
    <row r="6" spans="1:3" x14ac:dyDescent="0.25">
      <c r="A6" s="173" t="s">
        <v>76</v>
      </c>
      <c r="B6" s="173">
        <v>5.6</v>
      </c>
    </row>
    <row r="7" spans="1:3" x14ac:dyDescent="0.25">
      <c r="A7" s="173" t="s">
        <v>75</v>
      </c>
      <c r="B7" s="173">
        <v>5.0999999999999996</v>
      </c>
    </row>
    <row r="8" spans="1:3" x14ac:dyDescent="0.25">
      <c r="A8" s="173" t="s">
        <v>77</v>
      </c>
      <c r="B8" s="173">
        <v>4.7</v>
      </c>
    </row>
    <row r="9" spans="1:3" x14ac:dyDescent="0.25">
      <c r="A9" s="173" t="s">
        <v>81</v>
      </c>
      <c r="B9" s="173">
        <v>3.9</v>
      </c>
    </row>
    <row r="10" spans="1:3" x14ac:dyDescent="0.25">
      <c r="A10" s="173" t="s">
        <v>83</v>
      </c>
      <c r="B10" s="173">
        <v>2.7</v>
      </c>
    </row>
    <row r="11" spans="1:3" x14ac:dyDescent="0.25">
      <c r="A11" s="184" t="s">
        <v>74</v>
      </c>
      <c r="B11" s="173">
        <v>8.1</v>
      </c>
    </row>
    <row r="12" spans="1:3" x14ac:dyDescent="0.25">
      <c r="A12" s="182" t="s">
        <v>66</v>
      </c>
      <c r="B12" s="182">
        <f>SUM(B2:B11)</f>
        <v>100</v>
      </c>
      <c r="C12" s="182"/>
    </row>
    <row r="23" spans="1:16" ht="15.75" thickBot="1" x14ac:dyDescent="0.3"/>
    <row r="24" spans="1:16" x14ac:dyDescent="0.25">
      <c r="A24" s="181" t="s">
        <v>73</v>
      </c>
      <c r="B24" s="180">
        <v>7.4</v>
      </c>
    </row>
    <row r="25" spans="1:16" x14ac:dyDescent="0.25">
      <c r="A25" s="179" t="s">
        <v>72</v>
      </c>
      <c r="B25" s="178">
        <v>2</v>
      </c>
    </row>
    <row r="26" spans="1:16" x14ac:dyDescent="0.25">
      <c r="A26" s="179" t="s">
        <v>71</v>
      </c>
      <c r="B26" s="178">
        <v>8.1</v>
      </c>
    </row>
    <row r="27" spans="1:16" x14ac:dyDescent="0.25">
      <c r="A27" s="179" t="s">
        <v>70</v>
      </c>
      <c r="B27" s="178">
        <v>35.700000000000003</v>
      </c>
      <c r="C27" s="184" t="s">
        <v>85</v>
      </c>
    </row>
    <row r="28" spans="1:16" x14ac:dyDescent="0.25">
      <c r="A28" s="179" t="s">
        <v>69</v>
      </c>
      <c r="B28" s="178">
        <v>19.600000000000001</v>
      </c>
    </row>
    <row r="29" spans="1:16" x14ac:dyDescent="0.25">
      <c r="A29" s="179" t="s">
        <v>68</v>
      </c>
      <c r="B29" s="178">
        <v>8.3000000000000007</v>
      </c>
    </row>
    <row r="30" spans="1:16" ht="24" x14ac:dyDescent="0.25">
      <c r="A30" s="179" t="s">
        <v>67</v>
      </c>
      <c r="B30" s="178">
        <v>18.899999999999999</v>
      </c>
      <c r="O30" s="177"/>
      <c r="P30" s="176"/>
    </row>
    <row r="31" spans="1:16" x14ac:dyDescent="0.25">
      <c r="A31" s="179"/>
      <c r="B31" s="178"/>
      <c r="O31" s="177"/>
      <c r="P31" s="176"/>
    </row>
    <row r="32" spans="1:16" x14ac:dyDescent="0.25">
      <c r="A32" s="175" t="s">
        <v>66</v>
      </c>
      <c r="B32" s="174">
        <f>SUM(B24:B31)</f>
        <v>100</v>
      </c>
    </row>
  </sheetData>
  <sortState ref="Q2:R14">
    <sortCondition descending="1" ref="R2:R14"/>
  </sortState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Vehicle count (RAW)</vt:lpstr>
      <vt:lpstr>Annex A.6 Veh Parking Occupancy</vt:lpstr>
      <vt:lpstr>Human Count (RAW)</vt:lpstr>
      <vt:lpstr>Annex A.7 Human Traffic</vt:lpstr>
      <vt:lpstr>Compiled Data</vt:lpstr>
      <vt:lpstr>Infographic</vt:lpstr>
      <vt:lpstr>Bar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MRC_54</cp:lastModifiedBy>
  <dcterms:modified xsi:type="dcterms:W3CDTF">2016-01-12T01:35:17Z</dcterms:modified>
</cp:coreProperties>
</file>