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C_54\Dropbox\DATA\PL169 MASTER FOLDER\Sites\AMK Hub Cluster\02 Charting (C)\"/>
    </mc:Choice>
  </mc:AlternateContent>
  <bookViews>
    <workbookView xWindow="0" yWindow="0" windowWidth="20490" windowHeight="7620" tabRatio="926" activeTab="5"/>
  </bookViews>
  <sheets>
    <sheet name="Vehicle count (RAW)" sheetId="7" r:id="rId1"/>
    <sheet name="Annex A.6 Veh Parking Occupancy" sheetId="3" r:id="rId2"/>
    <sheet name="Human Count (RAW)" sheetId="8" r:id="rId3"/>
    <sheet name="Annex A.7 Human Traffic" sheetId="4" r:id="rId4"/>
    <sheet name="Compiled Data" sheetId="10" r:id="rId5"/>
    <sheet name="Infographic" sheetId="12" r:id="rId6"/>
    <sheet name="Bar chart" sheetId="11" r:id="rId7"/>
  </sheets>
  <calcPr calcId="162913"/>
</workbook>
</file>

<file path=xl/calcChain.xml><?xml version="1.0" encoding="utf-8"?>
<calcChain xmlns="http://schemas.openxmlformats.org/spreadsheetml/2006/main">
  <c r="B12" i="11" l="1"/>
  <c r="B32" i="11" l="1"/>
  <c r="AD30" i="8"/>
  <c r="AE30" i="8"/>
  <c r="AD31" i="8"/>
  <c r="AE31" i="8"/>
  <c r="AD32" i="8"/>
  <c r="AE32" i="8"/>
  <c r="AD33" i="8"/>
  <c r="AE33" i="8"/>
  <c r="AD34" i="8"/>
  <c r="AE34" i="8"/>
  <c r="AD35" i="8"/>
  <c r="AE35" i="8"/>
  <c r="AD36" i="8"/>
  <c r="AE36" i="8"/>
  <c r="AD37" i="8"/>
  <c r="AE37" i="8"/>
  <c r="AD38" i="8"/>
  <c r="AE38" i="8"/>
  <c r="AD39" i="8"/>
  <c r="AE39" i="8"/>
  <c r="AD40" i="8"/>
  <c r="AE40" i="8"/>
  <c r="AD41" i="8"/>
  <c r="AE41" i="8"/>
  <c r="AD42" i="8"/>
  <c r="AE42" i="8"/>
  <c r="AD43" i="8"/>
  <c r="AE43" i="8"/>
  <c r="AD44" i="8"/>
  <c r="AE44" i="8"/>
  <c r="AD45" i="8"/>
  <c r="AE45" i="8"/>
  <c r="AD46" i="8"/>
  <c r="AE46" i="8"/>
  <c r="AD47" i="8"/>
  <c r="AE47" i="8"/>
  <c r="AD48" i="8"/>
  <c r="AE48" i="8"/>
  <c r="AD49" i="8"/>
  <c r="AE49" i="8"/>
  <c r="AD50" i="8"/>
  <c r="AE50" i="8"/>
  <c r="AD51" i="8"/>
  <c r="AE51" i="8"/>
  <c r="AD52" i="8"/>
  <c r="AE52" i="8"/>
  <c r="AD53" i="8"/>
  <c r="AE53" i="8"/>
  <c r="AD54" i="8"/>
  <c r="AE54" i="8"/>
  <c r="AD55" i="8"/>
  <c r="AE55" i="8"/>
  <c r="AD56" i="8"/>
  <c r="AE56" i="8"/>
  <c r="AD57" i="8"/>
  <c r="AE57" i="8"/>
  <c r="AD58" i="8"/>
  <c r="AE58" i="8"/>
  <c r="AD59" i="8"/>
  <c r="AE59" i="8"/>
  <c r="AD60" i="8"/>
  <c r="AE60" i="8"/>
  <c r="AD61" i="8"/>
  <c r="AE61" i="8"/>
  <c r="AD18" i="8"/>
  <c r="AE18" i="8"/>
  <c r="AD19" i="8"/>
  <c r="AE19" i="8"/>
  <c r="AD20" i="8"/>
  <c r="AE20" i="8"/>
  <c r="AD21" i="8"/>
  <c r="AE21" i="8"/>
  <c r="AD22" i="8"/>
  <c r="AE22" i="8"/>
  <c r="AD23" i="8"/>
  <c r="AE23" i="8"/>
  <c r="AD24" i="8"/>
  <c r="AE24" i="8"/>
  <c r="AD25" i="8"/>
  <c r="AE25" i="8"/>
  <c r="AD26" i="8"/>
  <c r="AE26" i="8"/>
  <c r="AD27" i="8"/>
  <c r="AE27" i="8"/>
  <c r="AD28" i="8"/>
  <c r="AE28" i="8"/>
  <c r="AD29" i="8"/>
  <c r="AE29" i="8"/>
  <c r="AE17" i="8"/>
  <c r="AD17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M2" i="7"/>
  <c r="A5" i="7"/>
  <c r="A6" i="7"/>
  <c r="A7" i="7"/>
  <c r="AK2" i="7"/>
  <c r="Y67" i="7"/>
  <c r="Y68" i="7"/>
  <c r="Y69" i="7"/>
  <c r="Y70" i="7"/>
  <c r="Y71" i="7"/>
  <c r="Y72" i="7"/>
  <c r="Y73" i="7"/>
  <c r="Y74" i="7"/>
  <c r="Y75" i="7"/>
  <c r="Y76" i="7"/>
  <c r="Y77" i="7"/>
  <c r="Y78" i="7"/>
  <c r="Y79" i="7"/>
  <c r="Y80" i="7"/>
  <c r="Y81" i="7"/>
  <c r="Y82" i="7"/>
  <c r="Y83" i="7"/>
  <c r="Y84" i="7"/>
  <c r="Y85" i="7"/>
  <c r="Y86" i="7"/>
  <c r="Y87" i="7"/>
  <c r="Y88" i="7"/>
  <c r="Y89" i="7"/>
  <c r="Y90" i="7"/>
  <c r="Y91" i="7"/>
  <c r="Y92" i="7"/>
  <c r="Y93" i="7"/>
  <c r="Y94" i="7"/>
  <c r="Y95" i="7"/>
  <c r="Y96" i="7"/>
  <c r="Y97" i="7"/>
  <c r="Y98" i="7"/>
  <c r="Y99" i="7"/>
  <c r="Y100" i="7"/>
  <c r="Y101" i="7"/>
  <c r="Y102" i="7"/>
  <c r="Y103" i="7"/>
  <c r="Y104" i="7"/>
  <c r="Y105" i="7"/>
  <c r="Y106" i="7"/>
  <c r="Y107" i="7"/>
  <c r="Y108" i="7"/>
  <c r="Y109" i="7"/>
  <c r="Y110" i="7"/>
  <c r="Y111" i="7"/>
  <c r="Y112" i="7"/>
  <c r="Y113" i="7"/>
  <c r="Y114" i="7"/>
  <c r="Y115" i="7"/>
  <c r="Y116" i="7"/>
  <c r="Y117" i="7"/>
  <c r="Y118" i="7"/>
  <c r="Y119" i="7"/>
  <c r="Y120" i="7"/>
  <c r="Y121" i="7"/>
  <c r="Y122" i="7"/>
  <c r="Y123" i="7"/>
  <c r="Y124" i="7"/>
  <c r="Y125" i="7"/>
  <c r="Y126" i="7"/>
  <c r="Y127" i="7"/>
  <c r="Y5" i="7"/>
  <c r="Y6" i="7"/>
  <c r="Y7" i="7"/>
  <c r="Y8" i="7"/>
  <c r="Y9" i="7"/>
  <c r="Y10" i="7"/>
  <c r="Y11" i="7"/>
  <c r="Y12" i="7"/>
  <c r="Y13" i="7"/>
  <c r="Y14" i="7"/>
  <c r="Y15" i="7"/>
  <c r="Y16" i="7"/>
  <c r="Y17" i="7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33" i="7"/>
  <c r="Y34" i="7"/>
  <c r="Y35" i="7"/>
  <c r="Y36" i="7"/>
  <c r="Y37" i="7"/>
  <c r="Y38" i="7"/>
  <c r="Y39" i="7"/>
  <c r="Y40" i="7"/>
  <c r="Y41" i="7"/>
  <c r="Y42" i="7"/>
  <c r="Y43" i="7"/>
  <c r="Y44" i="7"/>
  <c r="Y45" i="7"/>
  <c r="Y46" i="7"/>
  <c r="Y47" i="7"/>
  <c r="Y48" i="7"/>
  <c r="Y49" i="7"/>
  <c r="Y50" i="7"/>
  <c r="Y51" i="7"/>
  <c r="Y52" i="7"/>
  <c r="Y53" i="7"/>
  <c r="Y54" i="7"/>
  <c r="Y55" i="7"/>
  <c r="Y56" i="7"/>
  <c r="Y57" i="7"/>
  <c r="Y58" i="7"/>
  <c r="Y59" i="7"/>
  <c r="Y60" i="7"/>
  <c r="Y61" i="7"/>
  <c r="Y62" i="7"/>
  <c r="Y63" i="7"/>
  <c r="Y64" i="7"/>
  <c r="Y65" i="7"/>
  <c r="AB5" i="7"/>
  <c r="AB6" i="7"/>
  <c r="AB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B8" i="7"/>
  <c r="AB9" i="7"/>
  <c r="AB10" i="7"/>
  <c r="AB11" i="7"/>
  <c r="AB12" i="7"/>
  <c r="AB13" i="7"/>
  <c r="AB14" i="7"/>
  <c r="AB15" i="7"/>
  <c r="AB16" i="7"/>
  <c r="AB17" i="7"/>
  <c r="AB18" i="7"/>
  <c r="AB19" i="7"/>
  <c r="AB20" i="7"/>
  <c r="AB21" i="7"/>
  <c r="AB22" i="7"/>
  <c r="AB23" i="7"/>
  <c r="AB24" i="7"/>
  <c r="AB25" i="7"/>
  <c r="AB26" i="7"/>
  <c r="AB27" i="7"/>
  <c r="AB28" i="7"/>
  <c r="AB29" i="7"/>
  <c r="AB30" i="7"/>
  <c r="AB31" i="7"/>
  <c r="AB32" i="7"/>
  <c r="AB33" i="7"/>
  <c r="AB34" i="7"/>
  <c r="AB35" i="7"/>
  <c r="AB36" i="7"/>
  <c r="AB37" i="7"/>
  <c r="AB38" i="7"/>
  <c r="AB39" i="7"/>
  <c r="AB40" i="7"/>
  <c r="AB41" i="7"/>
  <c r="AB42" i="7"/>
  <c r="AB43" i="7"/>
  <c r="AB44" i="7"/>
  <c r="AB45" i="7"/>
  <c r="AB46" i="7"/>
  <c r="AB47" i="7"/>
  <c r="AB48" i="7"/>
  <c r="AB49" i="7"/>
  <c r="AB50" i="7"/>
  <c r="AB51" i="7"/>
  <c r="AB52" i="7"/>
  <c r="AB53" i="7"/>
  <c r="AB54" i="7"/>
  <c r="AB55" i="7"/>
  <c r="AB56" i="7"/>
  <c r="AB57" i="7"/>
  <c r="AB58" i="7"/>
  <c r="AB59" i="7"/>
  <c r="AB60" i="7"/>
  <c r="AB61" i="7"/>
  <c r="AB62" i="7"/>
  <c r="AB63" i="7"/>
  <c r="AB64" i="7"/>
  <c r="AB65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B67" i="7"/>
  <c r="AB68" i="7"/>
  <c r="AB69" i="7"/>
  <c r="AB70" i="7"/>
  <c r="AB71" i="7"/>
  <c r="AB72" i="7"/>
  <c r="AB73" i="7"/>
  <c r="AB74" i="7"/>
  <c r="AB75" i="7"/>
  <c r="AB76" i="7"/>
  <c r="AB77" i="7"/>
  <c r="AB78" i="7"/>
  <c r="AB79" i="7"/>
  <c r="AB80" i="7"/>
  <c r="AB81" i="7"/>
  <c r="AB82" i="7"/>
  <c r="AB83" i="7"/>
  <c r="AB84" i="7"/>
  <c r="AB85" i="7"/>
  <c r="AB86" i="7"/>
  <c r="AB87" i="7"/>
  <c r="AB88" i="7"/>
  <c r="AB89" i="7"/>
  <c r="AB90" i="7"/>
  <c r="AB91" i="7"/>
  <c r="AB92" i="7"/>
  <c r="AB93" i="7"/>
  <c r="AB94" i="7"/>
  <c r="AB95" i="7"/>
  <c r="AB96" i="7"/>
  <c r="AB97" i="7"/>
  <c r="AB98" i="7"/>
  <c r="AB99" i="7"/>
  <c r="AB100" i="7"/>
  <c r="AB101" i="7"/>
  <c r="AB102" i="7"/>
  <c r="AB103" i="7"/>
  <c r="AB104" i="7"/>
  <c r="AB105" i="7"/>
  <c r="AB106" i="7"/>
  <c r="AB107" i="7"/>
  <c r="AB108" i="7"/>
  <c r="AB109" i="7"/>
  <c r="AB110" i="7"/>
  <c r="AB111" i="7"/>
  <c r="AB112" i="7"/>
  <c r="AB113" i="7"/>
  <c r="AB114" i="7"/>
  <c r="AB115" i="7"/>
  <c r="AB116" i="7"/>
  <c r="AB117" i="7"/>
  <c r="AB118" i="7"/>
  <c r="AB119" i="7"/>
  <c r="AB120" i="7"/>
  <c r="AB121" i="7"/>
  <c r="AB122" i="7"/>
  <c r="AB123" i="7"/>
  <c r="AB124" i="7"/>
  <c r="AB125" i="7"/>
  <c r="AB126" i="7"/>
  <c r="AB127" i="7"/>
</calcChain>
</file>

<file path=xl/sharedStrings.xml><?xml version="1.0" encoding="utf-8"?>
<sst xmlns="http://schemas.openxmlformats.org/spreadsheetml/2006/main" count="1369" uniqueCount="88">
  <si>
    <t>Bicycle</t>
  </si>
  <si>
    <t>Development :</t>
  </si>
  <si>
    <t>S/N</t>
  </si>
  <si>
    <t>Carpark/Building Name</t>
  </si>
  <si>
    <t>Carpark</t>
  </si>
  <si>
    <t>Total no of parking lots for</t>
  </si>
  <si>
    <t>Season Car Park Lot</t>
  </si>
  <si>
    <t>Are lots open to public/non-tenant</t>
  </si>
  <si>
    <t>Time(Hrs)</t>
  </si>
  <si>
    <t>Non peak day</t>
  </si>
  <si>
    <t>Peak day</t>
  </si>
  <si>
    <t xml:space="preserve">Total No Of Occupied Lots </t>
  </si>
  <si>
    <t>Total No Of Occupied Lots</t>
  </si>
  <si>
    <t>Cars</t>
  </si>
  <si>
    <t>M/C</t>
  </si>
  <si>
    <t>Cars parked in season lots</t>
  </si>
  <si>
    <t>Cars in the car park</t>
  </si>
  <si>
    <t>Overspill Car</t>
  </si>
  <si>
    <t>M/C parked in season lots</t>
  </si>
  <si>
    <t>M/C in the car park</t>
  </si>
  <si>
    <t>Overspill M/C</t>
  </si>
  <si>
    <t>CP1</t>
  </si>
  <si>
    <t>CP2</t>
  </si>
  <si>
    <t>Human Count</t>
  </si>
  <si>
    <t>Development name</t>
  </si>
  <si>
    <t>Survey Hours</t>
  </si>
  <si>
    <t>Time (Hrs)</t>
  </si>
  <si>
    <t>Base count</t>
  </si>
  <si>
    <t>CP 1 vehicle occupants</t>
  </si>
  <si>
    <t>Development Human Count (Enumerators) (Not applicable for HC)</t>
  </si>
  <si>
    <t>Development Equipment Human Count</t>
  </si>
  <si>
    <t>Development Human Sit/Stand Count (For HC only)</t>
  </si>
  <si>
    <t>Snapshot count</t>
  </si>
  <si>
    <t>Total Human Count</t>
  </si>
  <si>
    <t>Development Human Sit/Stand Count (If applicable)</t>
  </si>
  <si>
    <t>1000Hrs to 2100Hrs</t>
  </si>
  <si>
    <t>M/C overspill</t>
  </si>
  <si>
    <t>M/C in Season lots</t>
  </si>
  <si>
    <t>M/C out</t>
  </si>
  <si>
    <t>M/C in</t>
  </si>
  <si>
    <t>Car overspill</t>
  </si>
  <si>
    <t>Car in Season lots</t>
  </si>
  <si>
    <t>Car out</t>
  </si>
  <si>
    <t>Car in</t>
  </si>
  <si>
    <t>Car</t>
  </si>
  <si>
    <t>Vehicle count</t>
  </si>
  <si>
    <t>Are Lots open to public/non-tenant</t>
  </si>
  <si>
    <t>No of Season lots for</t>
  </si>
  <si>
    <t>Total number of parking lots</t>
  </si>
  <si>
    <t xml:space="preserve">Non peak day </t>
  </si>
  <si>
    <t>Vehicle Count (RAW)</t>
  </si>
  <si>
    <t>Total Stand count</t>
  </si>
  <si>
    <t>Total Sit count</t>
  </si>
  <si>
    <t>Equipment out</t>
  </si>
  <si>
    <t>Equipment in</t>
  </si>
  <si>
    <t>Enumerator out</t>
  </si>
  <si>
    <t>Enumerator in</t>
  </si>
  <si>
    <t>CP1 OUT</t>
  </si>
  <si>
    <t>CP1 IN</t>
  </si>
  <si>
    <t>Sit/Stand count (If applicable)</t>
  </si>
  <si>
    <t>Equipment footfall count</t>
  </si>
  <si>
    <t>Human counts</t>
  </si>
  <si>
    <t>Vehicle occupants</t>
  </si>
  <si>
    <t>Human Count (RAW)</t>
  </si>
  <si>
    <t>AMK Hub</t>
  </si>
  <si>
    <t>Yes</t>
  </si>
  <si>
    <t>Total Percentage</t>
  </si>
  <si>
    <t>Seldom/ Occasionally/ Once every few mths</t>
  </si>
  <si>
    <t>Once every few weeks</t>
  </si>
  <si>
    <t>Once a month</t>
  </si>
  <si>
    <t>1 - 2 times a week</t>
  </si>
  <si>
    <t>3 - 4 times a week</t>
  </si>
  <si>
    <t>5 - 6 times a week</t>
  </si>
  <si>
    <t>Daily</t>
  </si>
  <si>
    <t>Others</t>
  </si>
  <si>
    <t>Cineplex</t>
  </si>
  <si>
    <t>Supermarket</t>
  </si>
  <si>
    <t>Enrichment Class</t>
  </si>
  <si>
    <t>Window Shopping</t>
  </si>
  <si>
    <t>Food &amp; Berverage</t>
  </si>
  <si>
    <t>Shopping</t>
  </si>
  <si>
    <t>Food Court</t>
  </si>
  <si>
    <t xml:space="preserve">Social Activities </t>
  </si>
  <si>
    <t>Just Passing By</t>
  </si>
  <si>
    <t>(Actual 25)</t>
  </si>
  <si>
    <t>(actual 25.8)</t>
  </si>
  <si>
    <t>Development Carpark</t>
  </si>
  <si>
    <t>AM51, A52, A53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</si>
</sst>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h:mm:ss\ AM/PM;@"/>
    <numFmt numFmtId="165" formatCode="#,##0.0"/>
  </numFmts>
  <fonts count="20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</font>
    <font>
      <b/>
      <sz val="11"/>
      <name val="Cambria"/>
    </font>
    <font>
      <sz val="11"/>
      <name val="Cambria"/>
    </font>
    <font>
      <sz val="11"/>
      <color rgb="FFFF0000"/>
      <name val="Calibri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mbria"/>
      <family val="1"/>
    </font>
    <font>
      <sz val="10"/>
      <name val="Calibri"/>
      <family val="2"/>
      <scheme val="minor"/>
    </font>
    <font>
      <sz val="11"/>
      <color theme="1"/>
      <name val="Cambria"/>
      <family val="1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C0D9"/>
        <bgColor rgb="FFCCC0D9"/>
      </patternFill>
    </fill>
    <fill>
      <patternFill patternType="solid">
        <fgColor rgb="FFB6DDE8"/>
        <bgColor rgb="FFB6DDE8"/>
      </patternFill>
    </fill>
    <fill>
      <patternFill patternType="solid">
        <fgColor rgb="FFB8CCE4"/>
        <bgColor rgb="FFB8CCE4"/>
      </patternFill>
    </fill>
    <fill>
      <patternFill patternType="solid">
        <fgColor rgb="FF008000"/>
        <bgColor rgb="FF008000"/>
      </patternFill>
    </fill>
    <fill>
      <patternFill patternType="solid">
        <fgColor rgb="FFC6EFCE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CCC0D9"/>
      </patternFill>
    </fill>
    <fill>
      <patternFill patternType="solid">
        <fgColor rgb="FFFFFF00"/>
        <bgColor rgb="FFB6DDE8"/>
      </patternFill>
    </fill>
  </fills>
  <borders count="4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medium">
        <color auto="1"/>
      </top>
      <bottom/>
      <diagonal/>
    </border>
    <border>
      <left/>
      <right style="medium">
        <color indexed="8"/>
      </right>
      <top style="medium">
        <color auto="1"/>
      </top>
      <bottom/>
      <diagonal/>
    </border>
  </borders>
  <cellStyleXfs count="5">
    <xf numFmtId="0" fontId="0" fillId="0" borderId="0"/>
    <xf numFmtId="0" fontId="9" fillId="7" borderId="0" applyNumberFormat="0" applyBorder="0" applyAlignment="0" applyProtection="0"/>
    <xf numFmtId="0" fontId="3" fillId="0" borderId="0"/>
    <xf numFmtId="0" fontId="11" fillId="0" borderId="0"/>
    <xf numFmtId="0" fontId="2" fillId="0" borderId="0"/>
  </cellStyleXfs>
  <cellXfs count="239">
    <xf numFmtId="0" fontId="0" fillId="0" borderId="0" xfId="0" applyFont="1" applyAlignment="1"/>
    <xf numFmtId="0" fontId="6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0" fontId="7" fillId="0" borderId="0" xfId="0" applyNumberFormat="1" applyFont="1" applyAlignment="1">
      <alignment horizontal="center" vertical="center" wrapText="1"/>
    </xf>
    <xf numFmtId="2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8" fontId="7" fillId="0" borderId="9" xfId="0" applyNumberFormat="1" applyFont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3" fontId="7" fillId="4" borderId="15" xfId="0" applyNumberFormat="1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3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3" fontId="7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18" fontId="7" fillId="0" borderId="0" xfId="0" applyNumberFormat="1" applyFont="1" applyAlignment="1">
      <alignment horizontal="center"/>
    </xf>
    <xf numFmtId="0" fontId="7" fillId="2" borderId="8" xfId="0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3" fontId="7" fillId="5" borderId="0" xfId="0" applyNumberFormat="1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2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8" fontId="7" fillId="0" borderId="12" xfId="0" applyNumberFormat="1" applyFont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3" fontId="7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20" fontId="7" fillId="6" borderId="0" xfId="0" applyNumberFormat="1" applyFont="1" applyFill="1" applyBorder="1" applyAlignment="1">
      <alignment horizontal="center"/>
    </xf>
    <xf numFmtId="18" fontId="7" fillId="6" borderId="0" xfId="0" applyNumberFormat="1" applyFont="1" applyFill="1" applyBorder="1" applyAlignment="1">
      <alignment horizontal="center"/>
    </xf>
    <xf numFmtId="3" fontId="7" fillId="6" borderId="0" xfId="0" applyNumberFormat="1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0" xfId="0" applyFont="1" applyFill="1" applyBorder="1"/>
    <xf numFmtId="3" fontId="7" fillId="3" borderId="15" xfId="0" applyNumberFormat="1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3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20" fontId="7" fillId="6" borderId="1" xfId="0" applyNumberFormat="1" applyFont="1" applyFill="1" applyBorder="1" applyAlignment="1">
      <alignment horizontal="center"/>
    </xf>
    <xf numFmtId="18" fontId="7" fillId="6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20" fontId="7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0" fontId="7" fillId="0" borderId="15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 wrapText="1"/>
    </xf>
    <xf numFmtId="18" fontId="4" fillId="0" borderId="6" xfId="0" applyNumberFormat="1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20" fontId="4" fillId="0" borderId="0" xfId="0" applyNumberFormat="1" applyFont="1" applyAlignment="1">
      <alignment horizontal="center" vertical="center" wrapText="1"/>
    </xf>
    <xf numFmtId="18" fontId="4" fillId="0" borderId="9" xfId="0" applyNumberFormat="1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18" fontId="4" fillId="0" borderId="0" xfId="0" applyNumberFormat="1" applyFont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8" fontId="4" fillId="0" borderId="12" xfId="0" applyNumberFormat="1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8" borderId="0" xfId="2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4" fontId="3" fillId="0" borderId="0" xfId="2" applyNumberFormat="1" applyFont="1" applyFill="1" applyBorder="1" applyAlignment="1">
      <alignment horizontal="center" vertical="center" wrapText="1"/>
    </xf>
    <xf numFmtId="0" fontId="10" fillId="0" borderId="0" xfId="2" applyNumberFormat="1" applyFont="1" applyFill="1" applyAlignment="1">
      <alignment horizontal="center"/>
    </xf>
    <xf numFmtId="0" fontId="3" fillId="9" borderId="0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horizontal="center"/>
    </xf>
    <xf numFmtId="3" fontId="12" fillId="9" borderId="0" xfId="2" applyNumberFormat="1" applyFont="1" applyFill="1" applyAlignment="1">
      <alignment horizontal="center"/>
    </xf>
    <xf numFmtId="0" fontId="12" fillId="9" borderId="0" xfId="2" applyNumberFormat="1" applyFont="1" applyFill="1" applyAlignment="1">
      <alignment horizontal="center"/>
    </xf>
    <xf numFmtId="14" fontId="3" fillId="8" borderId="0" xfId="2" applyNumberFormat="1" applyFont="1" applyFill="1" applyBorder="1" applyAlignment="1">
      <alignment horizontal="center" vertical="center" wrapText="1"/>
    </xf>
    <xf numFmtId="0" fontId="12" fillId="0" borderId="0" xfId="2" applyNumberFormat="1" applyFont="1" applyAlignment="1">
      <alignment horizontal="center"/>
    </xf>
    <xf numFmtId="0" fontId="12" fillId="0" borderId="0" xfId="2" applyNumberFormat="1" applyFont="1" applyFill="1" applyAlignment="1">
      <alignment horizontal="center"/>
    </xf>
    <xf numFmtId="0" fontId="14" fillId="0" borderId="0" xfId="2" applyFont="1" applyAlignment="1">
      <alignment horizontal="center"/>
    </xf>
    <xf numFmtId="0" fontId="12" fillId="0" borderId="0" xfId="3" applyNumberFormat="1" applyFont="1" applyAlignment="1">
      <alignment horizontal="center"/>
    </xf>
    <xf numFmtId="0" fontId="12" fillId="0" borderId="0" xfId="3" applyNumberFormat="1" applyFont="1" applyFill="1" applyAlignment="1">
      <alignment horizontal="center"/>
    </xf>
    <xf numFmtId="0" fontId="12" fillId="9" borderId="0" xfId="3" applyNumberFormat="1" applyFont="1" applyFill="1" applyAlignment="1">
      <alignment horizontal="center"/>
    </xf>
    <xf numFmtId="3" fontId="10" fillId="9" borderId="0" xfId="2" applyNumberFormat="1" applyFont="1" applyFill="1" applyAlignment="1">
      <alignment horizontal="center"/>
    </xf>
    <xf numFmtId="0" fontId="10" fillId="9" borderId="0" xfId="2" applyNumberFormat="1" applyFont="1" applyFill="1" applyAlignment="1">
      <alignment horizontal="center"/>
    </xf>
    <xf numFmtId="0" fontId="12" fillId="0" borderId="0" xfId="3" applyFont="1" applyFill="1" applyAlignment="1">
      <alignment horizontal="center"/>
    </xf>
    <xf numFmtId="0" fontId="3" fillId="0" borderId="20" xfId="2" applyFont="1" applyFill="1" applyBorder="1" applyAlignment="1">
      <alignment horizontal="center" vertical="center" wrapText="1"/>
    </xf>
    <xf numFmtId="0" fontId="10" fillId="0" borderId="20" xfId="2" applyNumberFormat="1" applyFont="1" applyBorder="1" applyAlignment="1">
      <alignment horizontal="center" vertical="center" wrapText="1"/>
    </xf>
    <xf numFmtId="0" fontId="9" fillId="7" borderId="20" xfId="1" applyBorder="1" applyAlignment="1">
      <alignment horizontal="center" vertical="center" wrapText="1"/>
    </xf>
    <xf numFmtId="0" fontId="9" fillId="7" borderId="20" xfId="1" applyNumberFormat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 wrapText="1"/>
    </xf>
    <xf numFmtId="0" fontId="3" fillId="0" borderId="33" xfId="2" applyFont="1" applyFill="1" applyBorder="1" applyAlignment="1">
      <alignment horizontal="center" vertical="center" wrapText="1"/>
    </xf>
    <xf numFmtId="0" fontId="3" fillId="0" borderId="22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 wrapText="1"/>
    </xf>
    <xf numFmtId="164" fontId="3" fillId="0" borderId="22" xfId="2" applyNumberFormat="1" applyFont="1" applyFill="1" applyBorder="1" applyAlignment="1">
      <alignment horizontal="center" vertical="center" wrapText="1"/>
    </xf>
    <xf numFmtId="14" fontId="3" fillId="0" borderId="23" xfId="2" applyNumberFormat="1" applyFont="1" applyFill="1" applyBorder="1" applyAlignment="1">
      <alignment horizontal="center" vertical="center" wrapText="1"/>
    </xf>
    <xf numFmtId="0" fontId="11" fillId="0" borderId="34" xfId="2" applyFont="1" applyFill="1" applyBorder="1" applyAlignment="1">
      <alignment horizontal="center" vertical="center" wrapText="1"/>
    </xf>
    <xf numFmtId="0" fontId="11" fillId="0" borderId="35" xfId="2" applyFont="1" applyFill="1" applyBorder="1" applyAlignment="1">
      <alignment horizontal="center" vertical="center" wrapText="1"/>
    </xf>
    <xf numFmtId="0" fontId="3" fillId="0" borderId="35" xfId="2" applyFont="1" applyFill="1" applyBorder="1" applyAlignment="1">
      <alignment horizontal="center" vertical="center" wrapText="1"/>
    </xf>
    <xf numFmtId="0" fontId="11" fillId="0" borderId="36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14" fontId="3" fillId="0" borderId="28" xfId="2" applyNumberFormat="1" applyFont="1" applyFill="1" applyBorder="1" applyAlignment="1">
      <alignment horizontal="center" vertical="center" wrapText="1"/>
    </xf>
    <xf numFmtId="0" fontId="11" fillId="0" borderId="37" xfId="2" applyFont="1" applyFill="1" applyBorder="1" applyAlignment="1">
      <alignment horizontal="center" vertical="center" wrapText="1"/>
    </xf>
    <xf numFmtId="0" fontId="12" fillId="9" borderId="0" xfId="2" applyNumberFormat="1" applyFont="1" applyFill="1" applyAlignment="1">
      <alignment horizontal="center" vertical="center"/>
    </xf>
    <xf numFmtId="0" fontId="11" fillId="9" borderId="0" xfId="2" applyFont="1" applyFill="1" applyBorder="1" applyAlignment="1">
      <alignment horizontal="center" vertical="center" wrapText="1"/>
    </xf>
    <xf numFmtId="0" fontId="11" fillId="0" borderId="38" xfId="2" applyFont="1" applyFill="1" applyBorder="1" applyAlignment="1">
      <alignment horizontal="center" vertical="center" wrapText="1"/>
    </xf>
    <xf numFmtId="0" fontId="3" fillId="0" borderId="30" xfId="2" applyFont="1" applyFill="1" applyBorder="1" applyAlignment="1">
      <alignment horizontal="center" vertical="center" wrapText="1"/>
    </xf>
    <xf numFmtId="14" fontId="3" fillId="0" borderId="31" xfId="2" applyNumberFormat="1" applyFont="1" applyFill="1" applyBorder="1" applyAlignment="1">
      <alignment horizontal="center" vertical="center" wrapText="1"/>
    </xf>
    <xf numFmtId="0" fontId="11" fillId="0" borderId="39" xfId="2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/>
    </xf>
    <xf numFmtId="3" fontId="7" fillId="10" borderId="0" xfId="0" applyNumberFormat="1" applyFont="1" applyFill="1" applyBorder="1" applyAlignment="1">
      <alignment horizontal="center"/>
    </xf>
    <xf numFmtId="0" fontId="7" fillId="10" borderId="0" xfId="0" applyFont="1" applyFill="1" applyBorder="1" applyAlignment="1">
      <alignment horizontal="center"/>
    </xf>
    <xf numFmtId="0" fontId="7" fillId="10" borderId="9" xfId="0" applyFont="1" applyFill="1" applyBorder="1" applyAlignment="1">
      <alignment horizontal="center"/>
    </xf>
    <xf numFmtId="0" fontId="7" fillId="11" borderId="8" xfId="0" applyFont="1" applyFill="1" applyBorder="1" applyAlignment="1">
      <alignment horizontal="center"/>
    </xf>
    <xf numFmtId="3" fontId="7" fillId="11" borderId="0" xfId="0" applyNumberFormat="1" applyFont="1" applyFill="1" applyBorder="1" applyAlignment="1">
      <alignment horizontal="center"/>
    </xf>
    <xf numFmtId="0" fontId="7" fillId="11" borderId="0" xfId="0" applyFont="1" applyFill="1" applyBorder="1" applyAlignment="1">
      <alignment horizontal="center"/>
    </xf>
    <xf numFmtId="0" fontId="7" fillId="11" borderId="17" xfId="0" applyFont="1" applyFill="1" applyBorder="1" applyAlignment="1">
      <alignment horizontal="center"/>
    </xf>
    <xf numFmtId="0" fontId="7" fillId="10" borderId="17" xfId="0" applyFont="1" applyFill="1" applyBorder="1" applyAlignment="1">
      <alignment horizontal="center"/>
    </xf>
    <xf numFmtId="0" fontId="14" fillId="9" borderId="0" xfId="2" applyFont="1" applyFill="1" applyAlignment="1">
      <alignment horizontal="center"/>
    </xf>
    <xf numFmtId="0" fontId="4" fillId="11" borderId="8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center" wrapText="1"/>
    </xf>
    <xf numFmtId="0" fontId="11" fillId="9" borderId="36" xfId="2" applyFont="1" applyFill="1" applyBorder="1" applyAlignment="1">
      <alignment horizontal="center" vertical="center" wrapText="1"/>
    </xf>
    <xf numFmtId="18" fontId="3" fillId="0" borderId="30" xfId="2" applyNumberFormat="1" applyFont="1" applyFill="1" applyBorder="1" applyAlignment="1">
      <alignment horizontal="center" vertical="center" wrapText="1"/>
    </xf>
    <xf numFmtId="18" fontId="3" fillId="0" borderId="0" xfId="2" applyNumberFormat="1" applyFont="1" applyFill="1" applyBorder="1" applyAlignment="1">
      <alignment horizontal="center" vertical="center" wrapText="1"/>
    </xf>
    <xf numFmtId="18" fontId="3" fillId="0" borderId="22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3" fontId="7" fillId="0" borderId="0" xfId="0" applyNumberFormat="1" applyFont="1"/>
    <xf numFmtId="0" fontId="0" fillId="0" borderId="0" xfId="0" applyFont="1" applyAlignment="1"/>
    <xf numFmtId="0" fontId="7" fillId="0" borderId="22" xfId="0" applyFont="1" applyBorder="1" applyAlignment="1">
      <alignment horizontal="center"/>
    </xf>
    <xf numFmtId="0" fontId="8" fillId="0" borderId="0" xfId="0" applyFont="1" applyAlignment="1">
      <alignment vertical="center" wrapText="1"/>
    </xf>
    <xf numFmtId="0" fontId="2" fillId="0" borderId="0" xfId="4"/>
    <xf numFmtId="165" fontId="16" fillId="0" borderId="0" xfId="4" applyNumberFormat="1" applyFont="1"/>
    <xf numFmtId="3" fontId="17" fillId="0" borderId="40" xfId="4" applyNumberFormat="1" applyFont="1" applyFill="1" applyBorder="1" applyAlignment="1">
      <alignment horizontal="left" vertical="top" wrapText="1"/>
    </xf>
    <xf numFmtId="165" fontId="18" fillId="0" borderId="0" xfId="4" applyNumberFormat="1" applyFont="1" applyBorder="1" applyAlignment="1">
      <alignment vertical="center" wrapText="1"/>
    </xf>
    <xf numFmtId="3" fontId="18" fillId="0" borderId="0" xfId="4" applyNumberFormat="1" applyFont="1" applyBorder="1" applyAlignment="1">
      <alignment horizontal="left" vertical="top" wrapText="1"/>
    </xf>
    <xf numFmtId="165" fontId="18" fillId="0" borderId="41" xfId="4" applyNumberFormat="1" applyFont="1" applyBorder="1" applyAlignment="1">
      <alignment vertical="center" wrapText="1"/>
    </xf>
    <xf numFmtId="3" fontId="18" fillId="0" borderId="40" xfId="4" applyNumberFormat="1" applyFont="1" applyBorder="1" applyAlignment="1">
      <alignment horizontal="left" vertical="top" wrapText="1"/>
    </xf>
    <xf numFmtId="165" fontId="18" fillId="0" borderId="42" xfId="4" applyNumberFormat="1" applyFont="1" applyBorder="1" applyAlignment="1">
      <alignment vertical="center" wrapText="1"/>
    </xf>
    <xf numFmtId="3" fontId="18" fillId="0" borderId="43" xfId="4" applyNumberFormat="1" applyFont="1" applyBorder="1" applyAlignment="1">
      <alignment horizontal="left" vertical="top" wrapText="1"/>
    </xf>
    <xf numFmtId="0" fontId="16" fillId="0" borderId="0" xfId="4" applyFont="1"/>
    <xf numFmtId="3" fontId="6" fillId="0" borderId="0" xfId="0" applyNumberFormat="1" applyFont="1" applyAlignment="1">
      <alignment horizontal="center" wrapText="1"/>
    </xf>
    <xf numFmtId="0" fontId="1" fillId="0" borderId="0" xfId="4" applyFont="1"/>
    <xf numFmtId="0" fontId="7" fillId="0" borderId="22" xfId="0" applyFont="1" applyBorder="1" applyAlignment="1">
      <alignment horizontal="center" vertical="center" wrapText="1"/>
    </xf>
    <xf numFmtId="20" fontId="7" fillId="0" borderId="22" xfId="0" applyNumberFormat="1" applyFont="1" applyBorder="1" applyAlignment="1">
      <alignment horizontal="center"/>
    </xf>
    <xf numFmtId="0" fontId="19" fillId="9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26" xfId="2" applyFont="1" applyFill="1" applyBorder="1" applyAlignment="1">
      <alignment horizontal="center" vertical="center" wrapText="1"/>
    </xf>
    <xf numFmtId="0" fontId="3" fillId="0" borderId="25" xfId="2" applyFont="1" applyFill="1" applyBorder="1" applyAlignment="1">
      <alignment horizontal="right" vertical="center" wrapText="1"/>
    </xf>
    <xf numFmtId="0" fontId="3" fillId="0" borderId="24" xfId="2" applyFont="1" applyFill="1" applyBorder="1" applyAlignment="1">
      <alignment horizontal="right" vertical="center" wrapText="1"/>
    </xf>
    <xf numFmtId="14" fontId="3" fillId="0" borderId="24" xfId="2" applyNumberFormat="1" applyFont="1" applyFill="1" applyBorder="1" applyAlignment="1">
      <alignment horizontal="left" vertical="center" wrapText="1"/>
    </xf>
    <xf numFmtId="14" fontId="3" fillId="0" borderId="32" xfId="2" applyNumberFormat="1" applyFont="1" applyFill="1" applyBorder="1" applyAlignment="1">
      <alignment horizontal="left" vertical="center" wrapText="1"/>
    </xf>
    <xf numFmtId="0" fontId="3" fillId="0" borderId="28" xfId="2" applyFont="1" applyFill="1" applyBorder="1" applyAlignment="1">
      <alignment horizontal="center" vertical="center" wrapText="1"/>
    </xf>
    <xf numFmtId="0" fontId="3" fillId="0" borderId="27" xfId="2" applyFont="1" applyFill="1" applyBorder="1" applyAlignment="1">
      <alignment horizontal="center" vertical="center" wrapText="1"/>
    </xf>
    <xf numFmtId="0" fontId="3" fillId="0" borderId="23" xfId="2" applyFont="1" applyFill="1" applyBorder="1" applyAlignment="1">
      <alignment horizontal="center" vertical="center" wrapText="1"/>
    </xf>
    <xf numFmtId="0" fontId="3" fillId="0" borderId="22" xfId="2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" vertical="center" wrapText="1"/>
    </xf>
    <xf numFmtId="0" fontId="15" fillId="0" borderId="31" xfId="2" applyFont="1" applyFill="1" applyBorder="1" applyAlignment="1">
      <alignment horizontal="center" vertical="center" wrapText="1"/>
    </xf>
    <xf numFmtId="0" fontId="15" fillId="0" borderId="30" xfId="2" applyFont="1" applyFill="1" applyBorder="1" applyAlignment="1">
      <alignment horizontal="center" vertical="center" wrapText="1"/>
    </xf>
    <xf numFmtId="0" fontId="15" fillId="0" borderId="29" xfId="2" applyFont="1" applyFill="1" applyBorder="1" applyAlignment="1">
      <alignment horizontal="center" vertical="center" wrapText="1"/>
    </xf>
    <xf numFmtId="0" fontId="15" fillId="0" borderId="23" xfId="2" applyFont="1" applyFill="1" applyBorder="1" applyAlignment="1">
      <alignment horizontal="center" vertical="center" wrapText="1"/>
    </xf>
    <xf numFmtId="0" fontId="15" fillId="0" borderId="22" xfId="2" applyFont="1" applyFill="1" applyBorder="1" applyAlignment="1">
      <alignment horizontal="center" vertical="center" wrapText="1"/>
    </xf>
    <xf numFmtId="0" fontId="15" fillId="0" borderId="21" xfId="2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center" wrapText="1"/>
    </xf>
    <xf numFmtId="0" fontId="10" fillId="0" borderId="26" xfId="2" applyNumberFormat="1" applyFont="1" applyBorder="1" applyAlignment="1">
      <alignment horizontal="center" vertical="center" wrapText="1"/>
    </xf>
    <xf numFmtId="14" fontId="3" fillId="0" borderId="25" xfId="2" applyNumberFormat="1" applyFont="1" applyFill="1" applyBorder="1" applyAlignment="1">
      <alignment horizontal="center" vertical="center" wrapText="1"/>
    </xf>
    <xf numFmtId="14" fontId="3" fillId="0" borderId="24" xfId="2" applyNumberFormat="1" applyFont="1" applyFill="1" applyBorder="1" applyAlignment="1">
      <alignment horizontal="center" vertical="center" wrapText="1"/>
    </xf>
    <xf numFmtId="0" fontId="3" fillId="0" borderId="25" xfId="2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/>
    <xf numFmtId="0" fontId="5" fillId="0" borderId="11" xfId="0" applyFont="1" applyBorder="1"/>
    <xf numFmtId="0" fontId="5" fillId="0" borderId="12" xfId="0" applyFont="1" applyBorder="1"/>
    <xf numFmtId="0" fontId="6" fillId="0" borderId="7" xfId="0" applyFont="1" applyBorder="1" applyAlignment="1">
      <alignment horizontal="center" vertical="center" wrapText="1"/>
    </xf>
    <xf numFmtId="0" fontId="5" fillId="0" borderId="10" xfId="0" applyFont="1" applyBorder="1"/>
    <xf numFmtId="0" fontId="5" fillId="0" borderId="13" xfId="0" applyFont="1" applyBorder="1"/>
    <xf numFmtId="14" fontId="6" fillId="4" borderId="3" xfId="0" applyNumberFormat="1" applyFont="1" applyFill="1" applyBorder="1" applyAlignment="1">
      <alignment horizontal="left" vertical="center" wrapText="1"/>
    </xf>
    <xf numFmtId="0" fontId="5" fillId="0" borderId="3" xfId="0" applyFont="1" applyBorder="1"/>
    <xf numFmtId="0" fontId="5" fillId="0" borderId="14" xfId="0" applyFont="1" applyBorder="1"/>
    <xf numFmtId="0" fontId="6" fillId="3" borderId="2" xfId="0" applyFont="1" applyFill="1" applyBorder="1" applyAlignment="1">
      <alignment horizontal="right" vertical="center" wrapText="1"/>
    </xf>
    <xf numFmtId="14" fontId="6" fillId="3" borderId="3" xfId="0" applyNumberFormat="1" applyFont="1" applyFill="1" applyBorder="1" applyAlignment="1">
      <alignment horizontal="left" vertical="center" wrapText="1"/>
    </xf>
    <xf numFmtId="20" fontId="6" fillId="0" borderId="0" xfId="0" applyNumberFormat="1" applyFont="1" applyAlignment="1">
      <alignment horizontal="left" vertical="center"/>
    </xf>
    <xf numFmtId="0" fontId="0" fillId="0" borderId="0" xfId="0" applyFont="1" applyAlignment="1"/>
    <xf numFmtId="0" fontId="6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right" vertical="center" wrapText="1"/>
    </xf>
    <xf numFmtId="0" fontId="3" fillId="0" borderId="31" xfId="2" applyFont="1" applyFill="1" applyBorder="1" applyAlignment="1">
      <alignment horizontal="center" vertical="center" wrapText="1"/>
    </xf>
    <xf numFmtId="0" fontId="3" fillId="0" borderId="30" xfId="2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left" vertical="center" wrapText="1"/>
    </xf>
    <xf numFmtId="0" fontId="3" fillId="0" borderId="32" xfId="2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left" vertical="center" wrapText="1"/>
    </xf>
    <xf numFmtId="14" fontId="4" fillId="3" borderId="3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right" vertical="center" wrapText="1"/>
    </xf>
  </cellXfs>
  <cellStyles count="5">
    <cellStyle name="Good" xfId="1" builtinId="26"/>
    <cellStyle name="Normal" xfId="0" builtinId="0"/>
    <cellStyle name="Normal 2" xfId="2"/>
    <cellStyle name="Normal 3" xfId="3"/>
    <cellStyle name="Normal 4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CCCC"/>
      <color rgb="FF00808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1 Car Occupancy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Car Occupancy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'Annex A.6 Veh Parking Occupancy'!$N$17:$N$61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Occupancy'!$Q$17:$Q$61</c:f>
              <c:numCache>
                <c:formatCode>#,##0</c:formatCode>
                <c:ptCount val="45"/>
                <c:pt idx="0">
                  <c:v>136</c:v>
                </c:pt>
                <c:pt idx="1">
                  <c:v>134</c:v>
                </c:pt>
                <c:pt idx="2">
                  <c:v>136</c:v>
                </c:pt>
                <c:pt idx="3">
                  <c:v>183</c:v>
                </c:pt>
                <c:pt idx="4">
                  <c:v>241</c:v>
                </c:pt>
                <c:pt idx="5">
                  <c:v>230</c:v>
                </c:pt>
                <c:pt idx="6">
                  <c:v>240</c:v>
                </c:pt>
                <c:pt idx="7">
                  <c:v>256</c:v>
                </c:pt>
                <c:pt idx="8">
                  <c:v>277</c:v>
                </c:pt>
                <c:pt idx="9">
                  <c:v>327</c:v>
                </c:pt>
                <c:pt idx="10">
                  <c:v>360</c:v>
                </c:pt>
                <c:pt idx="11">
                  <c:v>438</c:v>
                </c:pt>
                <c:pt idx="12">
                  <c:v>401</c:v>
                </c:pt>
                <c:pt idx="13">
                  <c:v>392</c:v>
                </c:pt>
                <c:pt idx="14">
                  <c:v>314</c:v>
                </c:pt>
                <c:pt idx="15">
                  <c:v>320</c:v>
                </c:pt>
                <c:pt idx="16">
                  <c:v>325</c:v>
                </c:pt>
                <c:pt idx="17">
                  <c:v>327</c:v>
                </c:pt>
                <c:pt idx="18">
                  <c:v>307</c:v>
                </c:pt>
                <c:pt idx="19">
                  <c:v>303</c:v>
                </c:pt>
                <c:pt idx="20">
                  <c:v>313</c:v>
                </c:pt>
                <c:pt idx="21">
                  <c:v>300</c:v>
                </c:pt>
                <c:pt idx="22">
                  <c:v>317</c:v>
                </c:pt>
                <c:pt idx="23">
                  <c:v>316</c:v>
                </c:pt>
                <c:pt idx="24">
                  <c:v>305</c:v>
                </c:pt>
                <c:pt idx="25">
                  <c:v>311</c:v>
                </c:pt>
                <c:pt idx="26">
                  <c:v>314</c:v>
                </c:pt>
                <c:pt idx="27">
                  <c:v>345</c:v>
                </c:pt>
                <c:pt idx="28">
                  <c:v>365</c:v>
                </c:pt>
                <c:pt idx="29">
                  <c:v>330</c:v>
                </c:pt>
                <c:pt idx="30">
                  <c:v>318</c:v>
                </c:pt>
                <c:pt idx="31">
                  <c:v>299</c:v>
                </c:pt>
                <c:pt idx="32">
                  <c:v>341</c:v>
                </c:pt>
                <c:pt idx="33">
                  <c:v>379</c:v>
                </c:pt>
                <c:pt idx="34">
                  <c:v>374</c:v>
                </c:pt>
                <c:pt idx="35">
                  <c:v>380</c:v>
                </c:pt>
                <c:pt idx="36">
                  <c:v>380</c:v>
                </c:pt>
                <c:pt idx="37">
                  <c:v>410</c:v>
                </c:pt>
                <c:pt idx="38">
                  <c:v>405</c:v>
                </c:pt>
                <c:pt idx="39">
                  <c:v>430</c:v>
                </c:pt>
                <c:pt idx="40">
                  <c:v>440</c:v>
                </c:pt>
                <c:pt idx="41">
                  <c:v>445</c:v>
                </c:pt>
                <c:pt idx="42">
                  <c:v>426</c:v>
                </c:pt>
                <c:pt idx="43">
                  <c:v>405</c:v>
                </c:pt>
                <c:pt idx="44">
                  <c:v>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8C-4CC3-A470-67F0959A476A}"/>
            </c:ext>
          </c:extLst>
        </c:ser>
        <c:ser>
          <c:idx val="3"/>
          <c:order val="1"/>
          <c:tx>
            <c:v>Weekend Car Occupancy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'Annex A.6 Veh Parking Occupancy'!$N$17:$N$61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Occupancy'!$Y$17:$Y$61</c:f>
              <c:numCache>
                <c:formatCode>#,##0</c:formatCode>
                <c:ptCount val="45"/>
                <c:pt idx="0">
                  <c:v>329</c:v>
                </c:pt>
                <c:pt idx="1">
                  <c:v>352</c:v>
                </c:pt>
                <c:pt idx="2">
                  <c:v>380</c:v>
                </c:pt>
                <c:pt idx="3">
                  <c:v>437</c:v>
                </c:pt>
                <c:pt idx="4">
                  <c:v>456</c:v>
                </c:pt>
                <c:pt idx="5">
                  <c:v>461</c:v>
                </c:pt>
                <c:pt idx="6">
                  <c:v>458</c:v>
                </c:pt>
                <c:pt idx="7">
                  <c:v>446</c:v>
                </c:pt>
                <c:pt idx="8">
                  <c:v>444</c:v>
                </c:pt>
                <c:pt idx="9">
                  <c:v>429</c:v>
                </c:pt>
                <c:pt idx="10">
                  <c:v>421</c:v>
                </c:pt>
                <c:pt idx="11">
                  <c:v>406</c:v>
                </c:pt>
                <c:pt idx="12">
                  <c:v>409</c:v>
                </c:pt>
                <c:pt idx="13">
                  <c:v>408</c:v>
                </c:pt>
                <c:pt idx="14">
                  <c:v>410</c:v>
                </c:pt>
                <c:pt idx="15">
                  <c:v>403</c:v>
                </c:pt>
                <c:pt idx="16">
                  <c:v>410</c:v>
                </c:pt>
                <c:pt idx="17">
                  <c:v>404</c:v>
                </c:pt>
                <c:pt idx="18">
                  <c:v>408</c:v>
                </c:pt>
                <c:pt idx="19">
                  <c:v>411</c:v>
                </c:pt>
                <c:pt idx="20">
                  <c:v>410</c:v>
                </c:pt>
                <c:pt idx="21">
                  <c:v>405</c:v>
                </c:pt>
                <c:pt idx="22">
                  <c:v>392</c:v>
                </c:pt>
                <c:pt idx="23">
                  <c:v>371</c:v>
                </c:pt>
                <c:pt idx="24">
                  <c:v>372</c:v>
                </c:pt>
                <c:pt idx="25">
                  <c:v>364</c:v>
                </c:pt>
                <c:pt idx="26">
                  <c:v>373</c:v>
                </c:pt>
                <c:pt idx="27">
                  <c:v>357</c:v>
                </c:pt>
                <c:pt idx="28">
                  <c:v>337</c:v>
                </c:pt>
                <c:pt idx="29">
                  <c:v>355</c:v>
                </c:pt>
                <c:pt idx="30">
                  <c:v>380</c:v>
                </c:pt>
                <c:pt idx="31">
                  <c:v>379</c:v>
                </c:pt>
                <c:pt idx="32">
                  <c:v>343</c:v>
                </c:pt>
                <c:pt idx="33">
                  <c:v>313</c:v>
                </c:pt>
                <c:pt idx="34">
                  <c:v>292</c:v>
                </c:pt>
                <c:pt idx="35">
                  <c:v>311</c:v>
                </c:pt>
                <c:pt idx="36">
                  <c:v>298</c:v>
                </c:pt>
                <c:pt idx="37">
                  <c:v>292</c:v>
                </c:pt>
                <c:pt idx="38">
                  <c:v>291</c:v>
                </c:pt>
                <c:pt idx="39">
                  <c:v>293</c:v>
                </c:pt>
                <c:pt idx="40">
                  <c:v>291</c:v>
                </c:pt>
                <c:pt idx="41">
                  <c:v>286</c:v>
                </c:pt>
                <c:pt idx="42">
                  <c:v>271</c:v>
                </c:pt>
                <c:pt idx="43">
                  <c:v>245</c:v>
                </c:pt>
                <c:pt idx="44">
                  <c:v>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8C-4CC3-A470-67F0959A476A}"/>
            </c:ext>
          </c:extLst>
        </c:ser>
        <c:ser>
          <c:idx val="4"/>
          <c:order val="2"/>
          <c:tx>
            <c:v>Weekday Car Overspill</c:v>
          </c:tx>
          <c:spPr>
            <a:ln w="28575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'Annex A.6 Veh Parking Occupancy'!$N$17:$N$61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Occupancy'!$R$17:$R$61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10</c:v>
                </c:pt>
                <c:pt idx="40">
                  <c:v>20</c:v>
                </c:pt>
                <c:pt idx="41">
                  <c:v>25</c:v>
                </c:pt>
                <c:pt idx="42">
                  <c:v>6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8C-4CC3-A470-67F0959A476A}"/>
            </c:ext>
          </c:extLst>
        </c:ser>
        <c:ser>
          <c:idx val="6"/>
          <c:order val="3"/>
          <c:tx>
            <c:v>Weekend Car Overspill</c:v>
          </c:tx>
          <c:spPr>
            <a:ln w="222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EF8C-4CC3-A470-67F0959A476A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EF8C-4CC3-A470-67F0959A476A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EF8C-4CC3-A470-67F0959A476A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EF8C-4CC3-A470-67F0959A476A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EF8C-4CC3-A470-67F0959A476A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EF8C-4CC3-A470-67F0959A476A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EF8C-4CC3-A470-67F0959A476A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EF8C-4CC3-A470-67F0959A476A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EF8C-4CC3-A470-67F0959A476A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EF8C-4CC3-A470-67F0959A476A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EF8C-4CC3-A470-67F0959A476A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EF8C-4CC3-A470-67F0959A476A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EF8C-4CC3-A470-67F0959A476A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EF8C-4CC3-A470-67F0959A476A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1-EF8C-4CC3-A470-67F0959A476A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2-EF8C-4CC3-A470-67F0959A476A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3-EF8C-4CC3-A470-67F0959A476A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4-EF8C-4CC3-A470-67F0959A476A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5-EF8C-4CC3-A470-67F0959A476A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6-EF8C-4CC3-A470-67F0959A476A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EF8C-4CC3-A470-67F0959A476A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8-EF8C-4CC3-A470-67F0959A476A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9-EF8C-4CC3-A470-67F0959A476A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A-EF8C-4CC3-A470-67F0959A476A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B-EF8C-4CC3-A470-67F0959A476A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C-EF8C-4CC3-A470-67F0959A476A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D-EF8C-4CC3-A470-67F0959A476A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E-EF8C-4CC3-A470-67F0959A476A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F-EF8C-4CC3-A470-67F0959A476A}"/>
              </c:ext>
            </c:extLst>
          </c:dPt>
          <c:cat>
            <c:numRef>
              <c:f>'Annex A.6 Veh Parking Occupancy'!$N$17:$N$61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Occupancy'!$Z$17:$Z$61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</c:v>
                </c:pt>
                <c:pt idx="4">
                  <c:v>36</c:v>
                </c:pt>
                <c:pt idx="5">
                  <c:v>41</c:v>
                </c:pt>
                <c:pt idx="6">
                  <c:v>46</c:v>
                </c:pt>
                <c:pt idx="7">
                  <c:v>34</c:v>
                </c:pt>
                <c:pt idx="8">
                  <c:v>34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8</c:v>
                </c:pt>
                <c:pt idx="15">
                  <c:v>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EF8C-4CC3-A470-67F0959A476A}"/>
            </c:ext>
          </c:extLst>
        </c:ser>
        <c:ser>
          <c:idx val="0"/>
          <c:order val="4"/>
          <c:tx>
            <c:v>Maximum Car Occupancy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1-EF8C-4CC3-A470-67F0959A476A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2-EF8C-4CC3-A470-67F0959A476A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3-EF8C-4CC3-A470-67F0959A476A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4-EF8C-4CC3-A470-67F0959A476A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5-EF8C-4CC3-A470-67F0959A476A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6-EF8C-4CC3-A470-67F0959A476A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7-EF8C-4CC3-A470-67F0959A476A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8-EF8C-4CC3-A470-67F0959A476A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9-EF8C-4CC3-A470-67F0959A476A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A-EF8C-4CC3-A470-67F0959A476A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B-EF8C-4CC3-A470-67F0959A476A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C-EF8C-4CC3-A470-67F0959A476A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D-EF8C-4CC3-A470-67F0959A476A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E-EF8C-4CC3-A470-67F0959A476A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F-EF8C-4CC3-A470-67F0959A476A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0-EF8C-4CC3-A470-67F0959A476A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1-EF8C-4CC3-A470-67F0959A476A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2-EF8C-4CC3-A470-67F0959A476A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3-EF8C-4CC3-A470-67F0959A476A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4-EF8C-4CC3-A470-67F0959A476A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5-EF8C-4CC3-A470-67F0959A476A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6-EF8C-4CC3-A470-67F0959A476A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7-EF8C-4CC3-A470-67F0959A476A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8-EF8C-4CC3-A470-67F0959A476A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9-EF8C-4CC3-A470-67F0959A476A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A-EF8C-4CC3-A470-67F0959A476A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B-EF8C-4CC3-A470-67F0959A476A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C-EF8C-4CC3-A470-67F0959A476A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D-EF8C-4CC3-A470-67F0959A476A}"/>
              </c:ext>
            </c:extLst>
          </c:dPt>
          <c:cat>
            <c:numRef>
              <c:f>'Annex A.6 Veh Parking Occupancy'!$N$17:$N$61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Occupancy'!$F$17:$F$61</c:f>
              <c:numCache>
                <c:formatCode>General</c:formatCode>
                <c:ptCount val="45"/>
                <c:pt idx="0">
                  <c:v>420</c:v>
                </c:pt>
                <c:pt idx="1">
                  <c:v>420</c:v>
                </c:pt>
                <c:pt idx="2">
                  <c:v>420</c:v>
                </c:pt>
                <c:pt idx="3">
                  <c:v>420</c:v>
                </c:pt>
                <c:pt idx="4">
                  <c:v>420</c:v>
                </c:pt>
                <c:pt idx="5">
                  <c:v>420</c:v>
                </c:pt>
                <c:pt idx="6">
                  <c:v>420</c:v>
                </c:pt>
                <c:pt idx="7">
                  <c:v>420</c:v>
                </c:pt>
                <c:pt idx="8">
                  <c:v>420</c:v>
                </c:pt>
                <c:pt idx="9">
                  <c:v>420</c:v>
                </c:pt>
                <c:pt idx="10">
                  <c:v>420</c:v>
                </c:pt>
                <c:pt idx="11">
                  <c:v>420</c:v>
                </c:pt>
                <c:pt idx="12">
                  <c:v>420</c:v>
                </c:pt>
                <c:pt idx="13">
                  <c:v>420</c:v>
                </c:pt>
                <c:pt idx="14">
                  <c:v>420</c:v>
                </c:pt>
                <c:pt idx="15">
                  <c:v>420</c:v>
                </c:pt>
                <c:pt idx="16">
                  <c:v>420</c:v>
                </c:pt>
                <c:pt idx="17">
                  <c:v>420</c:v>
                </c:pt>
                <c:pt idx="18">
                  <c:v>420</c:v>
                </c:pt>
                <c:pt idx="19">
                  <c:v>420</c:v>
                </c:pt>
                <c:pt idx="20">
                  <c:v>420</c:v>
                </c:pt>
                <c:pt idx="21">
                  <c:v>420</c:v>
                </c:pt>
                <c:pt idx="22">
                  <c:v>420</c:v>
                </c:pt>
                <c:pt idx="23">
                  <c:v>420</c:v>
                </c:pt>
                <c:pt idx="24">
                  <c:v>420</c:v>
                </c:pt>
                <c:pt idx="25">
                  <c:v>420</c:v>
                </c:pt>
                <c:pt idx="26">
                  <c:v>420</c:v>
                </c:pt>
                <c:pt idx="27">
                  <c:v>420</c:v>
                </c:pt>
                <c:pt idx="28">
                  <c:v>420</c:v>
                </c:pt>
                <c:pt idx="29">
                  <c:v>420</c:v>
                </c:pt>
                <c:pt idx="30">
                  <c:v>420</c:v>
                </c:pt>
                <c:pt idx="31">
                  <c:v>420</c:v>
                </c:pt>
                <c:pt idx="32">
                  <c:v>420</c:v>
                </c:pt>
                <c:pt idx="33">
                  <c:v>420</c:v>
                </c:pt>
                <c:pt idx="34">
                  <c:v>420</c:v>
                </c:pt>
                <c:pt idx="35">
                  <c:v>420</c:v>
                </c:pt>
                <c:pt idx="36">
                  <c:v>420</c:v>
                </c:pt>
                <c:pt idx="37">
                  <c:v>420</c:v>
                </c:pt>
                <c:pt idx="38">
                  <c:v>420</c:v>
                </c:pt>
                <c:pt idx="39">
                  <c:v>420</c:v>
                </c:pt>
                <c:pt idx="40">
                  <c:v>420</c:v>
                </c:pt>
                <c:pt idx="41">
                  <c:v>420</c:v>
                </c:pt>
                <c:pt idx="42">
                  <c:v>420</c:v>
                </c:pt>
                <c:pt idx="43">
                  <c:v>420</c:v>
                </c:pt>
                <c:pt idx="44">
                  <c:v>420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EF8C-4CC3-A470-67F0959A4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03872"/>
        <c:axId val="99111296"/>
      </c:lineChart>
      <c:catAx>
        <c:axId val="99103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1112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911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1038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1 Weekend M/C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Weekend M/C In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'Vehicle count (RAW)'!$Z$17:$Z$61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'Vehicle count (RAW)'!$AR$17:$AR$61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5E-403D-9153-BDC5D63D53E1}"/>
            </c:ext>
          </c:extLst>
        </c:ser>
        <c:ser>
          <c:idx val="3"/>
          <c:order val="1"/>
          <c:tx>
            <c:v>Weekend M/C Out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'Vehicle count (RAW)'!$Z$17:$Z$61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'Vehicle count (RAW)'!$AS$17:$AS$61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5E-403D-9153-BDC5D63D5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65152"/>
        <c:axId val="117676672"/>
      </c:lineChart>
      <c:catAx>
        <c:axId val="117665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676672"/>
        <c:crosses val="autoZero"/>
        <c:auto val="1"/>
        <c:lblAlgn val="ctr"/>
        <c:lblOffset val="100"/>
        <c:tickLblSkip val="2"/>
        <c:noMultiLvlLbl val="0"/>
      </c:catAx>
      <c:valAx>
        <c:axId val="11767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M/Cs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6651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2 Weekend Car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Weekend Car In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'Vehicle count (RAW)'!$Z$79:$Z$123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'Vehicle count (RAW)'!$AN$79:$AN$123</c:f>
              <c:numCache>
                <c:formatCode>General</c:formatCode>
                <c:ptCount val="45"/>
                <c:pt idx="0">
                  <c:v>0</c:v>
                </c:pt>
                <c:pt idx="1">
                  <c:v>101</c:v>
                </c:pt>
                <c:pt idx="2">
                  <c:v>105</c:v>
                </c:pt>
                <c:pt idx="3">
                  <c:v>89</c:v>
                </c:pt>
                <c:pt idx="4">
                  <c:v>177</c:v>
                </c:pt>
                <c:pt idx="5">
                  <c:v>184</c:v>
                </c:pt>
                <c:pt idx="6">
                  <c:v>172</c:v>
                </c:pt>
                <c:pt idx="7">
                  <c:v>120</c:v>
                </c:pt>
                <c:pt idx="8">
                  <c:v>124</c:v>
                </c:pt>
                <c:pt idx="9">
                  <c:v>156</c:v>
                </c:pt>
                <c:pt idx="10">
                  <c:v>123</c:v>
                </c:pt>
                <c:pt idx="11">
                  <c:v>215</c:v>
                </c:pt>
                <c:pt idx="12">
                  <c:v>121</c:v>
                </c:pt>
                <c:pt idx="13">
                  <c:v>237</c:v>
                </c:pt>
                <c:pt idx="14">
                  <c:v>154</c:v>
                </c:pt>
                <c:pt idx="15">
                  <c:v>186</c:v>
                </c:pt>
                <c:pt idx="16">
                  <c:v>167</c:v>
                </c:pt>
                <c:pt idx="17">
                  <c:v>138</c:v>
                </c:pt>
                <c:pt idx="18">
                  <c:v>114</c:v>
                </c:pt>
                <c:pt idx="19">
                  <c:v>96</c:v>
                </c:pt>
                <c:pt idx="20">
                  <c:v>98</c:v>
                </c:pt>
                <c:pt idx="21">
                  <c:v>112</c:v>
                </c:pt>
                <c:pt idx="22">
                  <c:v>71</c:v>
                </c:pt>
                <c:pt idx="23">
                  <c:v>125</c:v>
                </c:pt>
                <c:pt idx="24">
                  <c:v>105</c:v>
                </c:pt>
                <c:pt idx="25">
                  <c:v>107</c:v>
                </c:pt>
                <c:pt idx="26">
                  <c:v>102</c:v>
                </c:pt>
                <c:pt idx="27">
                  <c:v>94</c:v>
                </c:pt>
                <c:pt idx="28">
                  <c:v>93</c:v>
                </c:pt>
                <c:pt idx="29">
                  <c:v>133</c:v>
                </c:pt>
                <c:pt idx="30">
                  <c:v>67</c:v>
                </c:pt>
                <c:pt idx="31">
                  <c:v>71</c:v>
                </c:pt>
                <c:pt idx="32">
                  <c:v>139</c:v>
                </c:pt>
                <c:pt idx="33">
                  <c:v>116</c:v>
                </c:pt>
                <c:pt idx="34">
                  <c:v>98</c:v>
                </c:pt>
                <c:pt idx="35">
                  <c:v>113</c:v>
                </c:pt>
                <c:pt idx="36">
                  <c:v>113</c:v>
                </c:pt>
                <c:pt idx="37">
                  <c:v>86</c:v>
                </c:pt>
                <c:pt idx="38">
                  <c:v>112</c:v>
                </c:pt>
                <c:pt idx="39">
                  <c:v>67</c:v>
                </c:pt>
                <c:pt idx="40">
                  <c:v>89</c:v>
                </c:pt>
                <c:pt idx="41">
                  <c:v>73</c:v>
                </c:pt>
                <c:pt idx="42">
                  <c:v>88</c:v>
                </c:pt>
                <c:pt idx="43">
                  <c:v>73</c:v>
                </c:pt>
                <c:pt idx="44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5F-447E-9A5F-54E6B2A3CB0B}"/>
            </c:ext>
          </c:extLst>
        </c:ser>
        <c:ser>
          <c:idx val="3"/>
          <c:order val="1"/>
          <c:tx>
            <c:v>Weekend Car Out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'Vehicle count (RAW)'!$Z$79:$Z$123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'Vehicle count (RAW)'!$AO$79:$AO$123</c:f>
              <c:numCache>
                <c:formatCode>General</c:formatCode>
                <c:ptCount val="45"/>
                <c:pt idx="0">
                  <c:v>0</c:v>
                </c:pt>
                <c:pt idx="1">
                  <c:v>78</c:v>
                </c:pt>
                <c:pt idx="2">
                  <c:v>73</c:v>
                </c:pt>
                <c:pt idx="3">
                  <c:v>81</c:v>
                </c:pt>
                <c:pt idx="4">
                  <c:v>141</c:v>
                </c:pt>
                <c:pt idx="5">
                  <c:v>154</c:v>
                </c:pt>
                <c:pt idx="6">
                  <c:v>125</c:v>
                </c:pt>
                <c:pt idx="7">
                  <c:v>94</c:v>
                </c:pt>
                <c:pt idx="8">
                  <c:v>88</c:v>
                </c:pt>
                <c:pt idx="9">
                  <c:v>124</c:v>
                </c:pt>
                <c:pt idx="10">
                  <c:v>87</c:v>
                </c:pt>
                <c:pt idx="11">
                  <c:v>138</c:v>
                </c:pt>
                <c:pt idx="12">
                  <c:v>164</c:v>
                </c:pt>
                <c:pt idx="13">
                  <c:v>99</c:v>
                </c:pt>
                <c:pt idx="14">
                  <c:v>150</c:v>
                </c:pt>
                <c:pt idx="15">
                  <c:v>137</c:v>
                </c:pt>
                <c:pt idx="16">
                  <c:v>165</c:v>
                </c:pt>
                <c:pt idx="17">
                  <c:v>150</c:v>
                </c:pt>
                <c:pt idx="18">
                  <c:v>163</c:v>
                </c:pt>
                <c:pt idx="19">
                  <c:v>107</c:v>
                </c:pt>
                <c:pt idx="20">
                  <c:v>98</c:v>
                </c:pt>
                <c:pt idx="21">
                  <c:v>75</c:v>
                </c:pt>
                <c:pt idx="22">
                  <c:v>87</c:v>
                </c:pt>
                <c:pt idx="23">
                  <c:v>66</c:v>
                </c:pt>
                <c:pt idx="24">
                  <c:v>92</c:v>
                </c:pt>
                <c:pt idx="25">
                  <c:v>106</c:v>
                </c:pt>
                <c:pt idx="26">
                  <c:v>102</c:v>
                </c:pt>
                <c:pt idx="27">
                  <c:v>93</c:v>
                </c:pt>
                <c:pt idx="28">
                  <c:v>115</c:v>
                </c:pt>
                <c:pt idx="29">
                  <c:v>115</c:v>
                </c:pt>
                <c:pt idx="30">
                  <c:v>86</c:v>
                </c:pt>
                <c:pt idx="31">
                  <c:v>67</c:v>
                </c:pt>
                <c:pt idx="32">
                  <c:v>106</c:v>
                </c:pt>
                <c:pt idx="33">
                  <c:v>108</c:v>
                </c:pt>
                <c:pt idx="34">
                  <c:v>81</c:v>
                </c:pt>
                <c:pt idx="35">
                  <c:v>92</c:v>
                </c:pt>
                <c:pt idx="36">
                  <c:v>110</c:v>
                </c:pt>
                <c:pt idx="37">
                  <c:v>77</c:v>
                </c:pt>
                <c:pt idx="38">
                  <c:v>84</c:v>
                </c:pt>
                <c:pt idx="39">
                  <c:v>69</c:v>
                </c:pt>
                <c:pt idx="40">
                  <c:v>80</c:v>
                </c:pt>
                <c:pt idx="41">
                  <c:v>63</c:v>
                </c:pt>
                <c:pt idx="42">
                  <c:v>99</c:v>
                </c:pt>
                <c:pt idx="43">
                  <c:v>106</c:v>
                </c:pt>
                <c:pt idx="44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5F-447E-9A5F-54E6B2A3C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26976"/>
        <c:axId val="117330304"/>
      </c:lineChart>
      <c:catAx>
        <c:axId val="117326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330304"/>
        <c:crosses val="autoZero"/>
        <c:auto val="1"/>
        <c:lblAlgn val="ctr"/>
        <c:lblOffset val="100"/>
        <c:tickLblSkip val="2"/>
        <c:noMultiLvlLbl val="0"/>
      </c:catAx>
      <c:valAx>
        <c:axId val="11733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CARS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3269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2 Weekend M/C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Weekend M/C In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'Vehicle count (RAW)'!$Z$79:$Z$123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'Vehicle count (RAW)'!$AR$79:$AR$123</c:f>
              <c:numCache>
                <c:formatCode>General</c:formatCode>
                <c:ptCount val="45"/>
                <c:pt idx="0">
                  <c:v>0</c:v>
                </c:pt>
                <c:pt idx="1">
                  <c:v>14</c:v>
                </c:pt>
                <c:pt idx="2">
                  <c:v>19</c:v>
                </c:pt>
                <c:pt idx="3">
                  <c:v>17</c:v>
                </c:pt>
                <c:pt idx="4">
                  <c:v>10</c:v>
                </c:pt>
                <c:pt idx="5">
                  <c:v>21</c:v>
                </c:pt>
                <c:pt idx="6">
                  <c:v>21</c:v>
                </c:pt>
                <c:pt idx="7">
                  <c:v>8</c:v>
                </c:pt>
                <c:pt idx="8">
                  <c:v>14</c:v>
                </c:pt>
                <c:pt idx="9">
                  <c:v>7</c:v>
                </c:pt>
                <c:pt idx="10">
                  <c:v>9</c:v>
                </c:pt>
                <c:pt idx="11">
                  <c:v>16</c:v>
                </c:pt>
                <c:pt idx="12">
                  <c:v>9</c:v>
                </c:pt>
                <c:pt idx="13">
                  <c:v>19</c:v>
                </c:pt>
                <c:pt idx="14">
                  <c:v>10</c:v>
                </c:pt>
                <c:pt idx="15">
                  <c:v>12</c:v>
                </c:pt>
                <c:pt idx="16">
                  <c:v>23</c:v>
                </c:pt>
                <c:pt idx="17">
                  <c:v>22</c:v>
                </c:pt>
                <c:pt idx="18">
                  <c:v>10</c:v>
                </c:pt>
                <c:pt idx="19">
                  <c:v>7</c:v>
                </c:pt>
                <c:pt idx="20">
                  <c:v>17</c:v>
                </c:pt>
                <c:pt idx="21">
                  <c:v>12</c:v>
                </c:pt>
                <c:pt idx="22">
                  <c:v>9</c:v>
                </c:pt>
                <c:pt idx="23">
                  <c:v>9</c:v>
                </c:pt>
                <c:pt idx="24">
                  <c:v>11</c:v>
                </c:pt>
                <c:pt idx="25">
                  <c:v>16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9</c:v>
                </c:pt>
                <c:pt idx="31">
                  <c:v>10</c:v>
                </c:pt>
                <c:pt idx="32">
                  <c:v>13</c:v>
                </c:pt>
                <c:pt idx="33">
                  <c:v>14</c:v>
                </c:pt>
                <c:pt idx="34">
                  <c:v>16</c:v>
                </c:pt>
                <c:pt idx="35">
                  <c:v>7</c:v>
                </c:pt>
                <c:pt idx="36">
                  <c:v>19</c:v>
                </c:pt>
                <c:pt idx="37">
                  <c:v>17</c:v>
                </c:pt>
                <c:pt idx="38">
                  <c:v>13</c:v>
                </c:pt>
                <c:pt idx="39">
                  <c:v>10</c:v>
                </c:pt>
                <c:pt idx="40">
                  <c:v>9</c:v>
                </c:pt>
                <c:pt idx="41">
                  <c:v>7</c:v>
                </c:pt>
                <c:pt idx="42">
                  <c:v>11</c:v>
                </c:pt>
                <c:pt idx="43">
                  <c:v>13</c:v>
                </c:pt>
                <c:pt idx="4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29-4106-A271-7F8718B8F650}"/>
            </c:ext>
          </c:extLst>
        </c:ser>
        <c:ser>
          <c:idx val="3"/>
          <c:order val="1"/>
          <c:tx>
            <c:v>Weekend M/C Out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'Vehicle count (RAW)'!$Z$79:$Z$123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'Vehicle count (RAW)'!$AS$79:$AS$123</c:f>
              <c:numCache>
                <c:formatCode>General</c:formatCode>
                <c:ptCount val="45"/>
                <c:pt idx="0">
                  <c:v>0</c:v>
                </c:pt>
                <c:pt idx="1">
                  <c:v>2</c:v>
                </c:pt>
                <c:pt idx="2">
                  <c:v>15</c:v>
                </c:pt>
                <c:pt idx="3">
                  <c:v>6</c:v>
                </c:pt>
                <c:pt idx="4">
                  <c:v>10</c:v>
                </c:pt>
                <c:pt idx="5">
                  <c:v>23</c:v>
                </c:pt>
                <c:pt idx="6">
                  <c:v>9</c:v>
                </c:pt>
                <c:pt idx="7">
                  <c:v>9</c:v>
                </c:pt>
                <c:pt idx="8">
                  <c:v>12</c:v>
                </c:pt>
                <c:pt idx="9">
                  <c:v>15</c:v>
                </c:pt>
                <c:pt idx="10">
                  <c:v>14</c:v>
                </c:pt>
                <c:pt idx="11">
                  <c:v>4</c:v>
                </c:pt>
                <c:pt idx="12">
                  <c:v>16</c:v>
                </c:pt>
                <c:pt idx="13">
                  <c:v>17</c:v>
                </c:pt>
                <c:pt idx="14">
                  <c:v>10</c:v>
                </c:pt>
                <c:pt idx="15">
                  <c:v>17</c:v>
                </c:pt>
                <c:pt idx="16">
                  <c:v>12</c:v>
                </c:pt>
                <c:pt idx="17">
                  <c:v>12</c:v>
                </c:pt>
                <c:pt idx="18">
                  <c:v>18</c:v>
                </c:pt>
                <c:pt idx="19">
                  <c:v>12</c:v>
                </c:pt>
                <c:pt idx="20">
                  <c:v>17</c:v>
                </c:pt>
                <c:pt idx="21">
                  <c:v>21</c:v>
                </c:pt>
                <c:pt idx="22">
                  <c:v>7</c:v>
                </c:pt>
                <c:pt idx="23">
                  <c:v>9</c:v>
                </c:pt>
                <c:pt idx="24">
                  <c:v>11</c:v>
                </c:pt>
                <c:pt idx="25">
                  <c:v>9</c:v>
                </c:pt>
                <c:pt idx="26">
                  <c:v>12</c:v>
                </c:pt>
                <c:pt idx="27">
                  <c:v>6</c:v>
                </c:pt>
                <c:pt idx="28">
                  <c:v>12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16</c:v>
                </c:pt>
                <c:pt idx="34">
                  <c:v>23</c:v>
                </c:pt>
                <c:pt idx="35">
                  <c:v>15</c:v>
                </c:pt>
                <c:pt idx="36">
                  <c:v>13</c:v>
                </c:pt>
                <c:pt idx="37">
                  <c:v>10</c:v>
                </c:pt>
                <c:pt idx="38">
                  <c:v>17</c:v>
                </c:pt>
                <c:pt idx="39">
                  <c:v>15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14</c:v>
                </c:pt>
                <c:pt idx="44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29-4106-A271-7F8718B8F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81760"/>
        <c:axId val="117385088"/>
      </c:lineChart>
      <c:catAx>
        <c:axId val="117381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385088"/>
        <c:crosses val="autoZero"/>
        <c:auto val="1"/>
        <c:lblAlgn val="ctr"/>
        <c:lblOffset val="100"/>
        <c:tickLblSkip val="2"/>
        <c:noMultiLvlLbl val="0"/>
      </c:catAx>
      <c:valAx>
        <c:axId val="11738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M/Cs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3817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Total Human In and Out</a:t>
            </a:r>
            <a:br>
              <a:rPr lang="en-SG" b="1"/>
            </a:br>
            <a:r>
              <a:rPr lang="en-SG" b="1"/>
              <a:t>(10AM</a:t>
            </a:r>
            <a:r>
              <a:rPr lang="en-SG" b="1" baseline="0"/>
              <a:t> - 1PM)</a:t>
            </a:r>
            <a:endParaRPr lang="en-SG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Human Traffic Counts Total In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'Human Count (RAW)'!$Q$17:$Q$29</c:f>
              <c:numCache>
                <c:formatCode>h:mm\ AM/PM</c:formatCode>
                <c:ptCount val="13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</c:numCache>
            </c:numRef>
          </c:cat>
          <c:val>
            <c:numRef>
              <c:f>'Human Count (RAW)'!$AD$17:$AD$29</c:f>
              <c:numCache>
                <c:formatCode>General</c:formatCode>
                <c:ptCount val="13"/>
                <c:pt idx="0">
                  <c:v>1172</c:v>
                </c:pt>
                <c:pt idx="1">
                  <c:v>1345</c:v>
                </c:pt>
                <c:pt idx="2">
                  <c:v>1475</c:v>
                </c:pt>
                <c:pt idx="3">
                  <c:v>1513</c:v>
                </c:pt>
                <c:pt idx="4">
                  <c:v>1564</c:v>
                </c:pt>
                <c:pt idx="5">
                  <c:v>1646</c:v>
                </c:pt>
                <c:pt idx="6">
                  <c:v>1832</c:v>
                </c:pt>
                <c:pt idx="7">
                  <c:v>1644</c:v>
                </c:pt>
                <c:pt idx="8">
                  <c:v>1964</c:v>
                </c:pt>
                <c:pt idx="9">
                  <c:v>2242</c:v>
                </c:pt>
                <c:pt idx="10">
                  <c:v>2036</c:v>
                </c:pt>
                <c:pt idx="11">
                  <c:v>2324</c:v>
                </c:pt>
                <c:pt idx="12">
                  <c:v>2191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9F-4758-BD82-A45995C8C460}"/>
            </c:ext>
          </c:extLst>
        </c:ser>
        <c:ser>
          <c:idx val="3"/>
          <c:order val="1"/>
          <c:tx>
            <c:v>Human Traffic Counts Total Out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'Human Count (RAW)'!$Q$17:$Q$29</c:f>
              <c:numCache>
                <c:formatCode>h:mm\ AM/PM</c:formatCode>
                <c:ptCount val="13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</c:numCache>
            </c:numRef>
          </c:cat>
          <c:val>
            <c:numRef>
              <c:f>'Human Count (RAW)'!$AE$17:$AE$29</c:f>
              <c:numCache>
                <c:formatCode>General</c:formatCode>
                <c:ptCount val="13"/>
                <c:pt idx="0">
                  <c:v>785</c:v>
                </c:pt>
                <c:pt idx="1">
                  <c:v>948</c:v>
                </c:pt>
                <c:pt idx="2">
                  <c:v>1019</c:v>
                </c:pt>
                <c:pt idx="3">
                  <c:v>1161</c:v>
                </c:pt>
                <c:pt idx="4">
                  <c:v>1189</c:v>
                </c:pt>
                <c:pt idx="5">
                  <c:v>1253</c:v>
                </c:pt>
                <c:pt idx="6">
                  <c:v>1599</c:v>
                </c:pt>
                <c:pt idx="7">
                  <c:v>1473</c:v>
                </c:pt>
                <c:pt idx="8">
                  <c:v>1564</c:v>
                </c:pt>
                <c:pt idx="9">
                  <c:v>1601</c:v>
                </c:pt>
                <c:pt idx="10">
                  <c:v>1529</c:v>
                </c:pt>
                <c:pt idx="11">
                  <c:v>1696</c:v>
                </c:pt>
                <c:pt idx="12">
                  <c:v>1730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9F-4758-BD82-A45995C8C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31680"/>
        <c:axId val="117438336"/>
      </c:lineChart>
      <c:catAx>
        <c:axId val="117431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438336"/>
        <c:crosses val="autoZero"/>
        <c:auto val="1"/>
        <c:lblAlgn val="ctr"/>
        <c:lblOffset val="100"/>
        <c:tickLblSkip val="2"/>
        <c:noMultiLvlLbl val="0"/>
      </c:catAx>
      <c:valAx>
        <c:axId val="11743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431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Total Human In and Out</a:t>
            </a:r>
            <a:br>
              <a:rPr lang="en-SG" b="1"/>
            </a:br>
            <a:r>
              <a:rPr lang="en-SG" b="1"/>
              <a:t>(6PM</a:t>
            </a:r>
            <a:r>
              <a:rPr lang="en-SG" b="1" baseline="0"/>
              <a:t> - 9PM)</a:t>
            </a:r>
            <a:endParaRPr lang="en-SG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Human Traffic Counts Total In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'Human Count (RAW)'!$Q$49:$Q$61</c:f>
              <c:numCache>
                <c:formatCode>h:mm\ AM/PM</c:formatCode>
                <c:ptCount val="13"/>
                <c:pt idx="0">
                  <c:v>0.75</c:v>
                </c:pt>
                <c:pt idx="1">
                  <c:v>0.76041666666666663</c:v>
                </c:pt>
                <c:pt idx="2">
                  <c:v>0.77083333333333337</c:v>
                </c:pt>
                <c:pt idx="3">
                  <c:v>0.78125</c:v>
                </c:pt>
                <c:pt idx="4">
                  <c:v>0.79166666666666663</c:v>
                </c:pt>
                <c:pt idx="5">
                  <c:v>0.80208333333333337</c:v>
                </c:pt>
                <c:pt idx="6">
                  <c:v>0.8125</c:v>
                </c:pt>
                <c:pt idx="7">
                  <c:v>0.82291666666666663</c:v>
                </c:pt>
                <c:pt idx="8">
                  <c:v>0.83333333333333337</c:v>
                </c:pt>
                <c:pt idx="9">
                  <c:v>0.84375</c:v>
                </c:pt>
                <c:pt idx="10">
                  <c:v>0.85416666666666663</c:v>
                </c:pt>
                <c:pt idx="11">
                  <c:v>0.86458333333333337</c:v>
                </c:pt>
                <c:pt idx="12">
                  <c:v>0.875</c:v>
                </c:pt>
              </c:numCache>
            </c:numRef>
          </c:cat>
          <c:val>
            <c:numRef>
              <c:f>'Human Count (RAW)'!$AD$49:$AD$61</c:f>
              <c:numCache>
                <c:formatCode>General</c:formatCode>
                <c:ptCount val="13"/>
                <c:pt idx="0">
                  <c:v>1970</c:v>
                </c:pt>
                <c:pt idx="1">
                  <c:v>2131</c:v>
                </c:pt>
                <c:pt idx="2">
                  <c:v>2535</c:v>
                </c:pt>
                <c:pt idx="3">
                  <c:v>2665</c:v>
                </c:pt>
                <c:pt idx="4">
                  <c:v>2737</c:v>
                </c:pt>
                <c:pt idx="5">
                  <c:v>2863</c:v>
                </c:pt>
                <c:pt idx="6">
                  <c:v>2261</c:v>
                </c:pt>
                <c:pt idx="7">
                  <c:v>2556</c:v>
                </c:pt>
                <c:pt idx="8">
                  <c:v>2288</c:v>
                </c:pt>
                <c:pt idx="9">
                  <c:v>2049</c:v>
                </c:pt>
                <c:pt idx="10">
                  <c:v>1871</c:v>
                </c:pt>
                <c:pt idx="11">
                  <c:v>1566</c:v>
                </c:pt>
                <c:pt idx="12">
                  <c:v>1820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42-410E-8A56-ED5CFB2FE70B}"/>
            </c:ext>
          </c:extLst>
        </c:ser>
        <c:ser>
          <c:idx val="3"/>
          <c:order val="1"/>
          <c:tx>
            <c:v>Human Traffic Counts Total Out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'Human Count (RAW)'!$Q$49:$Q$61</c:f>
              <c:numCache>
                <c:formatCode>h:mm\ AM/PM</c:formatCode>
                <c:ptCount val="13"/>
                <c:pt idx="0">
                  <c:v>0.75</c:v>
                </c:pt>
                <c:pt idx="1">
                  <c:v>0.76041666666666663</c:v>
                </c:pt>
                <c:pt idx="2">
                  <c:v>0.77083333333333337</c:v>
                </c:pt>
                <c:pt idx="3">
                  <c:v>0.78125</c:v>
                </c:pt>
                <c:pt idx="4">
                  <c:v>0.79166666666666663</c:v>
                </c:pt>
                <c:pt idx="5">
                  <c:v>0.80208333333333337</c:v>
                </c:pt>
                <c:pt idx="6">
                  <c:v>0.8125</c:v>
                </c:pt>
                <c:pt idx="7">
                  <c:v>0.82291666666666663</c:v>
                </c:pt>
                <c:pt idx="8">
                  <c:v>0.83333333333333337</c:v>
                </c:pt>
                <c:pt idx="9">
                  <c:v>0.84375</c:v>
                </c:pt>
                <c:pt idx="10">
                  <c:v>0.85416666666666663</c:v>
                </c:pt>
                <c:pt idx="11">
                  <c:v>0.86458333333333337</c:v>
                </c:pt>
                <c:pt idx="12">
                  <c:v>0.875</c:v>
                </c:pt>
              </c:numCache>
            </c:numRef>
          </c:cat>
          <c:val>
            <c:numRef>
              <c:f>'Human Count (RAW)'!$AE$49:$AE$61</c:f>
              <c:numCache>
                <c:formatCode>General</c:formatCode>
                <c:ptCount val="13"/>
                <c:pt idx="0">
                  <c:v>1884</c:v>
                </c:pt>
                <c:pt idx="1">
                  <c:v>1969</c:v>
                </c:pt>
                <c:pt idx="2">
                  <c:v>1948</c:v>
                </c:pt>
                <c:pt idx="3">
                  <c:v>2093</c:v>
                </c:pt>
                <c:pt idx="4">
                  <c:v>2128</c:v>
                </c:pt>
                <c:pt idx="5">
                  <c:v>2213</c:v>
                </c:pt>
                <c:pt idx="6">
                  <c:v>1740</c:v>
                </c:pt>
                <c:pt idx="7">
                  <c:v>1918</c:v>
                </c:pt>
                <c:pt idx="8">
                  <c:v>1930</c:v>
                </c:pt>
                <c:pt idx="9">
                  <c:v>1924</c:v>
                </c:pt>
                <c:pt idx="10">
                  <c:v>1945</c:v>
                </c:pt>
                <c:pt idx="11">
                  <c:v>1648</c:v>
                </c:pt>
                <c:pt idx="12">
                  <c:v>1591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2-410E-8A56-ED5CFB2FE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73280"/>
        <c:axId val="117475584"/>
      </c:lineChart>
      <c:catAx>
        <c:axId val="117473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475584"/>
        <c:crosses val="autoZero"/>
        <c:auto val="1"/>
        <c:lblAlgn val="ctr"/>
        <c:lblOffset val="100"/>
        <c:tickLblSkip val="2"/>
        <c:noMultiLvlLbl val="0"/>
      </c:catAx>
      <c:valAx>
        <c:axId val="11747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4732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Total Vehicle</a:t>
            </a:r>
            <a:r>
              <a:rPr lang="en-SG" b="1" baseline="0"/>
              <a:t> Occupant</a:t>
            </a:r>
            <a:r>
              <a:rPr lang="en-SG" b="1"/>
              <a:t>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Total Vehicle Occupant In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'Human Count (RAW)'!$Q$17:$Q$29</c:f>
              <c:numCache>
                <c:formatCode>h:mm\ AM/PM</c:formatCode>
                <c:ptCount val="13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</c:numCache>
            </c:numRef>
          </c:cat>
          <c:val>
            <c:numRef>
              <c:f>'Human Count (RAW)'!$S$17:$S$29</c:f>
              <c:numCache>
                <c:formatCode>General</c:formatCode>
                <c:ptCount val="13"/>
                <c:pt idx="0">
                  <c:v>97</c:v>
                </c:pt>
                <c:pt idx="1">
                  <c:v>114</c:v>
                </c:pt>
                <c:pt idx="2">
                  <c:v>141</c:v>
                </c:pt>
                <c:pt idx="3">
                  <c:v>211</c:v>
                </c:pt>
                <c:pt idx="4">
                  <c:v>147</c:v>
                </c:pt>
                <c:pt idx="5">
                  <c:v>114</c:v>
                </c:pt>
                <c:pt idx="6">
                  <c:v>158</c:v>
                </c:pt>
                <c:pt idx="7">
                  <c:v>132</c:v>
                </c:pt>
                <c:pt idx="8">
                  <c:v>86</c:v>
                </c:pt>
                <c:pt idx="9">
                  <c:v>98</c:v>
                </c:pt>
                <c:pt idx="10">
                  <c:v>74</c:v>
                </c:pt>
                <c:pt idx="11">
                  <c:v>98</c:v>
                </c:pt>
                <c:pt idx="12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C1-4A8D-9D36-EE03520AB4AC}"/>
            </c:ext>
          </c:extLst>
        </c:ser>
        <c:ser>
          <c:idx val="3"/>
          <c:order val="1"/>
          <c:tx>
            <c:v>Total Vehicle Occupant Out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'Human Count (RAW)'!$Q$17:$Q$29</c:f>
              <c:numCache>
                <c:formatCode>h:mm\ AM/PM</c:formatCode>
                <c:ptCount val="13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</c:numCache>
            </c:numRef>
          </c:cat>
          <c:val>
            <c:numRef>
              <c:f>'Human Count (RAW)'!$T$17:$T$29</c:f>
              <c:numCache>
                <c:formatCode>General</c:formatCode>
                <c:ptCount val="13"/>
                <c:pt idx="0">
                  <c:v>23</c:v>
                </c:pt>
                <c:pt idx="1">
                  <c:v>57</c:v>
                </c:pt>
                <c:pt idx="2">
                  <c:v>72</c:v>
                </c:pt>
                <c:pt idx="3">
                  <c:v>104</c:v>
                </c:pt>
                <c:pt idx="4">
                  <c:v>89</c:v>
                </c:pt>
                <c:pt idx="5">
                  <c:v>79</c:v>
                </c:pt>
                <c:pt idx="6">
                  <c:v>139</c:v>
                </c:pt>
                <c:pt idx="7">
                  <c:v>151</c:v>
                </c:pt>
                <c:pt idx="8">
                  <c:v>87</c:v>
                </c:pt>
                <c:pt idx="9">
                  <c:v>69</c:v>
                </c:pt>
                <c:pt idx="10">
                  <c:v>141</c:v>
                </c:pt>
                <c:pt idx="11">
                  <c:v>116</c:v>
                </c:pt>
                <c:pt idx="12">
                  <c:v>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C1-4A8D-9D36-EE03520AB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38528"/>
        <c:axId val="118040832"/>
      </c:lineChart>
      <c:catAx>
        <c:axId val="118038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040832"/>
        <c:crosses val="autoZero"/>
        <c:auto val="1"/>
        <c:lblAlgn val="ctr"/>
        <c:lblOffset val="100"/>
        <c:tickLblSkip val="2"/>
        <c:noMultiLvlLbl val="0"/>
      </c:catAx>
      <c:valAx>
        <c:axId val="11804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038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Total Enumerators Count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Total Enumerators Count In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'Human Count (RAW)'!$Q$17:$Q$29</c:f>
              <c:numCache>
                <c:formatCode>h:mm\ AM/PM</c:formatCode>
                <c:ptCount val="13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</c:numCache>
            </c:numRef>
          </c:cat>
          <c:val>
            <c:numRef>
              <c:f>'Human Count (RAW)'!$V$17:$V$29</c:f>
              <c:numCache>
                <c:formatCode>General</c:formatCode>
                <c:ptCount val="13"/>
                <c:pt idx="0">
                  <c:v>1067</c:v>
                </c:pt>
                <c:pt idx="1">
                  <c:v>1216</c:v>
                </c:pt>
                <c:pt idx="2">
                  <c:v>1302</c:v>
                </c:pt>
                <c:pt idx="3">
                  <c:v>1276</c:v>
                </c:pt>
                <c:pt idx="4">
                  <c:v>1417</c:v>
                </c:pt>
                <c:pt idx="5">
                  <c:v>1532</c:v>
                </c:pt>
                <c:pt idx="6">
                  <c:v>1648</c:v>
                </c:pt>
                <c:pt idx="7">
                  <c:v>1447</c:v>
                </c:pt>
                <c:pt idx="8">
                  <c:v>1738</c:v>
                </c:pt>
                <c:pt idx="9">
                  <c:v>1996</c:v>
                </c:pt>
                <c:pt idx="10">
                  <c:v>1806</c:v>
                </c:pt>
                <c:pt idx="11">
                  <c:v>2075</c:v>
                </c:pt>
                <c:pt idx="12">
                  <c:v>1920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D4-45C4-A05E-54D2A61D093F}"/>
            </c:ext>
          </c:extLst>
        </c:ser>
        <c:ser>
          <c:idx val="3"/>
          <c:order val="1"/>
          <c:tx>
            <c:v>Total Enumerators Count Out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'Human Count (RAW)'!$Q$17:$Q$29</c:f>
              <c:numCache>
                <c:formatCode>h:mm\ AM/PM</c:formatCode>
                <c:ptCount val="13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</c:numCache>
            </c:numRef>
          </c:cat>
          <c:val>
            <c:numRef>
              <c:f>'Human Count (RAW)'!$W$17:$W$29</c:f>
              <c:numCache>
                <c:formatCode>General</c:formatCode>
                <c:ptCount val="13"/>
                <c:pt idx="0">
                  <c:v>745</c:v>
                </c:pt>
                <c:pt idx="1">
                  <c:v>879</c:v>
                </c:pt>
                <c:pt idx="2">
                  <c:v>910</c:v>
                </c:pt>
                <c:pt idx="3">
                  <c:v>1029</c:v>
                </c:pt>
                <c:pt idx="4">
                  <c:v>1100</c:v>
                </c:pt>
                <c:pt idx="5">
                  <c:v>1174</c:v>
                </c:pt>
                <c:pt idx="6">
                  <c:v>1431</c:v>
                </c:pt>
                <c:pt idx="7">
                  <c:v>1235</c:v>
                </c:pt>
                <c:pt idx="8">
                  <c:v>1338</c:v>
                </c:pt>
                <c:pt idx="9">
                  <c:v>1364</c:v>
                </c:pt>
                <c:pt idx="10">
                  <c:v>1220</c:v>
                </c:pt>
                <c:pt idx="11">
                  <c:v>1428</c:v>
                </c:pt>
                <c:pt idx="12">
                  <c:v>1410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D4-45C4-A05E-54D2A61D0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99968"/>
        <c:axId val="118102272"/>
      </c:lineChart>
      <c:catAx>
        <c:axId val="118099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02272"/>
        <c:crosses val="autoZero"/>
        <c:auto val="1"/>
        <c:lblAlgn val="ctr"/>
        <c:lblOffset val="100"/>
        <c:tickLblSkip val="2"/>
        <c:noMultiLvlLbl val="0"/>
      </c:catAx>
      <c:valAx>
        <c:axId val="11810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099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Total Equipment Count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Total Equipment Count In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'Human Count (RAW)'!$Q$17:$Q$29</c:f>
              <c:numCache>
                <c:formatCode>h:mm\ AM/PM</c:formatCode>
                <c:ptCount val="13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</c:numCache>
            </c:numRef>
          </c:cat>
          <c:val>
            <c:numRef>
              <c:f>'Human Count (RAW)'!$Y$17:$Y$29</c:f>
              <c:numCache>
                <c:formatCode>General</c:formatCode>
                <c:ptCount val="13"/>
                <c:pt idx="0">
                  <c:v>8</c:v>
                </c:pt>
                <c:pt idx="1">
                  <c:v>15</c:v>
                </c:pt>
                <c:pt idx="2">
                  <c:v>32</c:v>
                </c:pt>
                <c:pt idx="3">
                  <c:v>26</c:v>
                </c:pt>
                <c:pt idx="4">
                  <c:v>0</c:v>
                </c:pt>
                <c:pt idx="5">
                  <c:v>0</c:v>
                </c:pt>
                <c:pt idx="6">
                  <c:v>26</c:v>
                </c:pt>
                <c:pt idx="7">
                  <c:v>65</c:v>
                </c:pt>
                <c:pt idx="8">
                  <c:v>140</c:v>
                </c:pt>
                <c:pt idx="9">
                  <c:v>148</c:v>
                </c:pt>
                <c:pt idx="10">
                  <c:v>156</c:v>
                </c:pt>
                <c:pt idx="11">
                  <c:v>151</c:v>
                </c:pt>
                <c:pt idx="12">
                  <c:v>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9A-46A1-9E87-69463D503EAC}"/>
            </c:ext>
          </c:extLst>
        </c:ser>
        <c:ser>
          <c:idx val="3"/>
          <c:order val="1"/>
          <c:tx>
            <c:v>Total Equipment Count Out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'Human Count (RAW)'!$Q$17:$Q$29</c:f>
              <c:numCache>
                <c:formatCode>h:mm\ AM/PM</c:formatCode>
                <c:ptCount val="13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</c:numCache>
            </c:numRef>
          </c:cat>
          <c:val>
            <c:numRef>
              <c:f>'Human Count (RAW)'!$Z$17:$Z$29</c:f>
              <c:numCache>
                <c:formatCode>General</c:formatCode>
                <c:ptCount val="13"/>
                <c:pt idx="0">
                  <c:v>17</c:v>
                </c:pt>
                <c:pt idx="1">
                  <c:v>12</c:v>
                </c:pt>
                <c:pt idx="2">
                  <c:v>37</c:v>
                </c:pt>
                <c:pt idx="3">
                  <c:v>28</c:v>
                </c:pt>
                <c:pt idx="4">
                  <c:v>0</c:v>
                </c:pt>
                <c:pt idx="5">
                  <c:v>0</c:v>
                </c:pt>
                <c:pt idx="6">
                  <c:v>29</c:v>
                </c:pt>
                <c:pt idx="7">
                  <c:v>87</c:v>
                </c:pt>
                <c:pt idx="8">
                  <c:v>139</c:v>
                </c:pt>
                <c:pt idx="9">
                  <c:v>168</c:v>
                </c:pt>
                <c:pt idx="10">
                  <c:v>168</c:v>
                </c:pt>
                <c:pt idx="11">
                  <c:v>152</c:v>
                </c:pt>
                <c:pt idx="12">
                  <c:v>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9A-46A1-9E87-69463D503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49120"/>
        <c:axId val="118151424"/>
      </c:lineChart>
      <c:catAx>
        <c:axId val="118149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51424"/>
        <c:crosses val="autoZero"/>
        <c:auto val="1"/>
        <c:lblAlgn val="ctr"/>
        <c:lblOffset val="100"/>
        <c:tickLblSkip val="2"/>
        <c:noMultiLvlLbl val="0"/>
      </c:catAx>
      <c:valAx>
        <c:axId val="11815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49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Total Vehicle</a:t>
            </a:r>
            <a:r>
              <a:rPr lang="en-SG" b="1" baseline="0"/>
              <a:t> Occupant</a:t>
            </a:r>
            <a:r>
              <a:rPr lang="en-SG" b="1"/>
              <a:t>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Total Vehicle Occupant In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'Human Count (RAW)'!$Q$49:$Q$61</c:f>
              <c:numCache>
                <c:formatCode>h:mm\ AM/PM</c:formatCode>
                <c:ptCount val="13"/>
                <c:pt idx="0">
                  <c:v>0.75</c:v>
                </c:pt>
                <c:pt idx="1">
                  <c:v>0.76041666666666663</c:v>
                </c:pt>
                <c:pt idx="2">
                  <c:v>0.77083333333333337</c:v>
                </c:pt>
                <c:pt idx="3">
                  <c:v>0.78125</c:v>
                </c:pt>
                <c:pt idx="4">
                  <c:v>0.79166666666666663</c:v>
                </c:pt>
                <c:pt idx="5">
                  <c:v>0.80208333333333337</c:v>
                </c:pt>
                <c:pt idx="6">
                  <c:v>0.8125</c:v>
                </c:pt>
                <c:pt idx="7">
                  <c:v>0.82291666666666663</c:v>
                </c:pt>
                <c:pt idx="8">
                  <c:v>0.83333333333333337</c:v>
                </c:pt>
                <c:pt idx="9">
                  <c:v>0.84375</c:v>
                </c:pt>
                <c:pt idx="10">
                  <c:v>0.85416666666666663</c:v>
                </c:pt>
                <c:pt idx="11">
                  <c:v>0.86458333333333337</c:v>
                </c:pt>
                <c:pt idx="12">
                  <c:v>0.875</c:v>
                </c:pt>
              </c:numCache>
            </c:numRef>
          </c:cat>
          <c:val>
            <c:numRef>
              <c:f>'Human Count (RAW)'!$S$49:$S$61</c:f>
              <c:numCache>
                <c:formatCode>General</c:formatCode>
                <c:ptCount val="13"/>
                <c:pt idx="0">
                  <c:v>61</c:v>
                </c:pt>
                <c:pt idx="1">
                  <c:v>38</c:v>
                </c:pt>
                <c:pt idx="2">
                  <c:v>77</c:v>
                </c:pt>
                <c:pt idx="3">
                  <c:v>36</c:v>
                </c:pt>
                <c:pt idx="4">
                  <c:v>81</c:v>
                </c:pt>
                <c:pt idx="5">
                  <c:v>145</c:v>
                </c:pt>
                <c:pt idx="6">
                  <c:v>109</c:v>
                </c:pt>
                <c:pt idx="7">
                  <c:v>122</c:v>
                </c:pt>
                <c:pt idx="8">
                  <c:v>116</c:v>
                </c:pt>
                <c:pt idx="9">
                  <c:v>75</c:v>
                </c:pt>
                <c:pt idx="10">
                  <c:v>103</c:v>
                </c:pt>
                <c:pt idx="11">
                  <c:v>65</c:v>
                </c:pt>
                <c:pt idx="12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8C-49DA-A79D-A82F0E514B25}"/>
            </c:ext>
          </c:extLst>
        </c:ser>
        <c:ser>
          <c:idx val="3"/>
          <c:order val="1"/>
          <c:tx>
            <c:v>Total Vehicle Occupant Out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'Human Count (RAW)'!$Q$49:$Q$61</c:f>
              <c:numCache>
                <c:formatCode>h:mm\ AM/PM</c:formatCode>
                <c:ptCount val="13"/>
                <c:pt idx="0">
                  <c:v>0.75</c:v>
                </c:pt>
                <c:pt idx="1">
                  <c:v>0.76041666666666663</c:v>
                </c:pt>
                <c:pt idx="2">
                  <c:v>0.77083333333333337</c:v>
                </c:pt>
                <c:pt idx="3">
                  <c:v>0.78125</c:v>
                </c:pt>
                <c:pt idx="4">
                  <c:v>0.79166666666666663</c:v>
                </c:pt>
                <c:pt idx="5">
                  <c:v>0.80208333333333337</c:v>
                </c:pt>
                <c:pt idx="6">
                  <c:v>0.8125</c:v>
                </c:pt>
                <c:pt idx="7">
                  <c:v>0.82291666666666663</c:v>
                </c:pt>
                <c:pt idx="8">
                  <c:v>0.83333333333333337</c:v>
                </c:pt>
                <c:pt idx="9">
                  <c:v>0.84375</c:v>
                </c:pt>
                <c:pt idx="10">
                  <c:v>0.85416666666666663</c:v>
                </c:pt>
                <c:pt idx="11">
                  <c:v>0.86458333333333337</c:v>
                </c:pt>
                <c:pt idx="12">
                  <c:v>0.875</c:v>
                </c:pt>
              </c:numCache>
            </c:numRef>
          </c:cat>
          <c:val>
            <c:numRef>
              <c:f>'Human Count (RAW)'!$T$49:$T$61</c:f>
              <c:numCache>
                <c:formatCode>General</c:formatCode>
                <c:ptCount val="13"/>
                <c:pt idx="0">
                  <c:v>155</c:v>
                </c:pt>
                <c:pt idx="1">
                  <c:v>134</c:v>
                </c:pt>
                <c:pt idx="2">
                  <c:v>118</c:v>
                </c:pt>
                <c:pt idx="3">
                  <c:v>91</c:v>
                </c:pt>
                <c:pt idx="4">
                  <c:v>95</c:v>
                </c:pt>
                <c:pt idx="5">
                  <c:v>134</c:v>
                </c:pt>
                <c:pt idx="6">
                  <c:v>79</c:v>
                </c:pt>
                <c:pt idx="7">
                  <c:v>107</c:v>
                </c:pt>
                <c:pt idx="8">
                  <c:v>102</c:v>
                </c:pt>
                <c:pt idx="9">
                  <c:v>96</c:v>
                </c:pt>
                <c:pt idx="10">
                  <c:v>142</c:v>
                </c:pt>
                <c:pt idx="11">
                  <c:v>156</c:v>
                </c:pt>
                <c:pt idx="12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8C-49DA-A79D-A82F0E51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94176"/>
        <c:axId val="118196480"/>
      </c:lineChart>
      <c:catAx>
        <c:axId val="118194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96480"/>
        <c:crosses val="autoZero"/>
        <c:auto val="1"/>
        <c:lblAlgn val="ctr"/>
        <c:lblOffset val="100"/>
        <c:tickLblSkip val="2"/>
        <c:noMultiLvlLbl val="0"/>
      </c:catAx>
      <c:valAx>
        <c:axId val="11819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94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Total Enumerators Count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Total Enumerators Count In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'Human Count (RAW)'!$Q$49:$Q$61</c:f>
              <c:numCache>
                <c:formatCode>h:mm\ AM/PM</c:formatCode>
                <c:ptCount val="13"/>
                <c:pt idx="0">
                  <c:v>0.75</c:v>
                </c:pt>
                <c:pt idx="1">
                  <c:v>0.76041666666666663</c:v>
                </c:pt>
                <c:pt idx="2">
                  <c:v>0.77083333333333337</c:v>
                </c:pt>
                <c:pt idx="3">
                  <c:v>0.78125</c:v>
                </c:pt>
                <c:pt idx="4">
                  <c:v>0.79166666666666663</c:v>
                </c:pt>
                <c:pt idx="5">
                  <c:v>0.80208333333333337</c:v>
                </c:pt>
                <c:pt idx="6">
                  <c:v>0.8125</c:v>
                </c:pt>
                <c:pt idx="7">
                  <c:v>0.82291666666666663</c:v>
                </c:pt>
                <c:pt idx="8">
                  <c:v>0.83333333333333337</c:v>
                </c:pt>
                <c:pt idx="9">
                  <c:v>0.84375</c:v>
                </c:pt>
                <c:pt idx="10">
                  <c:v>0.85416666666666663</c:v>
                </c:pt>
                <c:pt idx="11">
                  <c:v>0.86458333333333337</c:v>
                </c:pt>
                <c:pt idx="12">
                  <c:v>0.875</c:v>
                </c:pt>
              </c:numCache>
            </c:numRef>
          </c:cat>
          <c:val>
            <c:numRef>
              <c:f>'Human Count (RAW)'!$V$49:$V$61</c:f>
              <c:numCache>
                <c:formatCode>General</c:formatCode>
                <c:ptCount val="13"/>
                <c:pt idx="0">
                  <c:v>1792</c:v>
                </c:pt>
                <c:pt idx="1">
                  <c:v>1997</c:v>
                </c:pt>
                <c:pt idx="2">
                  <c:v>2328</c:v>
                </c:pt>
                <c:pt idx="3">
                  <c:v>2488</c:v>
                </c:pt>
                <c:pt idx="4">
                  <c:v>2528</c:v>
                </c:pt>
                <c:pt idx="5">
                  <c:v>2617</c:v>
                </c:pt>
                <c:pt idx="6">
                  <c:v>2041</c:v>
                </c:pt>
                <c:pt idx="7">
                  <c:v>2338</c:v>
                </c:pt>
                <c:pt idx="8">
                  <c:v>2086</c:v>
                </c:pt>
                <c:pt idx="9">
                  <c:v>1871</c:v>
                </c:pt>
                <c:pt idx="10">
                  <c:v>1671</c:v>
                </c:pt>
                <c:pt idx="11">
                  <c:v>1438</c:v>
                </c:pt>
                <c:pt idx="12">
                  <c:v>1667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FF-4BD8-A580-D62BF6409048}"/>
            </c:ext>
          </c:extLst>
        </c:ser>
        <c:ser>
          <c:idx val="3"/>
          <c:order val="1"/>
          <c:tx>
            <c:v>Total Enumerators Count Out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'Human Count (RAW)'!$Q$49:$Q$61</c:f>
              <c:numCache>
                <c:formatCode>h:mm\ AM/PM</c:formatCode>
                <c:ptCount val="13"/>
                <c:pt idx="0">
                  <c:v>0.75</c:v>
                </c:pt>
                <c:pt idx="1">
                  <c:v>0.76041666666666663</c:v>
                </c:pt>
                <c:pt idx="2">
                  <c:v>0.77083333333333337</c:v>
                </c:pt>
                <c:pt idx="3">
                  <c:v>0.78125</c:v>
                </c:pt>
                <c:pt idx="4">
                  <c:v>0.79166666666666663</c:v>
                </c:pt>
                <c:pt idx="5">
                  <c:v>0.80208333333333337</c:v>
                </c:pt>
                <c:pt idx="6">
                  <c:v>0.8125</c:v>
                </c:pt>
                <c:pt idx="7">
                  <c:v>0.82291666666666663</c:v>
                </c:pt>
                <c:pt idx="8">
                  <c:v>0.83333333333333337</c:v>
                </c:pt>
                <c:pt idx="9">
                  <c:v>0.84375</c:v>
                </c:pt>
                <c:pt idx="10">
                  <c:v>0.85416666666666663</c:v>
                </c:pt>
                <c:pt idx="11">
                  <c:v>0.86458333333333337</c:v>
                </c:pt>
                <c:pt idx="12">
                  <c:v>0.875</c:v>
                </c:pt>
              </c:numCache>
            </c:numRef>
          </c:cat>
          <c:val>
            <c:numRef>
              <c:f>'Human Count (RAW)'!$W$49:$W$61</c:f>
              <c:numCache>
                <c:formatCode>General</c:formatCode>
                <c:ptCount val="13"/>
                <c:pt idx="0">
                  <c:v>1567</c:v>
                </c:pt>
                <c:pt idx="1">
                  <c:v>1679</c:v>
                </c:pt>
                <c:pt idx="2">
                  <c:v>1677</c:v>
                </c:pt>
                <c:pt idx="3">
                  <c:v>1843</c:v>
                </c:pt>
                <c:pt idx="4">
                  <c:v>1855</c:v>
                </c:pt>
                <c:pt idx="5">
                  <c:v>1946</c:v>
                </c:pt>
                <c:pt idx="6">
                  <c:v>1554</c:v>
                </c:pt>
                <c:pt idx="7">
                  <c:v>1675</c:v>
                </c:pt>
                <c:pt idx="8">
                  <c:v>1672</c:v>
                </c:pt>
                <c:pt idx="9">
                  <c:v>1726</c:v>
                </c:pt>
                <c:pt idx="10">
                  <c:v>1714</c:v>
                </c:pt>
                <c:pt idx="11">
                  <c:v>1374</c:v>
                </c:pt>
                <c:pt idx="12">
                  <c:v>1347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FF-4BD8-A580-D62BF6409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04768"/>
        <c:axId val="118307072"/>
      </c:lineChart>
      <c:catAx>
        <c:axId val="118304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307072"/>
        <c:crosses val="autoZero"/>
        <c:auto val="1"/>
        <c:lblAlgn val="ctr"/>
        <c:lblOffset val="100"/>
        <c:tickLblSkip val="2"/>
        <c:noMultiLvlLbl val="0"/>
      </c:catAx>
      <c:valAx>
        <c:axId val="11830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304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1 M/C Occupancy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M/C Occupancy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'Annex A.6 Veh Parking Occupancy'!$N$17:$N$61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Occupancy'!$T$17:$T$61</c:f>
              <c:numCache>
                <c:formatCode>#,##0</c:formatCode>
                <c:ptCount val="45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4</c:v>
                </c:pt>
                <c:pt idx="27">
                  <c:v>4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4</c:v>
                </c:pt>
                <c:pt idx="42">
                  <c:v>4</c:v>
                </c:pt>
                <c:pt idx="43">
                  <c:v>6</c:v>
                </c:pt>
                <c:pt idx="4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E1-48B3-B71E-A98987835011}"/>
            </c:ext>
          </c:extLst>
        </c:ser>
        <c:ser>
          <c:idx val="3"/>
          <c:order val="1"/>
          <c:tx>
            <c:v>Weekend M/C Occupancy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'Annex A.6 Veh Parking Occupancy'!$N$17:$N$61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Occupancy'!$AB$17:$AB$61</c:f>
              <c:numCache>
                <c:formatCode>General</c:formatCode>
                <c:ptCount val="4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3</c:v>
                </c:pt>
                <c:pt idx="24">
                  <c:v>4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4</c:v>
                </c:pt>
                <c:pt idx="39">
                  <c:v>2</c:v>
                </c:pt>
                <c:pt idx="40">
                  <c:v>2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E1-48B3-B71E-A98987835011}"/>
            </c:ext>
          </c:extLst>
        </c:ser>
        <c:ser>
          <c:idx val="0"/>
          <c:order val="2"/>
          <c:tx>
            <c:v>Maximum M/C Occupancy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0DE1-48B3-B71E-A98987835011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0DE1-48B3-B71E-A98987835011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0DE1-48B3-B71E-A98987835011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0DE1-48B3-B71E-A98987835011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0DE1-48B3-B71E-A98987835011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0DE1-48B3-B71E-A98987835011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0DE1-48B3-B71E-A98987835011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0DE1-48B3-B71E-A98987835011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0DE1-48B3-B71E-A98987835011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0DE1-48B3-B71E-A98987835011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0DE1-48B3-B71E-A98987835011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0DE1-48B3-B71E-A98987835011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0DE1-48B3-B71E-A98987835011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0DE1-48B3-B71E-A98987835011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0DE1-48B3-B71E-A98987835011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1-0DE1-48B3-B71E-A98987835011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2-0DE1-48B3-B71E-A98987835011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3-0DE1-48B3-B71E-A98987835011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4-0DE1-48B3-B71E-A98987835011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5-0DE1-48B3-B71E-A98987835011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6-0DE1-48B3-B71E-A98987835011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0DE1-48B3-B71E-A98987835011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8-0DE1-48B3-B71E-A98987835011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9-0DE1-48B3-B71E-A98987835011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A-0DE1-48B3-B71E-A98987835011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B-0DE1-48B3-B71E-A98987835011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C-0DE1-48B3-B71E-A98987835011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D-0DE1-48B3-B71E-A98987835011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E-0DE1-48B3-B71E-A98987835011}"/>
              </c:ext>
            </c:extLst>
          </c:dPt>
          <c:cat>
            <c:numRef>
              <c:f>'Annex A.6 Veh Parking Occupancy'!$N$17:$N$61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Occupancy'!$G$17:$G$61</c:f>
              <c:numCache>
                <c:formatCode>General</c:formatCode>
                <c:ptCount val="45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14</c:v>
                </c:pt>
                <c:pt idx="31">
                  <c:v>14</c:v>
                </c:pt>
                <c:pt idx="32">
                  <c:v>14</c:v>
                </c:pt>
                <c:pt idx="33">
                  <c:v>14</c:v>
                </c:pt>
                <c:pt idx="34">
                  <c:v>14</c:v>
                </c:pt>
                <c:pt idx="35">
                  <c:v>14</c:v>
                </c:pt>
                <c:pt idx="36">
                  <c:v>14</c:v>
                </c:pt>
                <c:pt idx="37">
                  <c:v>14</c:v>
                </c:pt>
                <c:pt idx="38">
                  <c:v>14</c:v>
                </c:pt>
                <c:pt idx="39">
                  <c:v>14</c:v>
                </c:pt>
                <c:pt idx="40">
                  <c:v>14</c:v>
                </c:pt>
                <c:pt idx="41">
                  <c:v>14</c:v>
                </c:pt>
                <c:pt idx="42">
                  <c:v>14</c:v>
                </c:pt>
                <c:pt idx="43">
                  <c:v>14</c:v>
                </c:pt>
                <c:pt idx="4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0DE1-48B3-B71E-A98987835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38432"/>
        <c:axId val="110341504"/>
      </c:lineChart>
      <c:catAx>
        <c:axId val="110338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341504"/>
        <c:crosses val="autoZero"/>
        <c:auto val="1"/>
        <c:lblAlgn val="ctr"/>
        <c:lblOffset val="100"/>
        <c:tickLblSkip val="2"/>
        <c:noMultiLvlLbl val="0"/>
      </c:catAx>
      <c:valAx>
        <c:axId val="11034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338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Total Equipment Count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Total Equipment Count In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'Human Count (RAW)'!$Q$49:$Q$61</c:f>
              <c:numCache>
                <c:formatCode>h:mm\ AM/PM</c:formatCode>
                <c:ptCount val="13"/>
                <c:pt idx="0">
                  <c:v>0.75</c:v>
                </c:pt>
                <c:pt idx="1">
                  <c:v>0.76041666666666663</c:v>
                </c:pt>
                <c:pt idx="2">
                  <c:v>0.77083333333333337</c:v>
                </c:pt>
                <c:pt idx="3">
                  <c:v>0.78125</c:v>
                </c:pt>
                <c:pt idx="4">
                  <c:v>0.79166666666666663</c:v>
                </c:pt>
                <c:pt idx="5">
                  <c:v>0.80208333333333337</c:v>
                </c:pt>
                <c:pt idx="6">
                  <c:v>0.8125</c:v>
                </c:pt>
                <c:pt idx="7">
                  <c:v>0.82291666666666663</c:v>
                </c:pt>
                <c:pt idx="8">
                  <c:v>0.83333333333333337</c:v>
                </c:pt>
                <c:pt idx="9">
                  <c:v>0.84375</c:v>
                </c:pt>
                <c:pt idx="10">
                  <c:v>0.85416666666666663</c:v>
                </c:pt>
                <c:pt idx="11">
                  <c:v>0.86458333333333337</c:v>
                </c:pt>
                <c:pt idx="12">
                  <c:v>0.875</c:v>
                </c:pt>
              </c:numCache>
            </c:numRef>
          </c:cat>
          <c:val>
            <c:numRef>
              <c:f>'Human Count (RAW)'!$Y$49:$Y$61</c:f>
              <c:numCache>
                <c:formatCode>General</c:formatCode>
                <c:ptCount val="13"/>
                <c:pt idx="0">
                  <c:v>117</c:v>
                </c:pt>
                <c:pt idx="1">
                  <c:v>96</c:v>
                </c:pt>
                <c:pt idx="2">
                  <c:v>130</c:v>
                </c:pt>
                <c:pt idx="3">
                  <c:v>141</c:v>
                </c:pt>
                <c:pt idx="4">
                  <c:v>128</c:v>
                </c:pt>
                <c:pt idx="5">
                  <c:v>101</c:v>
                </c:pt>
                <c:pt idx="6">
                  <c:v>111</c:v>
                </c:pt>
                <c:pt idx="7">
                  <c:v>96</c:v>
                </c:pt>
                <c:pt idx="8">
                  <c:v>86</c:v>
                </c:pt>
                <c:pt idx="9">
                  <c:v>103</c:v>
                </c:pt>
                <c:pt idx="10">
                  <c:v>97</c:v>
                </c:pt>
                <c:pt idx="11">
                  <c:v>63</c:v>
                </c:pt>
                <c:pt idx="1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50-4A85-BD3E-46D0FB177BA0}"/>
            </c:ext>
          </c:extLst>
        </c:ser>
        <c:ser>
          <c:idx val="3"/>
          <c:order val="1"/>
          <c:tx>
            <c:v>Total Equipment Count Out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'Human Count (RAW)'!$Q$49:$Q$61</c:f>
              <c:numCache>
                <c:formatCode>h:mm\ AM/PM</c:formatCode>
                <c:ptCount val="13"/>
                <c:pt idx="0">
                  <c:v>0.75</c:v>
                </c:pt>
                <c:pt idx="1">
                  <c:v>0.76041666666666663</c:v>
                </c:pt>
                <c:pt idx="2">
                  <c:v>0.77083333333333337</c:v>
                </c:pt>
                <c:pt idx="3">
                  <c:v>0.78125</c:v>
                </c:pt>
                <c:pt idx="4">
                  <c:v>0.79166666666666663</c:v>
                </c:pt>
                <c:pt idx="5">
                  <c:v>0.80208333333333337</c:v>
                </c:pt>
                <c:pt idx="6">
                  <c:v>0.8125</c:v>
                </c:pt>
                <c:pt idx="7">
                  <c:v>0.82291666666666663</c:v>
                </c:pt>
                <c:pt idx="8">
                  <c:v>0.83333333333333337</c:v>
                </c:pt>
                <c:pt idx="9">
                  <c:v>0.84375</c:v>
                </c:pt>
                <c:pt idx="10">
                  <c:v>0.85416666666666663</c:v>
                </c:pt>
                <c:pt idx="11">
                  <c:v>0.86458333333333337</c:v>
                </c:pt>
                <c:pt idx="12">
                  <c:v>0.875</c:v>
                </c:pt>
              </c:numCache>
            </c:numRef>
          </c:cat>
          <c:val>
            <c:numRef>
              <c:f>'Human Count (RAW)'!$Z$49:$Z$61</c:f>
              <c:numCache>
                <c:formatCode>General</c:formatCode>
                <c:ptCount val="13"/>
                <c:pt idx="0">
                  <c:v>162</c:v>
                </c:pt>
                <c:pt idx="1">
                  <c:v>156</c:v>
                </c:pt>
                <c:pt idx="2">
                  <c:v>153</c:v>
                </c:pt>
                <c:pt idx="3">
                  <c:v>159</c:v>
                </c:pt>
                <c:pt idx="4">
                  <c:v>178</c:v>
                </c:pt>
                <c:pt idx="5">
                  <c:v>133</c:v>
                </c:pt>
                <c:pt idx="6">
                  <c:v>107</c:v>
                </c:pt>
                <c:pt idx="7">
                  <c:v>136</c:v>
                </c:pt>
                <c:pt idx="8">
                  <c:v>156</c:v>
                </c:pt>
                <c:pt idx="9">
                  <c:v>102</c:v>
                </c:pt>
                <c:pt idx="10">
                  <c:v>89</c:v>
                </c:pt>
                <c:pt idx="11">
                  <c:v>118</c:v>
                </c:pt>
                <c:pt idx="12">
                  <c:v>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50-4A85-BD3E-46D0FB177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58016"/>
        <c:axId val="118360320"/>
      </c:lineChart>
      <c:catAx>
        <c:axId val="118358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360320"/>
        <c:crosses val="autoZero"/>
        <c:auto val="1"/>
        <c:lblAlgn val="ctr"/>
        <c:lblOffset val="100"/>
        <c:tickLblSkip val="2"/>
        <c:noMultiLvlLbl val="0"/>
      </c:catAx>
      <c:valAx>
        <c:axId val="11836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3580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Development Carpark Car Occupancy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Car Occupancy</c:v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'Annex A.6 Veh Parking Occupancy'!$N$17:$N$61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Occupancy'!$Q$17:$Q$61</c:f>
              <c:numCache>
                <c:formatCode>#,##0</c:formatCode>
                <c:ptCount val="45"/>
                <c:pt idx="0">
                  <c:v>136</c:v>
                </c:pt>
                <c:pt idx="1">
                  <c:v>134</c:v>
                </c:pt>
                <c:pt idx="2">
                  <c:v>136</c:v>
                </c:pt>
                <c:pt idx="3">
                  <c:v>183</c:v>
                </c:pt>
                <c:pt idx="4">
                  <c:v>241</c:v>
                </c:pt>
                <c:pt idx="5">
                  <c:v>230</c:v>
                </c:pt>
                <c:pt idx="6">
                  <c:v>240</c:v>
                </c:pt>
                <c:pt idx="7">
                  <c:v>256</c:v>
                </c:pt>
                <c:pt idx="8">
                  <c:v>277</c:v>
                </c:pt>
                <c:pt idx="9">
                  <c:v>327</c:v>
                </c:pt>
                <c:pt idx="10">
                  <c:v>360</c:v>
                </c:pt>
                <c:pt idx="11">
                  <c:v>438</c:v>
                </c:pt>
                <c:pt idx="12">
                  <c:v>401</c:v>
                </c:pt>
                <c:pt idx="13">
                  <c:v>392</c:v>
                </c:pt>
                <c:pt idx="14">
                  <c:v>314</c:v>
                </c:pt>
                <c:pt idx="15">
                  <c:v>320</c:v>
                </c:pt>
                <c:pt idx="16">
                  <c:v>325</c:v>
                </c:pt>
                <c:pt idx="17">
                  <c:v>327</c:v>
                </c:pt>
                <c:pt idx="18">
                  <c:v>307</c:v>
                </c:pt>
                <c:pt idx="19">
                  <c:v>303</c:v>
                </c:pt>
                <c:pt idx="20">
                  <c:v>313</c:v>
                </c:pt>
                <c:pt idx="21">
                  <c:v>300</c:v>
                </c:pt>
                <c:pt idx="22">
                  <c:v>317</c:v>
                </c:pt>
                <c:pt idx="23">
                  <c:v>316</c:v>
                </c:pt>
                <c:pt idx="24">
                  <c:v>305</c:v>
                </c:pt>
                <c:pt idx="25">
                  <c:v>311</c:v>
                </c:pt>
                <c:pt idx="26">
                  <c:v>314</c:v>
                </c:pt>
                <c:pt idx="27">
                  <c:v>345</c:v>
                </c:pt>
                <c:pt idx="28">
                  <c:v>365</c:v>
                </c:pt>
                <c:pt idx="29">
                  <c:v>330</c:v>
                </c:pt>
                <c:pt idx="30">
                  <c:v>318</c:v>
                </c:pt>
                <c:pt idx="31">
                  <c:v>299</c:v>
                </c:pt>
                <c:pt idx="32">
                  <c:v>341</c:v>
                </c:pt>
                <c:pt idx="33">
                  <c:v>379</c:v>
                </c:pt>
                <c:pt idx="34">
                  <c:v>374</c:v>
                </c:pt>
                <c:pt idx="35">
                  <c:v>380</c:v>
                </c:pt>
                <c:pt idx="36">
                  <c:v>380</c:v>
                </c:pt>
                <c:pt idx="37">
                  <c:v>410</c:v>
                </c:pt>
                <c:pt idx="38">
                  <c:v>405</c:v>
                </c:pt>
                <c:pt idx="39">
                  <c:v>430</c:v>
                </c:pt>
                <c:pt idx="40">
                  <c:v>440</c:v>
                </c:pt>
                <c:pt idx="41">
                  <c:v>445</c:v>
                </c:pt>
                <c:pt idx="42">
                  <c:v>426</c:v>
                </c:pt>
                <c:pt idx="43">
                  <c:v>405</c:v>
                </c:pt>
                <c:pt idx="44">
                  <c:v>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0D-4136-A90C-845394152FCB}"/>
            </c:ext>
          </c:extLst>
        </c:ser>
        <c:ser>
          <c:idx val="3"/>
          <c:order val="1"/>
          <c:tx>
            <c:v>Weekend Car Occupancy</c:v>
          </c:tx>
          <c:spPr>
            <a:ln w="22225" cap="rnd">
              <a:solidFill>
                <a:srgbClr val="00206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'Annex A.6 Veh Parking Occupancy'!$N$17:$N$61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Occupancy'!$Y$17:$Y$61</c:f>
              <c:numCache>
                <c:formatCode>#,##0</c:formatCode>
                <c:ptCount val="45"/>
                <c:pt idx="0">
                  <c:v>329</c:v>
                </c:pt>
                <c:pt idx="1">
                  <c:v>352</c:v>
                </c:pt>
                <c:pt idx="2">
                  <c:v>380</c:v>
                </c:pt>
                <c:pt idx="3">
                  <c:v>437</c:v>
                </c:pt>
                <c:pt idx="4">
                  <c:v>456</c:v>
                </c:pt>
                <c:pt idx="5">
                  <c:v>461</c:v>
                </c:pt>
                <c:pt idx="6">
                  <c:v>458</c:v>
                </c:pt>
                <c:pt idx="7">
                  <c:v>446</c:v>
                </c:pt>
                <c:pt idx="8">
                  <c:v>444</c:v>
                </c:pt>
                <c:pt idx="9">
                  <c:v>429</c:v>
                </c:pt>
                <c:pt idx="10">
                  <c:v>421</c:v>
                </c:pt>
                <c:pt idx="11">
                  <c:v>406</c:v>
                </c:pt>
                <c:pt idx="12">
                  <c:v>409</c:v>
                </c:pt>
                <c:pt idx="13">
                  <c:v>408</c:v>
                </c:pt>
                <c:pt idx="14">
                  <c:v>410</c:v>
                </c:pt>
                <c:pt idx="15">
                  <c:v>403</c:v>
                </c:pt>
                <c:pt idx="16">
                  <c:v>410</c:v>
                </c:pt>
                <c:pt idx="17">
                  <c:v>404</c:v>
                </c:pt>
                <c:pt idx="18">
                  <c:v>408</c:v>
                </c:pt>
                <c:pt idx="19">
                  <c:v>411</c:v>
                </c:pt>
                <c:pt idx="20">
                  <c:v>410</c:v>
                </c:pt>
                <c:pt idx="21">
                  <c:v>405</c:v>
                </c:pt>
                <c:pt idx="22">
                  <c:v>392</c:v>
                </c:pt>
                <c:pt idx="23">
                  <c:v>371</c:v>
                </c:pt>
                <c:pt idx="24">
                  <c:v>372</c:v>
                </c:pt>
                <c:pt idx="25">
                  <c:v>364</c:v>
                </c:pt>
                <c:pt idx="26">
                  <c:v>373</c:v>
                </c:pt>
                <c:pt idx="27">
                  <c:v>357</c:v>
                </c:pt>
                <c:pt idx="28">
                  <c:v>337</c:v>
                </c:pt>
                <c:pt idx="29">
                  <c:v>355</c:v>
                </c:pt>
                <c:pt idx="30">
                  <c:v>380</c:v>
                </c:pt>
                <c:pt idx="31">
                  <c:v>379</c:v>
                </c:pt>
                <c:pt idx="32">
                  <c:v>343</c:v>
                </c:pt>
                <c:pt idx="33">
                  <c:v>313</c:v>
                </c:pt>
                <c:pt idx="34">
                  <c:v>292</c:v>
                </c:pt>
                <c:pt idx="35">
                  <c:v>311</c:v>
                </c:pt>
                <c:pt idx="36">
                  <c:v>298</c:v>
                </c:pt>
                <c:pt idx="37">
                  <c:v>292</c:v>
                </c:pt>
                <c:pt idx="38">
                  <c:v>291</c:v>
                </c:pt>
                <c:pt idx="39">
                  <c:v>293</c:v>
                </c:pt>
                <c:pt idx="40">
                  <c:v>291</c:v>
                </c:pt>
                <c:pt idx="41">
                  <c:v>286</c:v>
                </c:pt>
                <c:pt idx="42">
                  <c:v>271</c:v>
                </c:pt>
                <c:pt idx="43">
                  <c:v>245</c:v>
                </c:pt>
                <c:pt idx="44">
                  <c:v>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0D-4136-A90C-845394152FCB}"/>
            </c:ext>
          </c:extLst>
        </c:ser>
        <c:ser>
          <c:idx val="4"/>
          <c:order val="2"/>
          <c:tx>
            <c:v>Weekday Car Overspill</c:v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'Annex A.6 Veh Parking Occupancy'!$N$17:$N$61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Occupancy'!$R$17:$R$61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10</c:v>
                </c:pt>
                <c:pt idx="40">
                  <c:v>20</c:v>
                </c:pt>
                <c:pt idx="41">
                  <c:v>25</c:v>
                </c:pt>
                <c:pt idx="42">
                  <c:v>6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0D-4136-A90C-845394152FCB}"/>
            </c:ext>
          </c:extLst>
        </c:ser>
        <c:ser>
          <c:idx val="6"/>
          <c:order val="3"/>
          <c:tx>
            <c:v>Weekend Car Overspill</c:v>
          </c:tx>
          <c:spPr>
            <a:ln w="22225" cap="rnd">
              <a:solidFill>
                <a:srgbClr val="0000CC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00CC"/>
              </a:solidFill>
              <a:ln w="9525">
                <a:solidFill>
                  <a:srgbClr val="0000CC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030D-4136-A90C-845394152FCB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030D-4136-A90C-845394152FCB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030D-4136-A90C-845394152FCB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030D-4136-A90C-845394152FCB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030D-4136-A90C-845394152FCB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030D-4136-A90C-845394152FCB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030D-4136-A90C-845394152FCB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030D-4136-A90C-845394152FCB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030D-4136-A90C-845394152FCB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030D-4136-A90C-845394152FCB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030D-4136-A90C-845394152FCB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030D-4136-A90C-845394152FCB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030D-4136-A90C-845394152FCB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030D-4136-A90C-845394152FCB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1-030D-4136-A90C-845394152FCB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2-030D-4136-A90C-845394152FCB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3-030D-4136-A90C-845394152FCB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4-030D-4136-A90C-845394152FCB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5-030D-4136-A90C-845394152FCB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6-030D-4136-A90C-845394152FCB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030D-4136-A90C-845394152FCB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8-030D-4136-A90C-845394152FCB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9-030D-4136-A90C-845394152FCB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A-030D-4136-A90C-845394152FCB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B-030D-4136-A90C-845394152FCB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C-030D-4136-A90C-845394152FCB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D-030D-4136-A90C-845394152FCB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E-030D-4136-A90C-845394152FCB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F-030D-4136-A90C-845394152FCB}"/>
              </c:ext>
            </c:extLst>
          </c:dPt>
          <c:dPt>
            <c:idx val="4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B-A67D-45F5-9B6F-70F8DDA5D59D}"/>
              </c:ext>
            </c:extLst>
          </c:dPt>
          <c:cat>
            <c:numRef>
              <c:f>'Annex A.6 Veh Parking Occupancy'!$N$17:$N$61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Occupancy'!$Z$17:$Z$61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</c:v>
                </c:pt>
                <c:pt idx="4">
                  <c:v>36</c:v>
                </c:pt>
                <c:pt idx="5">
                  <c:v>41</c:v>
                </c:pt>
                <c:pt idx="6">
                  <c:v>46</c:v>
                </c:pt>
                <c:pt idx="7">
                  <c:v>34</c:v>
                </c:pt>
                <c:pt idx="8">
                  <c:v>34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8</c:v>
                </c:pt>
                <c:pt idx="15">
                  <c:v>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030D-4136-A90C-845394152FCB}"/>
            </c:ext>
          </c:extLst>
        </c:ser>
        <c:ser>
          <c:idx val="0"/>
          <c:order val="4"/>
          <c:tx>
            <c:v>Maximum Car Occupancy</c:v>
          </c:tx>
          <c:spPr>
            <a:ln w="22225" cap="rnd">
              <a:solidFill>
                <a:srgbClr val="00808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8080"/>
              </a:solidFill>
              <a:ln w="9525">
                <a:solidFill>
                  <a:srgbClr val="008080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1-030D-4136-A90C-845394152FCB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2-030D-4136-A90C-845394152FCB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3-030D-4136-A90C-845394152FCB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4-030D-4136-A90C-845394152FCB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5-030D-4136-A90C-845394152FCB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6-030D-4136-A90C-845394152FCB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7-030D-4136-A90C-845394152FCB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8-030D-4136-A90C-845394152FCB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9-030D-4136-A90C-845394152FCB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A-030D-4136-A90C-845394152FCB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B-030D-4136-A90C-845394152FCB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C-030D-4136-A90C-845394152FCB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D-030D-4136-A90C-845394152FCB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E-030D-4136-A90C-845394152FCB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F-030D-4136-A90C-845394152FCB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0-030D-4136-A90C-845394152FCB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1-030D-4136-A90C-845394152FCB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2-030D-4136-A90C-845394152FCB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3-030D-4136-A90C-845394152FCB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4-030D-4136-A90C-845394152FCB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5-030D-4136-A90C-845394152FCB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6-030D-4136-A90C-845394152FCB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7-030D-4136-A90C-845394152FCB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8-030D-4136-A90C-845394152FCB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9-030D-4136-A90C-845394152FCB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A-030D-4136-A90C-845394152FCB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B-030D-4136-A90C-845394152FCB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C-030D-4136-A90C-845394152FCB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D-030D-4136-A90C-845394152FCB}"/>
              </c:ext>
            </c:extLst>
          </c:dPt>
          <c:dPt>
            <c:idx val="4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A-A67D-45F5-9B6F-70F8DDA5D59D}"/>
              </c:ext>
            </c:extLst>
          </c:dPt>
          <c:cat>
            <c:numRef>
              <c:f>'Annex A.6 Veh Parking Occupancy'!$N$17:$N$61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Occupancy'!$F$17:$F$61</c:f>
              <c:numCache>
                <c:formatCode>General</c:formatCode>
                <c:ptCount val="45"/>
                <c:pt idx="0">
                  <c:v>420</c:v>
                </c:pt>
                <c:pt idx="1">
                  <c:v>420</c:v>
                </c:pt>
                <c:pt idx="2">
                  <c:v>420</c:v>
                </c:pt>
                <c:pt idx="3">
                  <c:v>420</c:v>
                </c:pt>
                <c:pt idx="4">
                  <c:v>420</c:v>
                </c:pt>
                <c:pt idx="5">
                  <c:v>420</c:v>
                </c:pt>
                <c:pt idx="6">
                  <c:v>420</c:v>
                </c:pt>
                <c:pt idx="7">
                  <c:v>420</c:v>
                </c:pt>
                <c:pt idx="8">
                  <c:v>420</c:v>
                </c:pt>
                <c:pt idx="9">
                  <c:v>420</c:v>
                </c:pt>
                <c:pt idx="10">
                  <c:v>420</c:v>
                </c:pt>
                <c:pt idx="11">
                  <c:v>420</c:v>
                </c:pt>
                <c:pt idx="12">
                  <c:v>420</c:v>
                </c:pt>
                <c:pt idx="13">
                  <c:v>420</c:v>
                </c:pt>
                <c:pt idx="14">
                  <c:v>420</c:v>
                </c:pt>
                <c:pt idx="15">
                  <c:v>420</c:v>
                </c:pt>
                <c:pt idx="16">
                  <c:v>420</c:v>
                </c:pt>
                <c:pt idx="17">
                  <c:v>420</c:v>
                </c:pt>
                <c:pt idx="18">
                  <c:v>420</c:v>
                </c:pt>
                <c:pt idx="19">
                  <c:v>420</c:v>
                </c:pt>
                <c:pt idx="20">
                  <c:v>420</c:v>
                </c:pt>
                <c:pt idx="21">
                  <c:v>420</c:v>
                </c:pt>
                <c:pt idx="22">
                  <c:v>420</c:v>
                </c:pt>
                <c:pt idx="23">
                  <c:v>420</c:v>
                </c:pt>
                <c:pt idx="24">
                  <c:v>420</c:v>
                </c:pt>
                <c:pt idx="25">
                  <c:v>420</c:v>
                </c:pt>
                <c:pt idx="26">
                  <c:v>420</c:v>
                </c:pt>
                <c:pt idx="27">
                  <c:v>420</c:v>
                </c:pt>
                <c:pt idx="28">
                  <c:v>420</c:v>
                </c:pt>
                <c:pt idx="29">
                  <c:v>420</c:v>
                </c:pt>
                <c:pt idx="30">
                  <c:v>420</c:v>
                </c:pt>
                <c:pt idx="31">
                  <c:v>420</c:v>
                </c:pt>
                <c:pt idx="32">
                  <c:v>420</c:v>
                </c:pt>
                <c:pt idx="33">
                  <c:v>420</c:v>
                </c:pt>
                <c:pt idx="34">
                  <c:v>420</c:v>
                </c:pt>
                <c:pt idx="35">
                  <c:v>420</c:v>
                </c:pt>
                <c:pt idx="36">
                  <c:v>420</c:v>
                </c:pt>
                <c:pt idx="37">
                  <c:v>420</c:v>
                </c:pt>
                <c:pt idx="38">
                  <c:v>420</c:v>
                </c:pt>
                <c:pt idx="39">
                  <c:v>420</c:v>
                </c:pt>
                <c:pt idx="40">
                  <c:v>420</c:v>
                </c:pt>
                <c:pt idx="41">
                  <c:v>420</c:v>
                </c:pt>
                <c:pt idx="42">
                  <c:v>420</c:v>
                </c:pt>
                <c:pt idx="43">
                  <c:v>420</c:v>
                </c:pt>
                <c:pt idx="44">
                  <c:v>420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030D-4136-A90C-845394152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69568"/>
        <c:axId val="117881088"/>
      </c:lineChart>
      <c:catAx>
        <c:axId val="117869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8810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788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8695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Development Carpark M/C Occupancy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M/C Occupancy</c:v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'Annex A.6 Veh Parking Occupancy'!$N$17:$N$61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Occupancy'!$T$17:$T$61</c:f>
              <c:numCache>
                <c:formatCode>#,##0</c:formatCode>
                <c:ptCount val="45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4</c:v>
                </c:pt>
                <c:pt idx="27">
                  <c:v>4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4</c:v>
                </c:pt>
                <c:pt idx="42">
                  <c:v>4</c:v>
                </c:pt>
                <c:pt idx="43">
                  <c:v>6</c:v>
                </c:pt>
                <c:pt idx="4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34-48D8-A0F1-8079FB0D5A2E}"/>
            </c:ext>
          </c:extLst>
        </c:ser>
        <c:ser>
          <c:idx val="3"/>
          <c:order val="1"/>
          <c:tx>
            <c:v>Weekend M/C Occupancy</c:v>
          </c:tx>
          <c:spPr>
            <a:ln w="22225" cap="rnd">
              <a:solidFill>
                <a:srgbClr val="00206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'Annex A.6 Veh Parking Occupancy'!$N$17:$N$61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Occupancy'!$AB$17:$AB$61</c:f>
              <c:numCache>
                <c:formatCode>General</c:formatCode>
                <c:ptCount val="4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3</c:v>
                </c:pt>
                <c:pt idx="24">
                  <c:v>4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4</c:v>
                </c:pt>
                <c:pt idx="39">
                  <c:v>2</c:v>
                </c:pt>
                <c:pt idx="40">
                  <c:v>2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34-48D8-A0F1-8079FB0D5A2E}"/>
            </c:ext>
          </c:extLst>
        </c:ser>
        <c:ser>
          <c:idx val="0"/>
          <c:order val="2"/>
          <c:tx>
            <c:v>Maximum M/C Occupancy</c:v>
          </c:tx>
          <c:spPr>
            <a:ln w="22225" cap="rnd">
              <a:solidFill>
                <a:srgbClr val="00808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8080"/>
              </a:solidFill>
              <a:ln w="9525">
                <a:solidFill>
                  <a:srgbClr val="008080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4134-48D8-A0F1-8079FB0D5A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4134-48D8-A0F1-8079FB0D5A2E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4134-48D8-A0F1-8079FB0D5A2E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4134-48D8-A0F1-8079FB0D5A2E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4134-48D8-A0F1-8079FB0D5A2E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4134-48D8-A0F1-8079FB0D5A2E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4134-48D8-A0F1-8079FB0D5A2E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4134-48D8-A0F1-8079FB0D5A2E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4134-48D8-A0F1-8079FB0D5A2E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4134-48D8-A0F1-8079FB0D5A2E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4134-48D8-A0F1-8079FB0D5A2E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4134-48D8-A0F1-8079FB0D5A2E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4134-48D8-A0F1-8079FB0D5A2E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4134-48D8-A0F1-8079FB0D5A2E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4134-48D8-A0F1-8079FB0D5A2E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1-4134-48D8-A0F1-8079FB0D5A2E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2-4134-48D8-A0F1-8079FB0D5A2E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3-4134-48D8-A0F1-8079FB0D5A2E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4-4134-48D8-A0F1-8079FB0D5A2E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5-4134-48D8-A0F1-8079FB0D5A2E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6-4134-48D8-A0F1-8079FB0D5A2E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4134-48D8-A0F1-8079FB0D5A2E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8-4134-48D8-A0F1-8079FB0D5A2E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9-4134-48D8-A0F1-8079FB0D5A2E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A-4134-48D8-A0F1-8079FB0D5A2E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B-4134-48D8-A0F1-8079FB0D5A2E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C-4134-48D8-A0F1-8079FB0D5A2E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D-4134-48D8-A0F1-8079FB0D5A2E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E-4134-48D8-A0F1-8079FB0D5A2E}"/>
              </c:ext>
            </c:extLst>
          </c:dPt>
          <c:dPt>
            <c:idx val="4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D-B53D-4692-AD21-B3A202CDCADA}"/>
              </c:ext>
            </c:extLst>
          </c:dPt>
          <c:cat>
            <c:numRef>
              <c:f>'Annex A.6 Veh Parking Occupancy'!$N$17:$N$61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Occupancy'!$G$17:$G$61</c:f>
              <c:numCache>
                <c:formatCode>General</c:formatCode>
                <c:ptCount val="45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14</c:v>
                </c:pt>
                <c:pt idx="31">
                  <c:v>14</c:v>
                </c:pt>
                <c:pt idx="32">
                  <c:v>14</c:v>
                </c:pt>
                <c:pt idx="33">
                  <c:v>14</c:v>
                </c:pt>
                <c:pt idx="34">
                  <c:v>14</c:v>
                </c:pt>
                <c:pt idx="35">
                  <c:v>14</c:v>
                </c:pt>
                <c:pt idx="36">
                  <c:v>14</c:v>
                </c:pt>
                <c:pt idx="37">
                  <c:v>14</c:v>
                </c:pt>
                <c:pt idx="38">
                  <c:v>14</c:v>
                </c:pt>
                <c:pt idx="39">
                  <c:v>14</c:v>
                </c:pt>
                <c:pt idx="40">
                  <c:v>14</c:v>
                </c:pt>
                <c:pt idx="41">
                  <c:v>14</c:v>
                </c:pt>
                <c:pt idx="42">
                  <c:v>14</c:v>
                </c:pt>
                <c:pt idx="43">
                  <c:v>14</c:v>
                </c:pt>
                <c:pt idx="4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4134-48D8-A0F1-8079FB0D5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16320"/>
        <c:axId val="117827840"/>
      </c:lineChart>
      <c:catAx>
        <c:axId val="117816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827840"/>
        <c:crosses val="autoZero"/>
        <c:auto val="1"/>
        <c:lblAlgn val="ctr"/>
        <c:lblOffset val="100"/>
        <c:tickLblSkip val="2"/>
        <c:noMultiLvlLbl val="0"/>
      </c:catAx>
      <c:valAx>
        <c:axId val="11782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816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Public</a:t>
            </a:r>
            <a:r>
              <a:rPr lang="en-SG" b="1" baseline="0"/>
              <a:t> Carpark (AM51, A52, A53) </a:t>
            </a:r>
            <a:r>
              <a:rPr lang="en-SG" b="1"/>
              <a:t>Car Occupancy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Car Occupancy</c:v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'Annex A.6 Veh Parking Occupancy'!$N$79:$N$123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Occupancy'!$Q$79:$Q$123</c:f>
              <c:numCache>
                <c:formatCode>#,##0</c:formatCode>
                <c:ptCount val="45"/>
                <c:pt idx="0">
                  <c:v>485</c:v>
                </c:pt>
                <c:pt idx="1">
                  <c:v>514</c:v>
                </c:pt>
                <c:pt idx="2">
                  <c:v>521</c:v>
                </c:pt>
                <c:pt idx="3">
                  <c:v>535</c:v>
                </c:pt>
                <c:pt idx="4">
                  <c:v>554</c:v>
                </c:pt>
                <c:pt idx="5">
                  <c:v>555</c:v>
                </c:pt>
                <c:pt idx="6">
                  <c:v>558</c:v>
                </c:pt>
                <c:pt idx="7">
                  <c:v>617</c:v>
                </c:pt>
                <c:pt idx="8">
                  <c:v>637</c:v>
                </c:pt>
                <c:pt idx="9">
                  <c:v>657</c:v>
                </c:pt>
                <c:pt idx="10">
                  <c:v>677</c:v>
                </c:pt>
                <c:pt idx="11">
                  <c:v>672</c:v>
                </c:pt>
                <c:pt idx="12">
                  <c:v>659</c:v>
                </c:pt>
                <c:pt idx="13">
                  <c:v>654</c:v>
                </c:pt>
                <c:pt idx="14">
                  <c:v>670</c:v>
                </c:pt>
                <c:pt idx="15">
                  <c:v>674</c:v>
                </c:pt>
                <c:pt idx="16">
                  <c:v>672</c:v>
                </c:pt>
                <c:pt idx="17">
                  <c:v>676</c:v>
                </c:pt>
                <c:pt idx="18">
                  <c:v>637</c:v>
                </c:pt>
                <c:pt idx="19">
                  <c:v>786</c:v>
                </c:pt>
                <c:pt idx="20">
                  <c:v>786</c:v>
                </c:pt>
                <c:pt idx="21">
                  <c:v>768</c:v>
                </c:pt>
                <c:pt idx="22">
                  <c:v>768</c:v>
                </c:pt>
                <c:pt idx="23">
                  <c:v>770</c:v>
                </c:pt>
                <c:pt idx="24">
                  <c:v>785</c:v>
                </c:pt>
                <c:pt idx="25">
                  <c:v>793</c:v>
                </c:pt>
                <c:pt idx="26">
                  <c:v>771</c:v>
                </c:pt>
                <c:pt idx="27">
                  <c:v>783</c:v>
                </c:pt>
                <c:pt idx="28">
                  <c:v>754</c:v>
                </c:pt>
                <c:pt idx="29">
                  <c:v>727</c:v>
                </c:pt>
                <c:pt idx="30">
                  <c:v>721</c:v>
                </c:pt>
                <c:pt idx="31">
                  <c:v>717</c:v>
                </c:pt>
                <c:pt idx="32">
                  <c:v>711</c:v>
                </c:pt>
                <c:pt idx="33">
                  <c:v>691</c:v>
                </c:pt>
                <c:pt idx="34">
                  <c:v>727</c:v>
                </c:pt>
                <c:pt idx="35">
                  <c:v>680</c:v>
                </c:pt>
                <c:pt idx="36">
                  <c:v>790</c:v>
                </c:pt>
                <c:pt idx="37">
                  <c:v>811</c:v>
                </c:pt>
                <c:pt idx="38">
                  <c:v>814</c:v>
                </c:pt>
                <c:pt idx="39">
                  <c:v>866</c:v>
                </c:pt>
                <c:pt idx="40">
                  <c:v>859</c:v>
                </c:pt>
                <c:pt idx="41">
                  <c:v>831</c:v>
                </c:pt>
                <c:pt idx="42">
                  <c:v>829</c:v>
                </c:pt>
                <c:pt idx="43">
                  <c:v>811</c:v>
                </c:pt>
                <c:pt idx="44">
                  <c:v>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87-453F-B08B-0A3DE25BB056}"/>
            </c:ext>
          </c:extLst>
        </c:ser>
        <c:ser>
          <c:idx val="3"/>
          <c:order val="1"/>
          <c:tx>
            <c:v>Weekend Car Occupancy</c:v>
          </c:tx>
          <c:spPr>
            <a:ln w="22225" cap="rnd">
              <a:solidFill>
                <a:srgbClr val="00206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'Annex A.6 Veh Parking Occupancy'!$N$79:$N$123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Occupancy'!$Y$79:$Y$123</c:f>
              <c:numCache>
                <c:formatCode>#,##0</c:formatCode>
                <c:ptCount val="45"/>
                <c:pt idx="0">
                  <c:v>550</c:v>
                </c:pt>
                <c:pt idx="1">
                  <c:v>573</c:v>
                </c:pt>
                <c:pt idx="2">
                  <c:v>605</c:v>
                </c:pt>
                <c:pt idx="3">
                  <c:v>613</c:v>
                </c:pt>
                <c:pt idx="4">
                  <c:v>649</c:v>
                </c:pt>
                <c:pt idx="5">
                  <c:v>679</c:v>
                </c:pt>
                <c:pt idx="6">
                  <c:v>726</c:v>
                </c:pt>
                <c:pt idx="7">
                  <c:v>752</c:v>
                </c:pt>
                <c:pt idx="8">
                  <c:v>788</c:v>
                </c:pt>
                <c:pt idx="9">
                  <c:v>820</c:v>
                </c:pt>
                <c:pt idx="10">
                  <c:v>856</c:v>
                </c:pt>
                <c:pt idx="11">
                  <c:v>933</c:v>
                </c:pt>
                <c:pt idx="12">
                  <c:v>890</c:v>
                </c:pt>
                <c:pt idx="13">
                  <c:v>1028</c:v>
                </c:pt>
                <c:pt idx="14">
                  <c:v>1032</c:v>
                </c:pt>
                <c:pt idx="15">
                  <c:v>1081</c:v>
                </c:pt>
                <c:pt idx="16">
                  <c:v>1083</c:v>
                </c:pt>
                <c:pt idx="17">
                  <c:v>1071</c:v>
                </c:pt>
                <c:pt idx="18">
                  <c:v>1022</c:v>
                </c:pt>
                <c:pt idx="19">
                  <c:v>1011</c:v>
                </c:pt>
                <c:pt idx="20">
                  <c:v>1011</c:v>
                </c:pt>
                <c:pt idx="21">
                  <c:v>1048</c:v>
                </c:pt>
                <c:pt idx="22">
                  <c:v>1032</c:v>
                </c:pt>
                <c:pt idx="23">
                  <c:v>1091</c:v>
                </c:pt>
                <c:pt idx="24">
                  <c:v>1104</c:v>
                </c:pt>
                <c:pt idx="25">
                  <c:v>1105</c:v>
                </c:pt>
                <c:pt idx="26">
                  <c:v>1105</c:v>
                </c:pt>
                <c:pt idx="27">
                  <c:v>1106</c:v>
                </c:pt>
                <c:pt idx="28">
                  <c:v>1084</c:v>
                </c:pt>
                <c:pt idx="29">
                  <c:v>1102</c:v>
                </c:pt>
                <c:pt idx="30">
                  <c:v>1083</c:v>
                </c:pt>
                <c:pt idx="31">
                  <c:v>1087</c:v>
                </c:pt>
                <c:pt idx="32">
                  <c:v>1120</c:v>
                </c:pt>
                <c:pt idx="33">
                  <c:v>1128</c:v>
                </c:pt>
                <c:pt idx="34">
                  <c:v>1145</c:v>
                </c:pt>
                <c:pt idx="35">
                  <c:v>1166</c:v>
                </c:pt>
                <c:pt idx="36">
                  <c:v>1169</c:v>
                </c:pt>
                <c:pt idx="37">
                  <c:v>1178</c:v>
                </c:pt>
                <c:pt idx="38">
                  <c:v>1206</c:v>
                </c:pt>
                <c:pt idx="39">
                  <c:v>1204</c:v>
                </c:pt>
                <c:pt idx="40">
                  <c:v>1213</c:v>
                </c:pt>
                <c:pt idx="41">
                  <c:v>1223</c:v>
                </c:pt>
                <c:pt idx="42">
                  <c:v>1212</c:v>
                </c:pt>
                <c:pt idx="43">
                  <c:v>1179</c:v>
                </c:pt>
                <c:pt idx="44">
                  <c:v>1185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87-453F-B08B-0A3DE25BB056}"/>
            </c:ext>
          </c:extLst>
        </c:ser>
        <c:ser>
          <c:idx val="2"/>
          <c:order val="2"/>
          <c:tx>
            <c:v>Weekday Season Car Occupancy</c:v>
          </c:tx>
          <c:spPr>
            <a:ln w="22225" cap="rnd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'Annex A.6 Veh Parking Occupancy'!$N$79:$N$123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Occupancy'!$P$79:$P$123</c:f>
              <c:numCache>
                <c:formatCode>General</c:formatCode>
                <c:ptCount val="45"/>
                <c:pt idx="0">
                  <c:v>179</c:v>
                </c:pt>
                <c:pt idx="1">
                  <c:v>185</c:v>
                </c:pt>
                <c:pt idx="2">
                  <c:v>190</c:v>
                </c:pt>
                <c:pt idx="3">
                  <c:v>198</c:v>
                </c:pt>
                <c:pt idx="4">
                  <c:v>206</c:v>
                </c:pt>
                <c:pt idx="5">
                  <c:v>209</c:v>
                </c:pt>
                <c:pt idx="6">
                  <c:v>212</c:v>
                </c:pt>
                <c:pt idx="7">
                  <c:v>217</c:v>
                </c:pt>
                <c:pt idx="8">
                  <c:v>221</c:v>
                </c:pt>
                <c:pt idx="9">
                  <c:v>219</c:v>
                </c:pt>
                <c:pt idx="10">
                  <c:v>217</c:v>
                </c:pt>
                <c:pt idx="11">
                  <c:v>228</c:v>
                </c:pt>
                <c:pt idx="12">
                  <c:v>239</c:v>
                </c:pt>
                <c:pt idx="13">
                  <c:v>222</c:v>
                </c:pt>
                <c:pt idx="14">
                  <c:v>204</c:v>
                </c:pt>
                <c:pt idx="15">
                  <c:v>204</c:v>
                </c:pt>
                <c:pt idx="16">
                  <c:v>203</c:v>
                </c:pt>
                <c:pt idx="17">
                  <c:v>203</c:v>
                </c:pt>
                <c:pt idx="18">
                  <c:v>203</c:v>
                </c:pt>
                <c:pt idx="19">
                  <c:v>205</c:v>
                </c:pt>
                <c:pt idx="20">
                  <c:v>208</c:v>
                </c:pt>
                <c:pt idx="21">
                  <c:v>212</c:v>
                </c:pt>
                <c:pt idx="22">
                  <c:v>216</c:v>
                </c:pt>
                <c:pt idx="23">
                  <c:v>209</c:v>
                </c:pt>
                <c:pt idx="24">
                  <c:v>201</c:v>
                </c:pt>
                <c:pt idx="25">
                  <c:v>201</c:v>
                </c:pt>
                <c:pt idx="26">
                  <c:v>202</c:v>
                </c:pt>
                <c:pt idx="27">
                  <c:v>216</c:v>
                </c:pt>
                <c:pt idx="28">
                  <c:v>230</c:v>
                </c:pt>
                <c:pt idx="29">
                  <c:v>226</c:v>
                </c:pt>
                <c:pt idx="30">
                  <c:v>222</c:v>
                </c:pt>
                <c:pt idx="31">
                  <c:v>226</c:v>
                </c:pt>
                <c:pt idx="32">
                  <c:v>233</c:v>
                </c:pt>
                <c:pt idx="33">
                  <c:v>230</c:v>
                </c:pt>
                <c:pt idx="34">
                  <c:v>227</c:v>
                </c:pt>
                <c:pt idx="35">
                  <c:v>228</c:v>
                </c:pt>
                <c:pt idx="36">
                  <c:v>230</c:v>
                </c:pt>
                <c:pt idx="37">
                  <c:v>250</c:v>
                </c:pt>
                <c:pt idx="38">
                  <c:v>270</c:v>
                </c:pt>
                <c:pt idx="39">
                  <c:v>276</c:v>
                </c:pt>
                <c:pt idx="40">
                  <c:v>283</c:v>
                </c:pt>
                <c:pt idx="41">
                  <c:v>279</c:v>
                </c:pt>
                <c:pt idx="42">
                  <c:v>274</c:v>
                </c:pt>
                <c:pt idx="43">
                  <c:v>274</c:v>
                </c:pt>
                <c:pt idx="44">
                  <c:v>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87-453F-B08B-0A3DE25BB056}"/>
            </c:ext>
          </c:extLst>
        </c:ser>
        <c:ser>
          <c:idx val="7"/>
          <c:order val="3"/>
          <c:tx>
            <c:v>Weekend Season Car Occupancy</c:v>
          </c:tx>
          <c:spPr>
            <a:ln w="22225" cap="rnd">
              <a:solidFill>
                <a:schemeClr val="accent5">
                  <a:lumMod val="75000"/>
                </a:schemeClr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'Annex A.6 Veh Parking Occupancy'!$N$79:$N$123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Occupancy'!$X$79:$X$123</c:f>
              <c:numCache>
                <c:formatCode>General</c:formatCode>
                <c:ptCount val="45"/>
                <c:pt idx="0">
                  <c:v>233</c:v>
                </c:pt>
                <c:pt idx="1">
                  <c:v>233</c:v>
                </c:pt>
                <c:pt idx="2">
                  <c:v>232</c:v>
                </c:pt>
                <c:pt idx="3">
                  <c:v>231</c:v>
                </c:pt>
                <c:pt idx="4">
                  <c:v>235</c:v>
                </c:pt>
                <c:pt idx="5">
                  <c:v>239</c:v>
                </c:pt>
                <c:pt idx="6">
                  <c:v>241</c:v>
                </c:pt>
                <c:pt idx="7">
                  <c:v>242</c:v>
                </c:pt>
                <c:pt idx="8">
                  <c:v>242</c:v>
                </c:pt>
                <c:pt idx="9">
                  <c:v>242</c:v>
                </c:pt>
                <c:pt idx="10">
                  <c:v>244</c:v>
                </c:pt>
                <c:pt idx="11">
                  <c:v>246</c:v>
                </c:pt>
                <c:pt idx="12">
                  <c:v>247</c:v>
                </c:pt>
                <c:pt idx="13">
                  <c:v>248</c:v>
                </c:pt>
                <c:pt idx="14">
                  <c:v>265</c:v>
                </c:pt>
                <c:pt idx="15">
                  <c:v>277</c:v>
                </c:pt>
                <c:pt idx="16">
                  <c:v>265</c:v>
                </c:pt>
                <c:pt idx="17">
                  <c:v>256</c:v>
                </c:pt>
                <c:pt idx="18">
                  <c:v>250</c:v>
                </c:pt>
                <c:pt idx="19">
                  <c:v>243</c:v>
                </c:pt>
                <c:pt idx="20">
                  <c:v>243</c:v>
                </c:pt>
                <c:pt idx="21">
                  <c:v>243</c:v>
                </c:pt>
                <c:pt idx="22">
                  <c:v>244</c:v>
                </c:pt>
                <c:pt idx="23">
                  <c:v>245</c:v>
                </c:pt>
                <c:pt idx="24">
                  <c:v>247</c:v>
                </c:pt>
                <c:pt idx="25">
                  <c:v>248</c:v>
                </c:pt>
                <c:pt idx="26">
                  <c:v>248</c:v>
                </c:pt>
                <c:pt idx="27">
                  <c:v>247</c:v>
                </c:pt>
                <c:pt idx="28">
                  <c:v>247</c:v>
                </c:pt>
                <c:pt idx="29">
                  <c:v>246</c:v>
                </c:pt>
                <c:pt idx="30">
                  <c:v>241</c:v>
                </c:pt>
                <c:pt idx="31">
                  <c:v>236</c:v>
                </c:pt>
                <c:pt idx="32">
                  <c:v>245</c:v>
                </c:pt>
                <c:pt idx="33">
                  <c:v>254</c:v>
                </c:pt>
                <c:pt idx="34">
                  <c:v>251</c:v>
                </c:pt>
                <c:pt idx="35">
                  <c:v>248</c:v>
                </c:pt>
                <c:pt idx="36">
                  <c:v>249</c:v>
                </c:pt>
                <c:pt idx="37">
                  <c:v>250</c:v>
                </c:pt>
                <c:pt idx="38">
                  <c:v>244</c:v>
                </c:pt>
                <c:pt idx="39">
                  <c:v>238</c:v>
                </c:pt>
                <c:pt idx="40">
                  <c:v>245</c:v>
                </c:pt>
                <c:pt idx="41">
                  <c:v>252</c:v>
                </c:pt>
                <c:pt idx="42">
                  <c:v>253</c:v>
                </c:pt>
                <c:pt idx="43">
                  <c:v>255</c:v>
                </c:pt>
                <c:pt idx="44">
                  <c:v>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87-453F-B08B-0A3DE25BB056}"/>
            </c:ext>
          </c:extLst>
        </c:ser>
        <c:ser>
          <c:idx val="0"/>
          <c:order val="4"/>
          <c:tx>
            <c:v>Maximum Car Occupancy</c:v>
          </c:tx>
          <c:spPr>
            <a:ln w="22225" cap="rnd">
              <a:solidFill>
                <a:srgbClr val="00808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8080"/>
              </a:solidFill>
              <a:ln w="9525">
                <a:solidFill>
                  <a:srgbClr val="008080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FA87-453F-B08B-0A3DE25BB056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FA87-453F-B08B-0A3DE25BB056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FA87-453F-B08B-0A3DE25BB056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FA87-453F-B08B-0A3DE25BB056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FA87-453F-B08B-0A3DE25BB056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FA87-453F-B08B-0A3DE25BB056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FA87-453F-B08B-0A3DE25BB056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FA87-453F-B08B-0A3DE25BB056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FA87-453F-B08B-0A3DE25BB056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FA87-453F-B08B-0A3DE25BB056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FA87-453F-B08B-0A3DE25BB056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FA87-453F-B08B-0A3DE25BB056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FA87-453F-B08B-0A3DE25BB056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1-FA87-453F-B08B-0A3DE25BB056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2-FA87-453F-B08B-0A3DE25BB056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3-FA87-453F-B08B-0A3DE25BB056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4-FA87-453F-B08B-0A3DE25BB056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5-FA87-453F-B08B-0A3DE25BB056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6-FA87-453F-B08B-0A3DE25BB056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FA87-453F-B08B-0A3DE25BB056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8-FA87-453F-B08B-0A3DE25BB056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9-FA87-453F-B08B-0A3DE25BB056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A-FA87-453F-B08B-0A3DE25BB056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B-FA87-453F-B08B-0A3DE25BB056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C-FA87-453F-B08B-0A3DE25BB056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D-FA87-453F-B08B-0A3DE25BB056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E-FA87-453F-B08B-0A3DE25BB056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F-FA87-453F-B08B-0A3DE25BB056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0-FA87-453F-B08B-0A3DE25BB056}"/>
              </c:ext>
            </c:extLst>
          </c:dPt>
          <c:dPt>
            <c:idx val="4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A-F5AD-4883-8DF5-3055E4B546F9}"/>
              </c:ext>
            </c:extLst>
          </c:dPt>
          <c:cat>
            <c:numRef>
              <c:f>'Annex A.6 Veh Parking Occupancy'!$N$79:$N$123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Occupancy'!$F$79:$F$123</c:f>
              <c:numCache>
                <c:formatCode>General</c:formatCode>
                <c:ptCount val="45"/>
                <c:pt idx="0">
                  <c:v>1451</c:v>
                </c:pt>
                <c:pt idx="1">
                  <c:v>1451</c:v>
                </c:pt>
                <c:pt idx="2">
                  <c:v>1451</c:v>
                </c:pt>
                <c:pt idx="3">
                  <c:v>1451</c:v>
                </c:pt>
                <c:pt idx="4">
                  <c:v>1451</c:v>
                </c:pt>
                <c:pt idx="5">
                  <c:v>1451</c:v>
                </c:pt>
                <c:pt idx="6">
                  <c:v>1451</c:v>
                </c:pt>
                <c:pt idx="7">
                  <c:v>1451</c:v>
                </c:pt>
                <c:pt idx="8">
                  <c:v>1451</c:v>
                </c:pt>
                <c:pt idx="9">
                  <c:v>1451</c:v>
                </c:pt>
                <c:pt idx="10">
                  <c:v>1451</c:v>
                </c:pt>
                <c:pt idx="11">
                  <c:v>1451</c:v>
                </c:pt>
                <c:pt idx="12">
                  <c:v>1451</c:v>
                </c:pt>
                <c:pt idx="13">
                  <c:v>1451</c:v>
                </c:pt>
                <c:pt idx="14">
                  <c:v>1451</c:v>
                </c:pt>
                <c:pt idx="15">
                  <c:v>1451</c:v>
                </c:pt>
                <c:pt idx="16">
                  <c:v>1451</c:v>
                </c:pt>
                <c:pt idx="17">
                  <c:v>1451</c:v>
                </c:pt>
                <c:pt idx="18">
                  <c:v>1451</c:v>
                </c:pt>
                <c:pt idx="19">
                  <c:v>1451</c:v>
                </c:pt>
                <c:pt idx="20">
                  <c:v>1451</c:v>
                </c:pt>
                <c:pt idx="21">
                  <c:v>1451</c:v>
                </c:pt>
                <c:pt idx="22">
                  <c:v>1451</c:v>
                </c:pt>
                <c:pt idx="23">
                  <c:v>1451</c:v>
                </c:pt>
                <c:pt idx="24">
                  <c:v>1451</c:v>
                </c:pt>
                <c:pt idx="25">
                  <c:v>1451</c:v>
                </c:pt>
                <c:pt idx="26">
                  <c:v>1451</c:v>
                </c:pt>
                <c:pt idx="27">
                  <c:v>1451</c:v>
                </c:pt>
                <c:pt idx="28">
                  <c:v>1451</c:v>
                </c:pt>
                <c:pt idx="29">
                  <c:v>1451</c:v>
                </c:pt>
                <c:pt idx="30">
                  <c:v>1451</c:v>
                </c:pt>
                <c:pt idx="31">
                  <c:v>1451</c:v>
                </c:pt>
                <c:pt idx="32">
                  <c:v>1451</c:v>
                </c:pt>
                <c:pt idx="33">
                  <c:v>1451</c:v>
                </c:pt>
                <c:pt idx="34">
                  <c:v>1451</c:v>
                </c:pt>
                <c:pt idx="35">
                  <c:v>1451</c:v>
                </c:pt>
                <c:pt idx="36">
                  <c:v>1451</c:v>
                </c:pt>
                <c:pt idx="37">
                  <c:v>1451</c:v>
                </c:pt>
                <c:pt idx="38">
                  <c:v>1451</c:v>
                </c:pt>
                <c:pt idx="39">
                  <c:v>1451</c:v>
                </c:pt>
                <c:pt idx="40">
                  <c:v>1451</c:v>
                </c:pt>
                <c:pt idx="41">
                  <c:v>1451</c:v>
                </c:pt>
                <c:pt idx="42">
                  <c:v>1451</c:v>
                </c:pt>
                <c:pt idx="43">
                  <c:v>1451</c:v>
                </c:pt>
                <c:pt idx="44">
                  <c:v>1451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FA87-453F-B08B-0A3DE25BB056}"/>
            </c:ext>
          </c:extLst>
        </c:ser>
        <c:ser>
          <c:idx val="1"/>
          <c:order val="5"/>
          <c:tx>
            <c:v>Maximum Season Car Occupancy</c:v>
          </c:tx>
          <c:spPr>
            <a:ln w="22225" cap="rnd">
              <a:solidFill>
                <a:srgbClr val="33CCCC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2-FA87-453F-B08B-0A3DE25BB056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3-FA87-453F-B08B-0A3DE25BB056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4-FA87-453F-B08B-0A3DE25BB056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5-FA87-453F-B08B-0A3DE25BB056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6-FA87-453F-B08B-0A3DE25BB056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7-FA87-453F-B08B-0A3DE25BB056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8-FA87-453F-B08B-0A3DE25BB056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9-FA87-453F-B08B-0A3DE25BB056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A-FA87-453F-B08B-0A3DE25BB056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B-FA87-453F-B08B-0A3DE25BB056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C-FA87-453F-B08B-0A3DE25BB056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D-FA87-453F-B08B-0A3DE25BB056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E-FA87-453F-B08B-0A3DE25BB056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F-FA87-453F-B08B-0A3DE25BB056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0-FA87-453F-B08B-0A3DE25BB056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1-FA87-453F-B08B-0A3DE25BB056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2-FA87-453F-B08B-0A3DE25BB056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3-FA87-453F-B08B-0A3DE25BB056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4-FA87-453F-B08B-0A3DE25BB056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5-FA87-453F-B08B-0A3DE25BB056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6-FA87-453F-B08B-0A3DE25BB056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7-FA87-453F-B08B-0A3DE25BB056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8-FA87-453F-B08B-0A3DE25BB056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9-FA87-453F-B08B-0A3DE25BB056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A-FA87-453F-B08B-0A3DE25BB056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B-FA87-453F-B08B-0A3DE25BB056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C-FA87-453F-B08B-0A3DE25BB056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D-FA87-453F-B08B-0A3DE25BB056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E-FA87-453F-B08B-0A3DE25BB056}"/>
              </c:ext>
            </c:extLst>
          </c:dPt>
          <c:cat>
            <c:numRef>
              <c:f>'Annex A.6 Veh Parking Occupancy'!$N$79:$N$123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Occupancy'!$I$79:$I$123</c:f>
              <c:numCache>
                <c:formatCode>General</c:formatCode>
                <c:ptCount val="45"/>
                <c:pt idx="0">
                  <c:v>419</c:v>
                </c:pt>
                <c:pt idx="1">
                  <c:v>419</c:v>
                </c:pt>
                <c:pt idx="2">
                  <c:v>419</c:v>
                </c:pt>
                <c:pt idx="3">
                  <c:v>419</c:v>
                </c:pt>
                <c:pt idx="4">
                  <c:v>419</c:v>
                </c:pt>
                <c:pt idx="5">
                  <c:v>419</c:v>
                </c:pt>
                <c:pt idx="6">
                  <c:v>419</c:v>
                </c:pt>
                <c:pt idx="7">
                  <c:v>419</c:v>
                </c:pt>
                <c:pt idx="8">
                  <c:v>419</c:v>
                </c:pt>
                <c:pt idx="9">
                  <c:v>419</c:v>
                </c:pt>
                <c:pt idx="10">
                  <c:v>419</c:v>
                </c:pt>
                <c:pt idx="11">
                  <c:v>419</c:v>
                </c:pt>
                <c:pt idx="12">
                  <c:v>419</c:v>
                </c:pt>
                <c:pt idx="13">
                  <c:v>419</c:v>
                </c:pt>
                <c:pt idx="14">
                  <c:v>419</c:v>
                </c:pt>
                <c:pt idx="15">
                  <c:v>419</c:v>
                </c:pt>
                <c:pt idx="16">
                  <c:v>419</c:v>
                </c:pt>
                <c:pt idx="17">
                  <c:v>419</c:v>
                </c:pt>
                <c:pt idx="18">
                  <c:v>419</c:v>
                </c:pt>
                <c:pt idx="19">
                  <c:v>419</c:v>
                </c:pt>
                <c:pt idx="20">
                  <c:v>419</c:v>
                </c:pt>
                <c:pt idx="21">
                  <c:v>419</c:v>
                </c:pt>
                <c:pt idx="22">
                  <c:v>419</c:v>
                </c:pt>
                <c:pt idx="23">
                  <c:v>419</c:v>
                </c:pt>
                <c:pt idx="24">
                  <c:v>419</c:v>
                </c:pt>
                <c:pt idx="25">
                  <c:v>419</c:v>
                </c:pt>
                <c:pt idx="26">
                  <c:v>419</c:v>
                </c:pt>
                <c:pt idx="27">
                  <c:v>419</c:v>
                </c:pt>
                <c:pt idx="28">
                  <c:v>419</c:v>
                </c:pt>
                <c:pt idx="29">
                  <c:v>419</c:v>
                </c:pt>
                <c:pt idx="30">
                  <c:v>419</c:v>
                </c:pt>
                <c:pt idx="31">
                  <c:v>419</c:v>
                </c:pt>
                <c:pt idx="32">
                  <c:v>419</c:v>
                </c:pt>
                <c:pt idx="33">
                  <c:v>419</c:v>
                </c:pt>
                <c:pt idx="34">
                  <c:v>419</c:v>
                </c:pt>
                <c:pt idx="35">
                  <c:v>419</c:v>
                </c:pt>
                <c:pt idx="36">
                  <c:v>419</c:v>
                </c:pt>
                <c:pt idx="37">
                  <c:v>419</c:v>
                </c:pt>
                <c:pt idx="38">
                  <c:v>419</c:v>
                </c:pt>
                <c:pt idx="39">
                  <c:v>419</c:v>
                </c:pt>
                <c:pt idx="40">
                  <c:v>419</c:v>
                </c:pt>
                <c:pt idx="41">
                  <c:v>419</c:v>
                </c:pt>
                <c:pt idx="42">
                  <c:v>419</c:v>
                </c:pt>
                <c:pt idx="43">
                  <c:v>419</c:v>
                </c:pt>
                <c:pt idx="44">
                  <c:v>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FA87-453F-B08B-0A3DE25BB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81440"/>
        <c:axId val="118783360"/>
      </c:lineChart>
      <c:catAx>
        <c:axId val="118781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783360"/>
        <c:crosses val="autoZero"/>
        <c:auto val="1"/>
        <c:lblAlgn val="ctr"/>
        <c:lblOffset val="100"/>
        <c:tickLblSkip val="2"/>
        <c:noMultiLvlLbl val="0"/>
      </c:catAx>
      <c:valAx>
        <c:axId val="11878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7814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sz="1400" b="1" i="0" u="none" strike="noStrike" baseline="0">
                <a:effectLst/>
              </a:rPr>
              <a:t>Public Carpark (AM51, A52, A53) </a:t>
            </a:r>
            <a:r>
              <a:rPr lang="en-SG" b="1"/>
              <a:t>M/C Occupancy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M/C Occupancy</c:v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'Annex A.6 Veh Parking Occupancy'!$N$79:$N$123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Occupancy'!$T$79:$T$123</c:f>
              <c:numCache>
                <c:formatCode>#,##0</c:formatCode>
                <c:ptCount val="45"/>
                <c:pt idx="0">
                  <c:v>86</c:v>
                </c:pt>
                <c:pt idx="1">
                  <c:v>92</c:v>
                </c:pt>
                <c:pt idx="2">
                  <c:v>93</c:v>
                </c:pt>
                <c:pt idx="3">
                  <c:v>95</c:v>
                </c:pt>
                <c:pt idx="4">
                  <c:v>91</c:v>
                </c:pt>
                <c:pt idx="5">
                  <c:v>92</c:v>
                </c:pt>
                <c:pt idx="6">
                  <c:v>99</c:v>
                </c:pt>
                <c:pt idx="7">
                  <c:v>97</c:v>
                </c:pt>
                <c:pt idx="8">
                  <c:v>102</c:v>
                </c:pt>
                <c:pt idx="9">
                  <c:v>103</c:v>
                </c:pt>
                <c:pt idx="10">
                  <c:v>107</c:v>
                </c:pt>
                <c:pt idx="11">
                  <c:v>97</c:v>
                </c:pt>
                <c:pt idx="12">
                  <c:v>104</c:v>
                </c:pt>
                <c:pt idx="13">
                  <c:v>106</c:v>
                </c:pt>
                <c:pt idx="14">
                  <c:v>112</c:v>
                </c:pt>
                <c:pt idx="15">
                  <c:v>113</c:v>
                </c:pt>
                <c:pt idx="16">
                  <c:v>110</c:v>
                </c:pt>
                <c:pt idx="17">
                  <c:v>108</c:v>
                </c:pt>
                <c:pt idx="18">
                  <c:v>107</c:v>
                </c:pt>
                <c:pt idx="19">
                  <c:v>105</c:v>
                </c:pt>
                <c:pt idx="20">
                  <c:v>111</c:v>
                </c:pt>
                <c:pt idx="21">
                  <c:v>111</c:v>
                </c:pt>
                <c:pt idx="22">
                  <c:v>109</c:v>
                </c:pt>
                <c:pt idx="23">
                  <c:v>104</c:v>
                </c:pt>
                <c:pt idx="24">
                  <c:v>102</c:v>
                </c:pt>
                <c:pt idx="25">
                  <c:v>107</c:v>
                </c:pt>
                <c:pt idx="26">
                  <c:v>110</c:v>
                </c:pt>
                <c:pt idx="27">
                  <c:v>108</c:v>
                </c:pt>
                <c:pt idx="28">
                  <c:v>109</c:v>
                </c:pt>
                <c:pt idx="29">
                  <c:v>105</c:v>
                </c:pt>
                <c:pt idx="30">
                  <c:v>102</c:v>
                </c:pt>
                <c:pt idx="31">
                  <c:v>101</c:v>
                </c:pt>
                <c:pt idx="32">
                  <c:v>97</c:v>
                </c:pt>
                <c:pt idx="33">
                  <c:v>100</c:v>
                </c:pt>
                <c:pt idx="34">
                  <c:v>102</c:v>
                </c:pt>
                <c:pt idx="35">
                  <c:v>108</c:v>
                </c:pt>
                <c:pt idx="36">
                  <c:v>110</c:v>
                </c:pt>
                <c:pt idx="37">
                  <c:v>111</c:v>
                </c:pt>
                <c:pt idx="38">
                  <c:v>112</c:v>
                </c:pt>
                <c:pt idx="39">
                  <c:v>119</c:v>
                </c:pt>
                <c:pt idx="40">
                  <c:v>124</c:v>
                </c:pt>
                <c:pt idx="41">
                  <c:v>118</c:v>
                </c:pt>
                <c:pt idx="42">
                  <c:v>132</c:v>
                </c:pt>
                <c:pt idx="43">
                  <c:v>138</c:v>
                </c:pt>
                <c:pt idx="44">
                  <c:v>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C9-4CF4-B89A-8F45A06D8D57}"/>
            </c:ext>
          </c:extLst>
        </c:ser>
        <c:ser>
          <c:idx val="3"/>
          <c:order val="1"/>
          <c:tx>
            <c:v>Weekend M/C Occupancy</c:v>
          </c:tx>
          <c:spPr>
            <a:ln w="22225" cap="rnd">
              <a:solidFill>
                <a:srgbClr val="00206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'Annex A.6 Veh Parking Occupancy'!$N$79:$N$123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Occupancy'!$AB$79:$AB$123</c:f>
              <c:numCache>
                <c:formatCode>General</c:formatCode>
                <c:ptCount val="45"/>
                <c:pt idx="0">
                  <c:v>105</c:v>
                </c:pt>
                <c:pt idx="1">
                  <c:v>117</c:v>
                </c:pt>
                <c:pt idx="2">
                  <c:v>121</c:v>
                </c:pt>
                <c:pt idx="3">
                  <c:v>132</c:v>
                </c:pt>
                <c:pt idx="4">
                  <c:v>132</c:v>
                </c:pt>
                <c:pt idx="5">
                  <c:v>130</c:v>
                </c:pt>
                <c:pt idx="6">
                  <c:v>142</c:v>
                </c:pt>
                <c:pt idx="7">
                  <c:v>141</c:v>
                </c:pt>
                <c:pt idx="8">
                  <c:v>143</c:v>
                </c:pt>
                <c:pt idx="9">
                  <c:v>135</c:v>
                </c:pt>
                <c:pt idx="10">
                  <c:v>130</c:v>
                </c:pt>
                <c:pt idx="11">
                  <c:v>142</c:v>
                </c:pt>
                <c:pt idx="12">
                  <c:v>135</c:v>
                </c:pt>
                <c:pt idx="13">
                  <c:v>137</c:v>
                </c:pt>
                <c:pt idx="14">
                  <c:v>137</c:v>
                </c:pt>
                <c:pt idx="15">
                  <c:v>132</c:v>
                </c:pt>
                <c:pt idx="16">
                  <c:v>143</c:v>
                </c:pt>
                <c:pt idx="17">
                  <c:v>153</c:v>
                </c:pt>
                <c:pt idx="18">
                  <c:v>145</c:v>
                </c:pt>
                <c:pt idx="19">
                  <c:v>140</c:v>
                </c:pt>
                <c:pt idx="20">
                  <c:v>140</c:v>
                </c:pt>
                <c:pt idx="21">
                  <c:v>131</c:v>
                </c:pt>
                <c:pt idx="22">
                  <c:v>133</c:v>
                </c:pt>
                <c:pt idx="23">
                  <c:v>133</c:v>
                </c:pt>
                <c:pt idx="24">
                  <c:v>133</c:v>
                </c:pt>
                <c:pt idx="25">
                  <c:v>140</c:v>
                </c:pt>
                <c:pt idx="26">
                  <c:v>138</c:v>
                </c:pt>
                <c:pt idx="27">
                  <c:v>142</c:v>
                </c:pt>
                <c:pt idx="28">
                  <c:v>140</c:v>
                </c:pt>
                <c:pt idx="29">
                  <c:v>140</c:v>
                </c:pt>
                <c:pt idx="30">
                  <c:v>139</c:v>
                </c:pt>
                <c:pt idx="31">
                  <c:v>140</c:v>
                </c:pt>
                <c:pt idx="32">
                  <c:v>145</c:v>
                </c:pt>
                <c:pt idx="33">
                  <c:v>143</c:v>
                </c:pt>
                <c:pt idx="34">
                  <c:v>136</c:v>
                </c:pt>
                <c:pt idx="35">
                  <c:v>128</c:v>
                </c:pt>
                <c:pt idx="36">
                  <c:v>134</c:v>
                </c:pt>
                <c:pt idx="37">
                  <c:v>141</c:v>
                </c:pt>
                <c:pt idx="38">
                  <c:v>137</c:v>
                </c:pt>
                <c:pt idx="39">
                  <c:v>132</c:v>
                </c:pt>
                <c:pt idx="40">
                  <c:v>133</c:v>
                </c:pt>
                <c:pt idx="41">
                  <c:v>132</c:v>
                </c:pt>
                <c:pt idx="42">
                  <c:v>135</c:v>
                </c:pt>
                <c:pt idx="43">
                  <c:v>134</c:v>
                </c:pt>
                <c:pt idx="44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C9-4CF4-B89A-8F45A06D8D57}"/>
            </c:ext>
          </c:extLst>
        </c:ser>
        <c:ser>
          <c:idx val="2"/>
          <c:order val="2"/>
          <c:tx>
            <c:v>Weekday Season M/C Occupancy</c:v>
          </c:tx>
          <c:spPr>
            <a:ln w="22225" cap="rnd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'Annex A.6 Veh Parking Occupancy'!$N$79:$N$123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Occupancy'!$S$79:$S$123</c:f>
              <c:numCache>
                <c:formatCode>General</c:formatCode>
                <c:ptCount val="4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3</c:v>
                </c:pt>
                <c:pt idx="29">
                  <c:v>3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6</c:v>
                </c:pt>
                <c:pt idx="39">
                  <c:v>6</c:v>
                </c:pt>
                <c:pt idx="40">
                  <c:v>7</c:v>
                </c:pt>
                <c:pt idx="41">
                  <c:v>7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C9-4CF4-B89A-8F45A06D8D57}"/>
            </c:ext>
          </c:extLst>
        </c:ser>
        <c:ser>
          <c:idx val="7"/>
          <c:order val="3"/>
          <c:tx>
            <c:v>Weekend Season M/C Occupancy</c:v>
          </c:tx>
          <c:spPr>
            <a:ln w="22225" cap="rnd">
              <a:solidFill>
                <a:schemeClr val="accent5">
                  <a:lumMod val="75000"/>
                </a:schemeClr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'Annex A.6 Veh Parking Occupancy'!$N$79:$N$123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Occupancy'!$AA$79:$AA$123</c:f>
              <c:numCache>
                <c:formatCode>General</c:formatCode>
                <c:ptCount val="45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  <c:pt idx="12">
                  <c:v>4</c:v>
                </c:pt>
                <c:pt idx="13">
                  <c:v>4</c:v>
                </c:pt>
                <c:pt idx="14">
                  <c:v>5</c:v>
                </c:pt>
                <c:pt idx="15">
                  <c:v>5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3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5</c:v>
                </c:pt>
                <c:pt idx="27">
                  <c:v>5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3</c:v>
                </c:pt>
                <c:pt idx="33">
                  <c:v>3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6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C9-4CF4-B89A-8F45A06D8D57}"/>
            </c:ext>
          </c:extLst>
        </c:ser>
        <c:ser>
          <c:idx val="0"/>
          <c:order val="4"/>
          <c:tx>
            <c:v>Maximum M/C Occupancy</c:v>
          </c:tx>
          <c:spPr>
            <a:ln w="22225" cap="rnd">
              <a:solidFill>
                <a:srgbClr val="00808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8080"/>
              </a:solidFill>
              <a:ln w="9525">
                <a:solidFill>
                  <a:srgbClr val="008080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5AC9-4CF4-B89A-8F45A06D8D57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5AC9-4CF4-B89A-8F45A06D8D57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5AC9-4CF4-B89A-8F45A06D8D57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5AC9-4CF4-B89A-8F45A06D8D57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5AC9-4CF4-B89A-8F45A06D8D57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5AC9-4CF4-B89A-8F45A06D8D57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5AC9-4CF4-B89A-8F45A06D8D57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5AC9-4CF4-B89A-8F45A06D8D57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5AC9-4CF4-B89A-8F45A06D8D57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5AC9-4CF4-B89A-8F45A06D8D57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5AC9-4CF4-B89A-8F45A06D8D57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5AC9-4CF4-B89A-8F45A06D8D57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5AC9-4CF4-B89A-8F45A06D8D57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1-5AC9-4CF4-B89A-8F45A06D8D57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2-5AC9-4CF4-B89A-8F45A06D8D57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3-5AC9-4CF4-B89A-8F45A06D8D57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4-5AC9-4CF4-B89A-8F45A06D8D57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5-5AC9-4CF4-B89A-8F45A06D8D57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6-5AC9-4CF4-B89A-8F45A06D8D57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5AC9-4CF4-B89A-8F45A06D8D57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8-5AC9-4CF4-B89A-8F45A06D8D57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9-5AC9-4CF4-B89A-8F45A06D8D57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A-5AC9-4CF4-B89A-8F45A06D8D57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B-5AC9-4CF4-B89A-8F45A06D8D57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C-5AC9-4CF4-B89A-8F45A06D8D57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D-5AC9-4CF4-B89A-8F45A06D8D57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E-5AC9-4CF4-B89A-8F45A06D8D57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F-5AC9-4CF4-B89A-8F45A06D8D57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0-5AC9-4CF4-B89A-8F45A06D8D57}"/>
              </c:ext>
            </c:extLst>
          </c:dPt>
          <c:dPt>
            <c:idx val="4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A-C399-4B4A-8766-A08D1F278ED4}"/>
              </c:ext>
            </c:extLst>
          </c:dPt>
          <c:cat>
            <c:numRef>
              <c:f>'Annex A.6 Veh Parking Occupancy'!$N$79:$N$123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Occupancy'!$G$79:$G$123</c:f>
              <c:numCache>
                <c:formatCode>General</c:formatCode>
                <c:ptCount val="45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220</c:v>
                </c:pt>
                <c:pt idx="13">
                  <c:v>220</c:v>
                </c:pt>
                <c:pt idx="14">
                  <c:v>220</c:v>
                </c:pt>
                <c:pt idx="15">
                  <c:v>220</c:v>
                </c:pt>
                <c:pt idx="16">
                  <c:v>220</c:v>
                </c:pt>
                <c:pt idx="17">
                  <c:v>220</c:v>
                </c:pt>
                <c:pt idx="18">
                  <c:v>220</c:v>
                </c:pt>
                <c:pt idx="19">
                  <c:v>220</c:v>
                </c:pt>
                <c:pt idx="20">
                  <c:v>220</c:v>
                </c:pt>
                <c:pt idx="21">
                  <c:v>220</c:v>
                </c:pt>
                <c:pt idx="22">
                  <c:v>220</c:v>
                </c:pt>
                <c:pt idx="23">
                  <c:v>220</c:v>
                </c:pt>
                <c:pt idx="24">
                  <c:v>220</c:v>
                </c:pt>
                <c:pt idx="25">
                  <c:v>220</c:v>
                </c:pt>
                <c:pt idx="26">
                  <c:v>220</c:v>
                </c:pt>
                <c:pt idx="27">
                  <c:v>220</c:v>
                </c:pt>
                <c:pt idx="28">
                  <c:v>220</c:v>
                </c:pt>
                <c:pt idx="29">
                  <c:v>220</c:v>
                </c:pt>
                <c:pt idx="30">
                  <c:v>220</c:v>
                </c:pt>
                <c:pt idx="31">
                  <c:v>220</c:v>
                </c:pt>
                <c:pt idx="32">
                  <c:v>220</c:v>
                </c:pt>
                <c:pt idx="33">
                  <c:v>220</c:v>
                </c:pt>
                <c:pt idx="34">
                  <c:v>220</c:v>
                </c:pt>
                <c:pt idx="35">
                  <c:v>220</c:v>
                </c:pt>
                <c:pt idx="36">
                  <c:v>220</c:v>
                </c:pt>
                <c:pt idx="37">
                  <c:v>220</c:v>
                </c:pt>
                <c:pt idx="38">
                  <c:v>220</c:v>
                </c:pt>
                <c:pt idx="39">
                  <c:v>220</c:v>
                </c:pt>
                <c:pt idx="40">
                  <c:v>220</c:v>
                </c:pt>
                <c:pt idx="41">
                  <c:v>220</c:v>
                </c:pt>
                <c:pt idx="42">
                  <c:v>220</c:v>
                </c:pt>
                <c:pt idx="43">
                  <c:v>220</c:v>
                </c:pt>
                <c:pt idx="44">
                  <c:v>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5AC9-4CF4-B89A-8F45A06D8D57}"/>
            </c:ext>
          </c:extLst>
        </c:ser>
        <c:ser>
          <c:idx val="1"/>
          <c:order val="5"/>
          <c:tx>
            <c:v>Maximum Season M/C Occupancy</c:v>
          </c:tx>
          <c:spPr>
            <a:ln w="22225" cap="rnd">
              <a:solidFill>
                <a:srgbClr val="33CCCC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2-5AC9-4CF4-B89A-8F45A06D8D57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3-5AC9-4CF4-B89A-8F45A06D8D57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4-5AC9-4CF4-B89A-8F45A06D8D57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5-5AC9-4CF4-B89A-8F45A06D8D57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6-5AC9-4CF4-B89A-8F45A06D8D57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7-5AC9-4CF4-B89A-8F45A06D8D57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8-5AC9-4CF4-B89A-8F45A06D8D57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9-5AC9-4CF4-B89A-8F45A06D8D57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A-5AC9-4CF4-B89A-8F45A06D8D57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B-5AC9-4CF4-B89A-8F45A06D8D57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C-5AC9-4CF4-B89A-8F45A06D8D57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D-5AC9-4CF4-B89A-8F45A06D8D57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E-5AC9-4CF4-B89A-8F45A06D8D57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F-5AC9-4CF4-B89A-8F45A06D8D57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0-5AC9-4CF4-B89A-8F45A06D8D57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1-5AC9-4CF4-B89A-8F45A06D8D57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2-5AC9-4CF4-B89A-8F45A06D8D57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3-5AC9-4CF4-B89A-8F45A06D8D57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4-5AC9-4CF4-B89A-8F45A06D8D57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5-5AC9-4CF4-B89A-8F45A06D8D57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6-5AC9-4CF4-B89A-8F45A06D8D57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7-5AC9-4CF4-B89A-8F45A06D8D57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8-5AC9-4CF4-B89A-8F45A06D8D57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9-5AC9-4CF4-B89A-8F45A06D8D57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A-5AC9-4CF4-B89A-8F45A06D8D57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B-5AC9-4CF4-B89A-8F45A06D8D57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C-5AC9-4CF4-B89A-8F45A06D8D57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D-5AC9-4CF4-B89A-8F45A06D8D57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E-5AC9-4CF4-B89A-8F45A06D8D57}"/>
              </c:ext>
            </c:extLst>
          </c:dPt>
          <c:cat>
            <c:numRef>
              <c:f>'Annex A.6 Veh Parking Occupancy'!$N$79:$N$123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Occupancy'!$J$79:$J$123</c:f>
              <c:numCache>
                <c:formatCode>General</c:formatCode>
                <c:ptCount val="45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5AC9-4CF4-B89A-8F45A06D8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12640"/>
        <c:axId val="118514816"/>
      </c:lineChart>
      <c:catAx>
        <c:axId val="118512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514816"/>
        <c:crosses val="autoZero"/>
        <c:auto val="1"/>
        <c:lblAlgn val="ctr"/>
        <c:lblOffset val="100"/>
        <c:tickLblSkip val="2"/>
        <c:noMultiLvlLbl val="0"/>
      </c:catAx>
      <c:valAx>
        <c:axId val="118514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5126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Total Human In and Out</a:t>
            </a:r>
            <a:br>
              <a:rPr lang="en-SG" b="1"/>
            </a:br>
            <a:r>
              <a:rPr lang="en-SG" b="1"/>
              <a:t>(10AM</a:t>
            </a:r>
            <a:r>
              <a:rPr lang="en-SG" b="1" baseline="0"/>
              <a:t> - 1PM)</a:t>
            </a:r>
            <a:endParaRPr lang="en-SG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Human Traffic Counts Total In</c:v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'Human Count (RAW)'!$Q$17:$Q$29</c:f>
              <c:numCache>
                <c:formatCode>h:mm\ AM/PM</c:formatCode>
                <c:ptCount val="13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</c:numCache>
            </c:numRef>
          </c:cat>
          <c:val>
            <c:numRef>
              <c:f>'Human Count (RAW)'!$AD$17:$AD$29</c:f>
              <c:numCache>
                <c:formatCode>General</c:formatCode>
                <c:ptCount val="13"/>
                <c:pt idx="0">
                  <c:v>1172</c:v>
                </c:pt>
                <c:pt idx="1">
                  <c:v>1345</c:v>
                </c:pt>
                <c:pt idx="2">
                  <c:v>1475</c:v>
                </c:pt>
                <c:pt idx="3">
                  <c:v>1513</c:v>
                </c:pt>
                <c:pt idx="4">
                  <c:v>1564</c:v>
                </c:pt>
                <c:pt idx="5">
                  <c:v>1646</c:v>
                </c:pt>
                <c:pt idx="6">
                  <c:v>1832</c:v>
                </c:pt>
                <c:pt idx="7">
                  <c:v>1644</c:v>
                </c:pt>
                <c:pt idx="8">
                  <c:v>1964</c:v>
                </c:pt>
                <c:pt idx="9">
                  <c:v>2242</c:v>
                </c:pt>
                <c:pt idx="10">
                  <c:v>2036</c:v>
                </c:pt>
                <c:pt idx="11">
                  <c:v>2324</c:v>
                </c:pt>
                <c:pt idx="12">
                  <c:v>2191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8D-49A0-9CFD-70B2B7A5B487}"/>
            </c:ext>
          </c:extLst>
        </c:ser>
        <c:ser>
          <c:idx val="3"/>
          <c:order val="1"/>
          <c:tx>
            <c:v>Human Traffic Counts Total Out</c:v>
          </c:tx>
          <c:spPr>
            <a:ln w="22225" cap="rnd">
              <a:solidFill>
                <a:srgbClr val="00206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'Human Count (RAW)'!$Q$17:$Q$29</c:f>
              <c:numCache>
                <c:formatCode>h:mm\ AM/PM</c:formatCode>
                <c:ptCount val="13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</c:numCache>
            </c:numRef>
          </c:cat>
          <c:val>
            <c:numRef>
              <c:f>'Human Count (RAW)'!$AE$17:$AE$29</c:f>
              <c:numCache>
                <c:formatCode>General</c:formatCode>
                <c:ptCount val="13"/>
                <c:pt idx="0">
                  <c:v>785</c:v>
                </c:pt>
                <c:pt idx="1">
                  <c:v>948</c:v>
                </c:pt>
                <c:pt idx="2">
                  <c:v>1019</c:v>
                </c:pt>
                <c:pt idx="3">
                  <c:v>1161</c:v>
                </c:pt>
                <c:pt idx="4">
                  <c:v>1189</c:v>
                </c:pt>
                <c:pt idx="5">
                  <c:v>1253</c:v>
                </c:pt>
                <c:pt idx="6">
                  <c:v>1599</c:v>
                </c:pt>
                <c:pt idx="7">
                  <c:v>1473</c:v>
                </c:pt>
                <c:pt idx="8">
                  <c:v>1564</c:v>
                </c:pt>
                <c:pt idx="9">
                  <c:v>1601</c:v>
                </c:pt>
                <c:pt idx="10">
                  <c:v>1529</c:v>
                </c:pt>
                <c:pt idx="11">
                  <c:v>1696</c:v>
                </c:pt>
                <c:pt idx="12">
                  <c:v>1730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8D-49A0-9CFD-70B2B7A5B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97600"/>
        <c:axId val="119104256"/>
      </c:lineChart>
      <c:catAx>
        <c:axId val="119097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104256"/>
        <c:crosses val="autoZero"/>
        <c:auto val="1"/>
        <c:lblAlgn val="ctr"/>
        <c:lblOffset val="100"/>
        <c:tickLblSkip val="2"/>
        <c:noMultiLvlLbl val="0"/>
      </c:catAx>
      <c:valAx>
        <c:axId val="11910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097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Total Human In and Out</a:t>
            </a:r>
            <a:br>
              <a:rPr lang="en-SG" b="1"/>
            </a:br>
            <a:r>
              <a:rPr lang="en-SG" b="1"/>
              <a:t>(6PM</a:t>
            </a:r>
            <a:r>
              <a:rPr lang="en-SG" b="1" baseline="0"/>
              <a:t> - 9PM)</a:t>
            </a:r>
            <a:endParaRPr lang="en-SG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Human Traffic Counts Total In</c:v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'Human Count (RAW)'!$Q$49:$Q$61</c:f>
              <c:numCache>
                <c:formatCode>h:mm\ AM/PM</c:formatCode>
                <c:ptCount val="13"/>
                <c:pt idx="0">
                  <c:v>0.75</c:v>
                </c:pt>
                <c:pt idx="1">
                  <c:v>0.76041666666666663</c:v>
                </c:pt>
                <c:pt idx="2">
                  <c:v>0.77083333333333337</c:v>
                </c:pt>
                <c:pt idx="3">
                  <c:v>0.78125</c:v>
                </c:pt>
                <c:pt idx="4">
                  <c:v>0.79166666666666663</c:v>
                </c:pt>
                <c:pt idx="5">
                  <c:v>0.80208333333333337</c:v>
                </c:pt>
                <c:pt idx="6">
                  <c:v>0.8125</c:v>
                </c:pt>
                <c:pt idx="7">
                  <c:v>0.82291666666666663</c:v>
                </c:pt>
                <c:pt idx="8">
                  <c:v>0.83333333333333337</c:v>
                </c:pt>
                <c:pt idx="9">
                  <c:v>0.84375</c:v>
                </c:pt>
                <c:pt idx="10">
                  <c:v>0.85416666666666663</c:v>
                </c:pt>
                <c:pt idx="11">
                  <c:v>0.86458333333333337</c:v>
                </c:pt>
                <c:pt idx="12">
                  <c:v>0.875</c:v>
                </c:pt>
              </c:numCache>
            </c:numRef>
          </c:cat>
          <c:val>
            <c:numRef>
              <c:f>'Human Count (RAW)'!$AD$49:$AD$61</c:f>
              <c:numCache>
                <c:formatCode>General</c:formatCode>
                <c:ptCount val="13"/>
                <c:pt idx="0">
                  <c:v>1970</c:v>
                </c:pt>
                <c:pt idx="1">
                  <c:v>2131</c:v>
                </c:pt>
                <c:pt idx="2">
                  <c:v>2535</c:v>
                </c:pt>
                <c:pt idx="3">
                  <c:v>2665</c:v>
                </c:pt>
                <c:pt idx="4">
                  <c:v>2737</c:v>
                </c:pt>
                <c:pt idx="5">
                  <c:v>2863</c:v>
                </c:pt>
                <c:pt idx="6">
                  <c:v>2261</c:v>
                </c:pt>
                <c:pt idx="7">
                  <c:v>2556</c:v>
                </c:pt>
                <c:pt idx="8">
                  <c:v>2288</c:v>
                </c:pt>
                <c:pt idx="9">
                  <c:v>2049</c:v>
                </c:pt>
                <c:pt idx="10">
                  <c:v>1871</c:v>
                </c:pt>
                <c:pt idx="11">
                  <c:v>1566</c:v>
                </c:pt>
                <c:pt idx="12">
                  <c:v>1820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A1-4332-99C9-2FCDC31EAF86}"/>
            </c:ext>
          </c:extLst>
        </c:ser>
        <c:ser>
          <c:idx val="3"/>
          <c:order val="1"/>
          <c:tx>
            <c:v>Human Traffic Counts Total Out</c:v>
          </c:tx>
          <c:spPr>
            <a:ln w="22225" cap="rnd">
              <a:solidFill>
                <a:srgbClr val="00206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'Human Count (RAW)'!$Q$49:$Q$61</c:f>
              <c:numCache>
                <c:formatCode>h:mm\ AM/PM</c:formatCode>
                <c:ptCount val="13"/>
                <c:pt idx="0">
                  <c:v>0.75</c:v>
                </c:pt>
                <c:pt idx="1">
                  <c:v>0.76041666666666663</c:v>
                </c:pt>
                <c:pt idx="2">
                  <c:v>0.77083333333333337</c:v>
                </c:pt>
                <c:pt idx="3">
                  <c:v>0.78125</c:v>
                </c:pt>
                <c:pt idx="4">
                  <c:v>0.79166666666666663</c:v>
                </c:pt>
                <c:pt idx="5">
                  <c:v>0.80208333333333337</c:v>
                </c:pt>
                <c:pt idx="6">
                  <c:v>0.8125</c:v>
                </c:pt>
                <c:pt idx="7">
                  <c:v>0.82291666666666663</c:v>
                </c:pt>
                <c:pt idx="8">
                  <c:v>0.83333333333333337</c:v>
                </c:pt>
                <c:pt idx="9">
                  <c:v>0.84375</c:v>
                </c:pt>
                <c:pt idx="10">
                  <c:v>0.85416666666666663</c:v>
                </c:pt>
                <c:pt idx="11">
                  <c:v>0.86458333333333337</c:v>
                </c:pt>
                <c:pt idx="12">
                  <c:v>0.875</c:v>
                </c:pt>
              </c:numCache>
            </c:numRef>
          </c:cat>
          <c:val>
            <c:numRef>
              <c:f>'Human Count (RAW)'!$AE$49:$AE$61</c:f>
              <c:numCache>
                <c:formatCode>General</c:formatCode>
                <c:ptCount val="13"/>
                <c:pt idx="0">
                  <c:v>1884</c:v>
                </c:pt>
                <c:pt idx="1">
                  <c:v>1969</c:v>
                </c:pt>
                <c:pt idx="2">
                  <c:v>1948</c:v>
                </c:pt>
                <c:pt idx="3">
                  <c:v>2093</c:v>
                </c:pt>
                <c:pt idx="4">
                  <c:v>2128</c:v>
                </c:pt>
                <c:pt idx="5">
                  <c:v>2213</c:v>
                </c:pt>
                <c:pt idx="6">
                  <c:v>1740</c:v>
                </c:pt>
                <c:pt idx="7">
                  <c:v>1918</c:v>
                </c:pt>
                <c:pt idx="8">
                  <c:v>1930</c:v>
                </c:pt>
                <c:pt idx="9">
                  <c:v>1924</c:v>
                </c:pt>
                <c:pt idx="10">
                  <c:v>1945</c:v>
                </c:pt>
                <c:pt idx="11">
                  <c:v>1648</c:v>
                </c:pt>
                <c:pt idx="12">
                  <c:v>1591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A1-4332-99C9-2FCDC31EA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38560"/>
        <c:axId val="119141120"/>
      </c:lineChart>
      <c:catAx>
        <c:axId val="119138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141120"/>
        <c:crosses val="autoZero"/>
        <c:auto val="1"/>
        <c:lblAlgn val="ctr"/>
        <c:lblOffset val="100"/>
        <c:tickLblSkip val="2"/>
        <c:noMultiLvlLbl val="0"/>
      </c:catAx>
      <c:valAx>
        <c:axId val="11914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138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Main Purpose</a:t>
            </a:r>
            <a:r>
              <a:rPr lang="en-SG" b="1" baseline="0"/>
              <a:t> of Visit</a:t>
            </a:r>
            <a:endParaRPr lang="en-SG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6D4-4D61-94CD-7045F1D42E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6D4-4D61-94CD-7045F1D42E18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6D4-4D61-94CD-7045F1D42E1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6D4-4D61-94CD-7045F1D42E18}"/>
              </c:ext>
            </c:extLst>
          </c:dPt>
          <c:dPt>
            <c:idx val="5"/>
            <c:invertIfNegative val="0"/>
            <c:bubble3D val="0"/>
            <c:spPr>
              <a:solidFill>
                <a:srgbClr val="CC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6D4-4D61-94CD-7045F1D42E18}"/>
              </c:ext>
            </c:extLst>
          </c:dPt>
          <c:dPt>
            <c:idx val="6"/>
            <c:invertIfNegative val="0"/>
            <c:bubble3D val="0"/>
            <c:spPr>
              <a:solidFill>
                <a:srgbClr val="99FF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6D4-4D61-94CD-7045F1D42E18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6D4-4D61-94CD-7045F1D42E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'Bar chart'!$A$2:$A$11</c:f>
              <c:strCache>
                <c:ptCount val="10"/>
                <c:pt idx="0">
                  <c:v>Shopping</c:v>
                </c:pt>
                <c:pt idx="1">
                  <c:v>Food &amp; Berverage</c:v>
                </c:pt>
                <c:pt idx="2">
                  <c:v>Social Activities </c:v>
                </c:pt>
                <c:pt idx="3">
                  <c:v>Window Shopping</c:v>
                </c:pt>
                <c:pt idx="4">
                  <c:v>Supermarket</c:v>
                </c:pt>
                <c:pt idx="5">
                  <c:v>Cineplex</c:v>
                </c:pt>
                <c:pt idx="6">
                  <c:v>Enrichment Class</c:v>
                </c:pt>
                <c:pt idx="7">
                  <c:v>Food Court</c:v>
                </c:pt>
                <c:pt idx="8">
                  <c:v>Just Passing By</c:v>
                </c:pt>
                <c:pt idx="9">
                  <c:v>Others</c:v>
                </c:pt>
              </c:strCache>
            </c:strRef>
          </c:cat>
          <c:val>
            <c:numRef>
              <c:f>'Bar chart'!$B$2:$B$11</c:f>
              <c:numCache>
                <c:formatCode>General</c:formatCode>
                <c:ptCount val="10"/>
                <c:pt idx="0">
                  <c:v>25.1</c:v>
                </c:pt>
                <c:pt idx="1">
                  <c:v>16.399999999999999</c:v>
                </c:pt>
                <c:pt idx="2">
                  <c:v>14.7</c:v>
                </c:pt>
                <c:pt idx="3">
                  <c:v>13.7</c:v>
                </c:pt>
                <c:pt idx="4">
                  <c:v>5.6</c:v>
                </c:pt>
                <c:pt idx="5">
                  <c:v>5.0999999999999996</c:v>
                </c:pt>
                <c:pt idx="6">
                  <c:v>4.7</c:v>
                </c:pt>
                <c:pt idx="7">
                  <c:v>3.9</c:v>
                </c:pt>
                <c:pt idx="8">
                  <c:v>2.7</c:v>
                </c:pt>
                <c:pt idx="9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6D4-4D61-94CD-7045F1D42E1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7"/>
        <c:axId val="118669312"/>
        <c:axId val="118822784"/>
      </c:barChart>
      <c:catAx>
        <c:axId val="118669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Type</a:t>
                </a:r>
                <a:r>
                  <a:rPr lang="en-SG" b="1" baseline="0"/>
                  <a:t> of Activities</a:t>
                </a:r>
                <a:endParaRPr lang="en-SG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822784"/>
        <c:crosses val="autoZero"/>
        <c:auto val="1"/>
        <c:lblAlgn val="ctr"/>
        <c:lblOffset val="100"/>
        <c:noMultiLvlLbl val="0"/>
      </c:catAx>
      <c:valAx>
        <c:axId val="11882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Percentage of Interviewees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669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Frequency</a:t>
            </a:r>
            <a:r>
              <a:rPr lang="en-SG" b="1" baseline="0"/>
              <a:t> of Visit</a:t>
            </a:r>
            <a:endParaRPr lang="en-SG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586-4779-BE8B-6520D406C23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586-4779-BE8B-6520D406C23E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586-4779-BE8B-6520D406C23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586-4779-BE8B-6520D406C23E}"/>
              </c:ext>
            </c:extLst>
          </c:dPt>
          <c:dPt>
            <c:idx val="5"/>
            <c:invertIfNegative val="0"/>
            <c:bubble3D val="0"/>
            <c:spPr>
              <a:solidFill>
                <a:srgbClr val="CC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586-4779-BE8B-6520D406C23E}"/>
              </c:ext>
            </c:extLst>
          </c:dPt>
          <c:dPt>
            <c:idx val="6"/>
            <c:invertIfNegative val="0"/>
            <c:bubble3D val="0"/>
            <c:spPr>
              <a:solidFill>
                <a:srgbClr val="99FF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586-4779-BE8B-6520D406C23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'Bar chart'!$A$24:$A$30</c:f>
              <c:strCache>
                <c:ptCount val="7"/>
                <c:pt idx="0">
                  <c:v>Daily</c:v>
                </c:pt>
                <c:pt idx="1">
                  <c:v>5 - 6 times a week</c:v>
                </c:pt>
                <c:pt idx="2">
                  <c:v>3 - 4 times a week</c:v>
                </c:pt>
                <c:pt idx="3">
                  <c:v>1 - 2 times a week</c:v>
                </c:pt>
                <c:pt idx="4">
                  <c:v>Once a month</c:v>
                </c:pt>
                <c:pt idx="5">
                  <c:v>Once every few weeks</c:v>
                </c:pt>
                <c:pt idx="6">
                  <c:v>Seldom/ Occasionally/ Once every few mths</c:v>
                </c:pt>
              </c:strCache>
            </c:strRef>
          </c:cat>
          <c:val>
            <c:numRef>
              <c:f>'Bar chart'!$B$24:$B$30</c:f>
              <c:numCache>
                <c:formatCode>#,##0.0</c:formatCode>
                <c:ptCount val="7"/>
                <c:pt idx="0">
                  <c:v>7.4</c:v>
                </c:pt>
                <c:pt idx="1">
                  <c:v>2</c:v>
                </c:pt>
                <c:pt idx="2">
                  <c:v>8.1</c:v>
                </c:pt>
                <c:pt idx="3">
                  <c:v>35.700000000000003</c:v>
                </c:pt>
                <c:pt idx="4">
                  <c:v>19.600000000000001</c:v>
                </c:pt>
                <c:pt idx="5">
                  <c:v>8.3000000000000007</c:v>
                </c:pt>
                <c:pt idx="6">
                  <c:v>18.899999999999999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586-4779-BE8B-6520D406C23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7"/>
        <c:axId val="118861824"/>
        <c:axId val="118871552"/>
      </c:barChart>
      <c:catAx>
        <c:axId val="118861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871552"/>
        <c:crosses val="autoZero"/>
        <c:auto val="1"/>
        <c:lblAlgn val="ctr"/>
        <c:lblOffset val="100"/>
        <c:noMultiLvlLbl val="0"/>
      </c:catAx>
      <c:valAx>
        <c:axId val="11887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Percentage of Interviewees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861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2 Car Occupancy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Car Occupancy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'Annex A.6 Veh Parking Occupancy'!$N$79:$N$123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Occupancy'!$Q$79:$Q$123</c:f>
              <c:numCache>
                <c:formatCode>#,##0</c:formatCode>
                <c:ptCount val="45"/>
                <c:pt idx="0">
                  <c:v>485</c:v>
                </c:pt>
                <c:pt idx="1">
                  <c:v>514</c:v>
                </c:pt>
                <c:pt idx="2">
                  <c:v>521</c:v>
                </c:pt>
                <c:pt idx="3">
                  <c:v>535</c:v>
                </c:pt>
                <c:pt idx="4">
                  <c:v>554</c:v>
                </c:pt>
                <c:pt idx="5">
                  <c:v>555</c:v>
                </c:pt>
                <c:pt idx="6">
                  <c:v>558</c:v>
                </c:pt>
                <c:pt idx="7">
                  <c:v>617</c:v>
                </c:pt>
                <c:pt idx="8">
                  <c:v>637</c:v>
                </c:pt>
                <c:pt idx="9">
                  <c:v>657</c:v>
                </c:pt>
                <c:pt idx="10">
                  <c:v>677</c:v>
                </c:pt>
                <c:pt idx="11">
                  <c:v>672</c:v>
                </c:pt>
                <c:pt idx="12">
                  <c:v>659</c:v>
                </c:pt>
                <c:pt idx="13">
                  <c:v>654</c:v>
                </c:pt>
                <c:pt idx="14">
                  <c:v>670</c:v>
                </c:pt>
                <c:pt idx="15">
                  <c:v>674</c:v>
                </c:pt>
                <c:pt idx="16">
                  <c:v>672</c:v>
                </c:pt>
                <c:pt idx="17">
                  <c:v>676</c:v>
                </c:pt>
                <c:pt idx="18">
                  <c:v>637</c:v>
                </c:pt>
                <c:pt idx="19">
                  <c:v>786</c:v>
                </c:pt>
                <c:pt idx="20">
                  <c:v>786</c:v>
                </c:pt>
                <c:pt idx="21">
                  <c:v>768</c:v>
                </c:pt>
                <c:pt idx="22">
                  <c:v>768</c:v>
                </c:pt>
                <c:pt idx="23">
                  <c:v>770</c:v>
                </c:pt>
                <c:pt idx="24">
                  <c:v>785</c:v>
                </c:pt>
                <c:pt idx="25">
                  <c:v>793</c:v>
                </c:pt>
                <c:pt idx="26">
                  <c:v>771</c:v>
                </c:pt>
                <c:pt idx="27">
                  <c:v>783</c:v>
                </c:pt>
                <c:pt idx="28">
                  <c:v>754</c:v>
                </c:pt>
                <c:pt idx="29">
                  <c:v>727</c:v>
                </c:pt>
                <c:pt idx="30">
                  <c:v>721</c:v>
                </c:pt>
                <c:pt idx="31">
                  <c:v>717</c:v>
                </c:pt>
                <c:pt idx="32">
                  <c:v>711</c:v>
                </c:pt>
                <c:pt idx="33">
                  <c:v>691</c:v>
                </c:pt>
                <c:pt idx="34">
                  <c:v>727</c:v>
                </c:pt>
                <c:pt idx="35">
                  <c:v>680</c:v>
                </c:pt>
                <c:pt idx="36">
                  <c:v>790</c:v>
                </c:pt>
                <c:pt idx="37">
                  <c:v>811</c:v>
                </c:pt>
                <c:pt idx="38">
                  <c:v>814</c:v>
                </c:pt>
                <c:pt idx="39">
                  <c:v>866</c:v>
                </c:pt>
                <c:pt idx="40">
                  <c:v>859</c:v>
                </c:pt>
                <c:pt idx="41">
                  <c:v>831</c:v>
                </c:pt>
                <c:pt idx="42">
                  <c:v>829</c:v>
                </c:pt>
                <c:pt idx="43">
                  <c:v>811</c:v>
                </c:pt>
                <c:pt idx="44">
                  <c:v>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20-492B-AAE6-E1576F2F7544}"/>
            </c:ext>
          </c:extLst>
        </c:ser>
        <c:ser>
          <c:idx val="3"/>
          <c:order val="1"/>
          <c:tx>
            <c:v>Weekend Car Occupancy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'Annex A.6 Veh Parking Occupancy'!$N$79:$N$123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Occupancy'!$Y$79:$Y$123</c:f>
              <c:numCache>
                <c:formatCode>#,##0</c:formatCode>
                <c:ptCount val="45"/>
                <c:pt idx="0">
                  <c:v>550</c:v>
                </c:pt>
                <c:pt idx="1">
                  <c:v>573</c:v>
                </c:pt>
                <c:pt idx="2">
                  <c:v>605</c:v>
                </c:pt>
                <c:pt idx="3">
                  <c:v>613</c:v>
                </c:pt>
                <c:pt idx="4">
                  <c:v>649</c:v>
                </c:pt>
                <c:pt idx="5">
                  <c:v>679</c:v>
                </c:pt>
                <c:pt idx="6">
                  <c:v>726</c:v>
                </c:pt>
                <c:pt idx="7">
                  <c:v>752</c:v>
                </c:pt>
                <c:pt idx="8">
                  <c:v>788</c:v>
                </c:pt>
                <c:pt idx="9">
                  <c:v>820</c:v>
                </c:pt>
                <c:pt idx="10">
                  <c:v>856</c:v>
                </c:pt>
                <c:pt idx="11">
                  <c:v>933</c:v>
                </c:pt>
                <c:pt idx="12">
                  <c:v>890</c:v>
                </c:pt>
                <c:pt idx="13">
                  <c:v>1028</c:v>
                </c:pt>
                <c:pt idx="14">
                  <c:v>1032</c:v>
                </c:pt>
                <c:pt idx="15">
                  <c:v>1081</c:v>
                </c:pt>
                <c:pt idx="16">
                  <c:v>1083</c:v>
                </c:pt>
                <c:pt idx="17">
                  <c:v>1071</c:v>
                </c:pt>
                <c:pt idx="18">
                  <c:v>1022</c:v>
                </c:pt>
                <c:pt idx="19">
                  <c:v>1011</c:v>
                </c:pt>
                <c:pt idx="20">
                  <c:v>1011</c:v>
                </c:pt>
                <c:pt idx="21">
                  <c:v>1048</c:v>
                </c:pt>
                <c:pt idx="22">
                  <c:v>1032</c:v>
                </c:pt>
                <c:pt idx="23">
                  <c:v>1091</c:v>
                </c:pt>
                <c:pt idx="24">
                  <c:v>1104</c:v>
                </c:pt>
                <c:pt idx="25">
                  <c:v>1105</c:v>
                </c:pt>
                <c:pt idx="26">
                  <c:v>1105</c:v>
                </c:pt>
                <c:pt idx="27">
                  <c:v>1106</c:v>
                </c:pt>
                <c:pt idx="28">
                  <c:v>1084</c:v>
                </c:pt>
                <c:pt idx="29">
                  <c:v>1102</c:v>
                </c:pt>
                <c:pt idx="30">
                  <c:v>1083</c:v>
                </c:pt>
                <c:pt idx="31">
                  <c:v>1087</c:v>
                </c:pt>
                <c:pt idx="32">
                  <c:v>1120</c:v>
                </c:pt>
                <c:pt idx="33">
                  <c:v>1128</c:v>
                </c:pt>
                <c:pt idx="34">
                  <c:v>1145</c:v>
                </c:pt>
                <c:pt idx="35">
                  <c:v>1166</c:v>
                </c:pt>
                <c:pt idx="36">
                  <c:v>1169</c:v>
                </c:pt>
                <c:pt idx="37">
                  <c:v>1178</c:v>
                </c:pt>
                <c:pt idx="38">
                  <c:v>1206</c:v>
                </c:pt>
                <c:pt idx="39">
                  <c:v>1204</c:v>
                </c:pt>
                <c:pt idx="40">
                  <c:v>1213</c:v>
                </c:pt>
                <c:pt idx="41">
                  <c:v>1223</c:v>
                </c:pt>
                <c:pt idx="42">
                  <c:v>1212</c:v>
                </c:pt>
                <c:pt idx="43">
                  <c:v>1179</c:v>
                </c:pt>
                <c:pt idx="44">
                  <c:v>1185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20-492B-AAE6-E1576F2F7544}"/>
            </c:ext>
          </c:extLst>
        </c:ser>
        <c:ser>
          <c:idx val="2"/>
          <c:order val="2"/>
          <c:tx>
            <c:v>Weekday Season Car Occupancy</c:v>
          </c:tx>
          <c:spPr>
            <a:ln w="2222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'Annex A.6 Veh Parking Occupancy'!$N$79:$N$123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Occupancy'!$P$79:$P$123</c:f>
              <c:numCache>
                <c:formatCode>General</c:formatCode>
                <c:ptCount val="45"/>
                <c:pt idx="0">
                  <c:v>179</c:v>
                </c:pt>
                <c:pt idx="1">
                  <c:v>185</c:v>
                </c:pt>
                <c:pt idx="2">
                  <c:v>190</c:v>
                </c:pt>
                <c:pt idx="3">
                  <c:v>198</c:v>
                </c:pt>
                <c:pt idx="4">
                  <c:v>206</c:v>
                </c:pt>
                <c:pt idx="5">
                  <c:v>209</c:v>
                </c:pt>
                <c:pt idx="6">
                  <c:v>212</c:v>
                </c:pt>
                <c:pt idx="7">
                  <c:v>217</c:v>
                </c:pt>
                <c:pt idx="8">
                  <c:v>221</c:v>
                </c:pt>
                <c:pt idx="9">
                  <c:v>219</c:v>
                </c:pt>
                <c:pt idx="10">
                  <c:v>217</c:v>
                </c:pt>
                <c:pt idx="11">
                  <c:v>228</c:v>
                </c:pt>
                <c:pt idx="12">
                  <c:v>239</c:v>
                </c:pt>
                <c:pt idx="13">
                  <c:v>222</c:v>
                </c:pt>
                <c:pt idx="14">
                  <c:v>204</c:v>
                </c:pt>
                <c:pt idx="15">
                  <c:v>204</c:v>
                </c:pt>
                <c:pt idx="16">
                  <c:v>203</c:v>
                </c:pt>
                <c:pt idx="17">
                  <c:v>203</c:v>
                </c:pt>
                <c:pt idx="18">
                  <c:v>203</c:v>
                </c:pt>
                <c:pt idx="19">
                  <c:v>205</c:v>
                </c:pt>
                <c:pt idx="20">
                  <c:v>208</c:v>
                </c:pt>
                <c:pt idx="21">
                  <c:v>212</c:v>
                </c:pt>
                <c:pt idx="22">
                  <c:v>216</c:v>
                </c:pt>
                <c:pt idx="23">
                  <c:v>209</c:v>
                </c:pt>
                <c:pt idx="24">
                  <c:v>201</c:v>
                </c:pt>
                <c:pt idx="25">
                  <c:v>201</c:v>
                </c:pt>
                <c:pt idx="26">
                  <c:v>202</c:v>
                </c:pt>
                <c:pt idx="27">
                  <c:v>216</c:v>
                </c:pt>
                <c:pt idx="28">
                  <c:v>230</c:v>
                </c:pt>
                <c:pt idx="29">
                  <c:v>226</c:v>
                </c:pt>
                <c:pt idx="30">
                  <c:v>222</c:v>
                </c:pt>
                <c:pt idx="31">
                  <c:v>226</c:v>
                </c:pt>
                <c:pt idx="32">
                  <c:v>233</c:v>
                </c:pt>
                <c:pt idx="33">
                  <c:v>230</c:v>
                </c:pt>
                <c:pt idx="34">
                  <c:v>227</c:v>
                </c:pt>
                <c:pt idx="35">
                  <c:v>228</c:v>
                </c:pt>
                <c:pt idx="36">
                  <c:v>230</c:v>
                </c:pt>
                <c:pt idx="37">
                  <c:v>250</c:v>
                </c:pt>
                <c:pt idx="38">
                  <c:v>270</c:v>
                </c:pt>
                <c:pt idx="39">
                  <c:v>276</c:v>
                </c:pt>
                <c:pt idx="40">
                  <c:v>283</c:v>
                </c:pt>
                <c:pt idx="41">
                  <c:v>279</c:v>
                </c:pt>
                <c:pt idx="42">
                  <c:v>274</c:v>
                </c:pt>
                <c:pt idx="43">
                  <c:v>274</c:v>
                </c:pt>
                <c:pt idx="44">
                  <c:v>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20-492B-AAE6-E1576F2F7544}"/>
            </c:ext>
          </c:extLst>
        </c:ser>
        <c:ser>
          <c:idx val="7"/>
          <c:order val="3"/>
          <c:tx>
            <c:v>Weekend Season Car Occupancy</c:v>
          </c:tx>
          <c:spPr>
            <a:ln w="22225" cap="rnd">
              <a:solidFill>
                <a:schemeClr val="accent2">
                  <a:lumMod val="60000"/>
                </a:schemeClr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'Annex A.6 Veh Parking Occupancy'!$N$79:$N$123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Occupancy'!$X$79:$X$123</c:f>
              <c:numCache>
                <c:formatCode>General</c:formatCode>
                <c:ptCount val="45"/>
                <c:pt idx="0">
                  <c:v>233</c:v>
                </c:pt>
                <c:pt idx="1">
                  <c:v>233</c:v>
                </c:pt>
                <c:pt idx="2">
                  <c:v>232</c:v>
                </c:pt>
                <c:pt idx="3">
                  <c:v>231</c:v>
                </c:pt>
                <c:pt idx="4">
                  <c:v>235</c:v>
                </c:pt>
                <c:pt idx="5">
                  <c:v>239</c:v>
                </c:pt>
                <c:pt idx="6">
                  <c:v>241</c:v>
                </c:pt>
                <c:pt idx="7">
                  <c:v>242</c:v>
                </c:pt>
                <c:pt idx="8">
                  <c:v>242</c:v>
                </c:pt>
                <c:pt idx="9">
                  <c:v>242</c:v>
                </c:pt>
                <c:pt idx="10">
                  <c:v>244</c:v>
                </c:pt>
                <c:pt idx="11">
                  <c:v>246</c:v>
                </c:pt>
                <c:pt idx="12">
                  <c:v>247</c:v>
                </c:pt>
                <c:pt idx="13">
                  <c:v>248</c:v>
                </c:pt>
                <c:pt idx="14">
                  <c:v>265</c:v>
                </c:pt>
                <c:pt idx="15">
                  <c:v>277</c:v>
                </c:pt>
                <c:pt idx="16">
                  <c:v>265</c:v>
                </c:pt>
                <c:pt idx="17">
                  <c:v>256</c:v>
                </c:pt>
                <c:pt idx="18">
                  <c:v>250</c:v>
                </c:pt>
                <c:pt idx="19">
                  <c:v>243</c:v>
                </c:pt>
                <c:pt idx="20">
                  <c:v>243</c:v>
                </c:pt>
                <c:pt idx="21">
                  <c:v>243</c:v>
                </c:pt>
                <c:pt idx="22">
                  <c:v>244</c:v>
                </c:pt>
                <c:pt idx="23">
                  <c:v>245</c:v>
                </c:pt>
                <c:pt idx="24">
                  <c:v>247</c:v>
                </c:pt>
                <c:pt idx="25">
                  <c:v>248</c:v>
                </c:pt>
                <c:pt idx="26">
                  <c:v>248</c:v>
                </c:pt>
                <c:pt idx="27">
                  <c:v>247</c:v>
                </c:pt>
                <c:pt idx="28">
                  <c:v>247</c:v>
                </c:pt>
                <c:pt idx="29">
                  <c:v>246</c:v>
                </c:pt>
                <c:pt idx="30">
                  <c:v>241</c:v>
                </c:pt>
                <c:pt idx="31">
                  <c:v>236</c:v>
                </c:pt>
                <c:pt idx="32">
                  <c:v>245</c:v>
                </c:pt>
                <c:pt idx="33">
                  <c:v>254</c:v>
                </c:pt>
                <c:pt idx="34">
                  <c:v>251</c:v>
                </c:pt>
                <c:pt idx="35">
                  <c:v>248</c:v>
                </c:pt>
                <c:pt idx="36">
                  <c:v>249</c:v>
                </c:pt>
                <c:pt idx="37">
                  <c:v>250</c:v>
                </c:pt>
                <c:pt idx="38">
                  <c:v>244</c:v>
                </c:pt>
                <c:pt idx="39">
                  <c:v>238</c:v>
                </c:pt>
                <c:pt idx="40">
                  <c:v>245</c:v>
                </c:pt>
                <c:pt idx="41">
                  <c:v>252</c:v>
                </c:pt>
                <c:pt idx="42">
                  <c:v>253</c:v>
                </c:pt>
                <c:pt idx="43">
                  <c:v>255</c:v>
                </c:pt>
                <c:pt idx="44">
                  <c:v>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20-492B-AAE6-E1576F2F7544}"/>
            </c:ext>
          </c:extLst>
        </c:ser>
        <c:ser>
          <c:idx val="0"/>
          <c:order val="4"/>
          <c:tx>
            <c:v>Maximum Car Occupancy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1F20-492B-AAE6-E1576F2F7544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1F20-492B-AAE6-E1576F2F7544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1F20-492B-AAE6-E1576F2F7544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1F20-492B-AAE6-E1576F2F7544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1F20-492B-AAE6-E1576F2F7544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1F20-492B-AAE6-E1576F2F7544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1F20-492B-AAE6-E1576F2F7544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1F20-492B-AAE6-E1576F2F7544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1F20-492B-AAE6-E1576F2F7544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1F20-492B-AAE6-E1576F2F7544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1F20-492B-AAE6-E1576F2F7544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1F20-492B-AAE6-E1576F2F7544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1F20-492B-AAE6-E1576F2F7544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1-1F20-492B-AAE6-E1576F2F7544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2-1F20-492B-AAE6-E1576F2F7544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3-1F20-492B-AAE6-E1576F2F7544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4-1F20-492B-AAE6-E1576F2F7544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5-1F20-492B-AAE6-E1576F2F7544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6-1F20-492B-AAE6-E1576F2F7544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1F20-492B-AAE6-E1576F2F7544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8-1F20-492B-AAE6-E1576F2F7544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9-1F20-492B-AAE6-E1576F2F7544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A-1F20-492B-AAE6-E1576F2F7544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B-1F20-492B-AAE6-E1576F2F7544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C-1F20-492B-AAE6-E1576F2F7544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D-1F20-492B-AAE6-E1576F2F7544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E-1F20-492B-AAE6-E1576F2F7544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F-1F20-492B-AAE6-E1576F2F7544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0-1F20-492B-AAE6-E1576F2F7544}"/>
              </c:ext>
            </c:extLst>
          </c:dPt>
          <c:cat>
            <c:numRef>
              <c:f>'Annex A.6 Veh Parking Occupancy'!$N$79:$N$123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Occupancy'!$F$79:$F$123</c:f>
              <c:numCache>
                <c:formatCode>General</c:formatCode>
                <c:ptCount val="45"/>
                <c:pt idx="0">
                  <c:v>1451</c:v>
                </c:pt>
                <c:pt idx="1">
                  <c:v>1451</c:v>
                </c:pt>
                <c:pt idx="2">
                  <c:v>1451</c:v>
                </c:pt>
                <c:pt idx="3">
                  <c:v>1451</c:v>
                </c:pt>
                <c:pt idx="4">
                  <c:v>1451</c:v>
                </c:pt>
                <c:pt idx="5">
                  <c:v>1451</c:v>
                </c:pt>
                <c:pt idx="6">
                  <c:v>1451</c:v>
                </c:pt>
                <c:pt idx="7">
                  <c:v>1451</c:v>
                </c:pt>
                <c:pt idx="8">
                  <c:v>1451</c:v>
                </c:pt>
                <c:pt idx="9">
                  <c:v>1451</c:v>
                </c:pt>
                <c:pt idx="10">
                  <c:v>1451</c:v>
                </c:pt>
                <c:pt idx="11">
                  <c:v>1451</c:v>
                </c:pt>
                <c:pt idx="12">
                  <c:v>1451</c:v>
                </c:pt>
                <c:pt idx="13">
                  <c:v>1451</c:v>
                </c:pt>
                <c:pt idx="14">
                  <c:v>1451</c:v>
                </c:pt>
                <c:pt idx="15">
                  <c:v>1451</c:v>
                </c:pt>
                <c:pt idx="16">
                  <c:v>1451</c:v>
                </c:pt>
                <c:pt idx="17">
                  <c:v>1451</c:v>
                </c:pt>
                <c:pt idx="18">
                  <c:v>1451</c:v>
                </c:pt>
                <c:pt idx="19">
                  <c:v>1451</c:v>
                </c:pt>
                <c:pt idx="20">
                  <c:v>1451</c:v>
                </c:pt>
                <c:pt idx="21">
                  <c:v>1451</c:v>
                </c:pt>
                <c:pt idx="22">
                  <c:v>1451</c:v>
                </c:pt>
                <c:pt idx="23">
                  <c:v>1451</c:v>
                </c:pt>
                <c:pt idx="24">
                  <c:v>1451</c:v>
                </c:pt>
                <c:pt idx="25">
                  <c:v>1451</c:v>
                </c:pt>
                <c:pt idx="26">
                  <c:v>1451</c:v>
                </c:pt>
                <c:pt idx="27">
                  <c:v>1451</c:v>
                </c:pt>
                <c:pt idx="28">
                  <c:v>1451</c:v>
                </c:pt>
                <c:pt idx="29">
                  <c:v>1451</c:v>
                </c:pt>
                <c:pt idx="30">
                  <c:v>1451</c:v>
                </c:pt>
                <c:pt idx="31">
                  <c:v>1451</c:v>
                </c:pt>
                <c:pt idx="32">
                  <c:v>1451</c:v>
                </c:pt>
                <c:pt idx="33">
                  <c:v>1451</c:v>
                </c:pt>
                <c:pt idx="34">
                  <c:v>1451</c:v>
                </c:pt>
                <c:pt idx="35">
                  <c:v>1451</c:v>
                </c:pt>
                <c:pt idx="36">
                  <c:v>1451</c:v>
                </c:pt>
                <c:pt idx="37">
                  <c:v>1451</c:v>
                </c:pt>
                <c:pt idx="38">
                  <c:v>1451</c:v>
                </c:pt>
                <c:pt idx="39">
                  <c:v>1451</c:v>
                </c:pt>
                <c:pt idx="40">
                  <c:v>1451</c:v>
                </c:pt>
                <c:pt idx="41">
                  <c:v>1451</c:v>
                </c:pt>
                <c:pt idx="42">
                  <c:v>1451</c:v>
                </c:pt>
                <c:pt idx="43">
                  <c:v>1451</c:v>
                </c:pt>
                <c:pt idx="44">
                  <c:v>1451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1F20-492B-AAE6-E1576F2F7544}"/>
            </c:ext>
          </c:extLst>
        </c:ser>
        <c:ser>
          <c:idx val="1"/>
          <c:order val="5"/>
          <c:tx>
            <c:v>Maximum Season Car Occupancy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2-1F20-492B-AAE6-E1576F2F7544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3-1F20-492B-AAE6-E1576F2F7544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4-1F20-492B-AAE6-E1576F2F7544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5-1F20-492B-AAE6-E1576F2F7544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6-1F20-492B-AAE6-E1576F2F7544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7-1F20-492B-AAE6-E1576F2F7544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8-1F20-492B-AAE6-E1576F2F7544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9-1F20-492B-AAE6-E1576F2F7544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A-1F20-492B-AAE6-E1576F2F7544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B-1F20-492B-AAE6-E1576F2F7544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C-1F20-492B-AAE6-E1576F2F7544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D-1F20-492B-AAE6-E1576F2F7544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E-1F20-492B-AAE6-E1576F2F7544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F-1F20-492B-AAE6-E1576F2F7544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0-1F20-492B-AAE6-E1576F2F7544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1-1F20-492B-AAE6-E1576F2F7544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2-1F20-492B-AAE6-E1576F2F7544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3-1F20-492B-AAE6-E1576F2F7544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4-1F20-492B-AAE6-E1576F2F7544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5-1F20-492B-AAE6-E1576F2F7544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6-1F20-492B-AAE6-E1576F2F7544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7-1F20-492B-AAE6-E1576F2F7544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8-1F20-492B-AAE6-E1576F2F7544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9-1F20-492B-AAE6-E1576F2F7544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A-1F20-492B-AAE6-E1576F2F7544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B-1F20-492B-AAE6-E1576F2F7544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C-1F20-492B-AAE6-E1576F2F7544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D-1F20-492B-AAE6-E1576F2F7544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E-1F20-492B-AAE6-E1576F2F7544}"/>
              </c:ext>
            </c:extLst>
          </c:dPt>
          <c:cat>
            <c:numRef>
              <c:f>'Annex A.6 Veh Parking Occupancy'!$N$79:$N$123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Occupancy'!$I$79:$I$123</c:f>
              <c:numCache>
                <c:formatCode>General</c:formatCode>
                <c:ptCount val="45"/>
                <c:pt idx="0">
                  <c:v>419</c:v>
                </c:pt>
                <c:pt idx="1">
                  <c:v>419</c:v>
                </c:pt>
                <c:pt idx="2">
                  <c:v>419</c:v>
                </c:pt>
                <c:pt idx="3">
                  <c:v>419</c:v>
                </c:pt>
                <c:pt idx="4">
                  <c:v>419</c:v>
                </c:pt>
                <c:pt idx="5">
                  <c:v>419</c:v>
                </c:pt>
                <c:pt idx="6">
                  <c:v>419</c:v>
                </c:pt>
                <c:pt idx="7">
                  <c:v>419</c:v>
                </c:pt>
                <c:pt idx="8">
                  <c:v>419</c:v>
                </c:pt>
                <c:pt idx="9">
                  <c:v>419</c:v>
                </c:pt>
                <c:pt idx="10">
                  <c:v>419</c:v>
                </c:pt>
                <c:pt idx="11">
                  <c:v>419</c:v>
                </c:pt>
                <c:pt idx="12">
                  <c:v>419</c:v>
                </c:pt>
                <c:pt idx="13">
                  <c:v>419</c:v>
                </c:pt>
                <c:pt idx="14">
                  <c:v>419</c:v>
                </c:pt>
                <c:pt idx="15">
                  <c:v>419</c:v>
                </c:pt>
                <c:pt idx="16">
                  <c:v>419</c:v>
                </c:pt>
                <c:pt idx="17">
                  <c:v>419</c:v>
                </c:pt>
                <c:pt idx="18">
                  <c:v>419</c:v>
                </c:pt>
                <c:pt idx="19">
                  <c:v>419</c:v>
                </c:pt>
                <c:pt idx="20">
                  <c:v>419</c:v>
                </c:pt>
                <c:pt idx="21">
                  <c:v>419</c:v>
                </c:pt>
                <c:pt idx="22">
                  <c:v>419</c:v>
                </c:pt>
                <c:pt idx="23">
                  <c:v>419</c:v>
                </c:pt>
                <c:pt idx="24">
                  <c:v>419</c:v>
                </c:pt>
                <c:pt idx="25">
                  <c:v>419</c:v>
                </c:pt>
                <c:pt idx="26">
                  <c:v>419</c:v>
                </c:pt>
                <c:pt idx="27">
                  <c:v>419</c:v>
                </c:pt>
                <c:pt idx="28">
                  <c:v>419</c:v>
                </c:pt>
                <c:pt idx="29">
                  <c:v>419</c:v>
                </c:pt>
                <c:pt idx="30">
                  <c:v>419</c:v>
                </c:pt>
                <c:pt idx="31">
                  <c:v>419</c:v>
                </c:pt>
                <c:pt idx="32">
                  <c:v>419</c:v>
                </c:pt>
                <c:pt idx="33">
                  <c:v>419</c:v>
                </c:pt>
                <c:pt idx="34">
                  <c:v>419</c:v>
                </c:pt>
                <c:pt idx="35">
                  <c:v>419</c:v>
                </c:pt>
                <c:pt idx="36">
                  <c:v>419</c:v>
                </c:pt>
                <c:pt idx="37">
                  <c:v>419</c:v>
                </c:pt>
                <c:pt idx="38">
                  <c:v>419</c:v>
                </c:pt>
                <c:pt idx="39">
                  <c:v>419</c:v>
                </c:pt>
                <c:pt idx="40">
                  <c:v>419</c:v>
                </c:pt>
                <c:pt idx="41">
                  <c:v>419</c:v>
                </c:pt>
                <c:pt idx="42">
                  <c:v>419</c:v>
                </c:pt>
                <c:pt idx="43">
                  <c:v>419</c:v>
                </c:pt>
                <c:pt idx="44">
                  <c:v>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1F20-492B-AAE6-E1576F2F7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85792"/>
        <c:axId val="110412544"/>
      </c:lineChart>
      <c:catAx>
        <c:axId val="110385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412544"/>
        <c:crosses val="autoZero"/>
        <c:auto val="1"/>
        <c:lblAlgn val="ctr"/>
        <c:lblOffset val="100"/>
        <c:tickLblSkip val="2"/>
        <c:noMultiLvlLbl val="0"/>
      </c:catAx>
      <c:valAx>
        <c:axId val="11041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385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2 M/C Occupancy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M/C Occupancy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'Annex A.6 Veh Parking Occupancy'!$N$79:$N$123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Occupancy'!$T$79:$T$123</c:f>
              <c:numCache>
                <c:formatCode>#,##0</c:formatCode>
                <c:ptCount val="45"/>
                <c:pt idx="0">
                  <c:v>86</c:v>
                </c:pt>
                <c:pt idx="1">
                  <c:v>92</c:v>
                </c:pt>
                <c:pt idx="2">
                  <c:v>93</c:v>
                </c:pt>
                <c:pt idx="3">
                  <c:v>95</c:v>
                </c:pt>
                <c:pt idx="4">
                  <c:v>91</c:v>
                </c:pt>
                <c:pt idx="5">
                  <c:v>92</c:v>
                </c:pt>
                <c:pt idx="6">
                  <c:v>99</c:v>
                </c:pt>
                <c:pt idx="7">
                  <c:v>97</c:v>
                </c:pt>
                <c:pt idx="8">
                  <c:v>102</c:v>
                </c:pt>
                <c:pt idx="9">
                  <c:v>103</c:v>
                </c:pt>
                <c:pt idx="10">
                  <c:v>107</c:v>
                </c:pt>
                <c:pt idx="11">
                  <c:v>97</c:v>
                </c:pt>
                <c:pt idx="12">
                  <c:v>104</c:v>
                </c:pt>
                <c:pt idx="13">
                  <c:v>106</c:v>
                </c:pt>
                <c:pt idx="14">
                  <c:v>112</c:v>
                </c:pt>
                <c:pt idx="15">
                  <c:v>113</c:v>
                </c:pt>
                <c:pt idx="16">
                  <c:v>110</c:v>
                </c:pt>
                <c:pt idx="17">
                  <c:v>108</c:v>
                </c:pt>
                <c:pt idx="18">
                  <c:v>107</c:v>
                </c:pt>
                <c:pt idx="19">
                  <c:v>105</c:v>
                </c:pt>
                <c:pt idx="20">
                  <c:v>111</c:v>
                </c:pt>
                <c:pt idx="21">
                  <c:v>111</c:v>
                </c:pt>
                <c:pt idx="22">
                  <c:v>109</c:v>
                </c:pt>
                <c:pt idx="23">
                  <c:v>104</c:v>
                </c:pt>
                <c:pt idx="24">
                  <c:v>102</c:v>
                </c:pt>
                <c:pt idx="25">
                  <c:v>107</c:v>
                </c:pt>
                <c:pt idx="26">
                  <c:v>110</c:v>
                </c:pt>
                <c:pt idx="27">
                  <c:v>108</c:v>
                </c:pt>
                <c:pt idx="28">
                  <c:v>109</c:v>
                </c:pt>
                <c:pt idx="29">
                  <c:v>105</c:v>
                </c:pt>
                <c:pt idx="30">
                  <c:v>102</c:v>
                </c:pt>
                <c:pt idx="31">
                  <c:v>101</c:v>
                </c:pt>
                <c:pt idx="32">
                  <c:v>97</c:v>
                </c:pt>
                <c:pt idx="33">
                  <c:v>100</c:v>
                </c:pt>
                <c:pt idx="34">
                  <c:v>102</c:v>
                </c:pt>
                <c:pt idx="35">
                  <c:v>108</c:v>
                </c:pt>
                <c:pt idx="36">
                  <c:v>110</c:v>
                </c:pt>
                <c:pt idx="37">
                  <c:v>111</c:v>
                </c:pt>
                <c:pt idx="38">
                  <c:v>112</c:v>
                </c:pt>
                <c:pt idx="39">
                  <c:v>119</c:v>
                </c:pt>
                <c:pt idx="40">
                  <c:v>124</c:v>
                </c:pt>
                <c:pt idx="41">
                  <c:v>118</c:v>
                </c:pt>
                <c:pt idx="42">
                  <c:v>132</c:v>
                </c:pt>
                <c:pt idx="43">
                  <c:v>138</c:v>
                </c:pt>
                <c:pt idx="44">
                  <c:v>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04-431A-B6C8-E2CB99116015}"/>
            </c:ext>
          </c:extLst>
        </c:ser>
        <c:ser>
          <c:idx val="3"/>
          <c:order val="1"/>
          <c:tx>
            <c:v>Weekend M/C Occupancy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'Annex A.6 Veh Parking Occupancy'!$N$79:$N$123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Occupancy'!$AB$79:$AB$123</c:f>
              <c:numCache>
                <c:formatCode>General</c:formatCode>
                <c:ptCount val="45"/>
                <c:pt idx="0">
                  <c:v>105</c:v>
                </c:pt>
                <c:pt idx="1">
                  <c:v>117</c:v>
                </c:pt>
                <c:pt idx="2">
                  <c:v>121</c:v>
                </c:pt>
                <c:pt idx="3">
                  <c:v>132</c:v>
                </c:pt>
                <c:pt idx="4">
                  <c:v>132</c:v>
                </c:pt>
                <c:pt idx="5">
                  <c:v>130</c:v>
                </c:pt>
                <c:pt idx="6">
                  <c:v>142</c:v>
                </c:pt>
                <c:pt idx="7">
                  <c:v>141</c:v>
                </c:pt>
                <c:pt idx="8">
                  <c:v>143</c:v>
                </c:pt>
                <c:pt idx="9">
                  <c:v>135</c:v>
                </c:pt>
                <c:pt idx="10">
                  <c:v>130</c:v>
                </c:pt>
                <c:pt idx="11">
                  <c:v>142</c:v>
                </c:pt>
                <c:pt idx="12">
                  <c:v>135</c:v>
                </c:pt>
                <c:pt idx="13">
                  <c:v>137</c:v>
                </c:pt>
                <c:pt idx="14">
                  <c:v>137</c:v>
                </c:pt>
                <c:pt idx="15">
                  <c:v>132</c:v>
                </c:pt>
                <c:pt idx="16">
                  <c:v>143</c:v>
                </c:pt>
                <c:pt idx="17">
                  <c:v>153</c:v>
                </c:pt>
                <c:pt idx="18">
                  <c:v>145</c:v>
                </c:pt>
                <c:pt idx="19">
                  <c:v>140</c:v>
                </c:pt>
                <c:pt idx="20">
                  <c:v>140</c:v>
                </c:pt>
                <c:pt idx="21">
                  <c:v>131</c:v>
                </c:pt>
                <c:pt idx="22">
                  <c:v>133</c:v>
                </c:pt>
                <c:pt idx="23">
                  <c:v>133</c:v>
                </c:pt>
                <c:pt idx="24">
                  <c:v>133</c:v>
                </c:pt>
                <c:pt idx="25">
                  <c:v>140</c:v>
                </c:pt>
                <c:pt idx="26">
                  <c:v>138</c:v>
                </c:pt>
                <c:pt idx="27">
                  <c:v>142</c:v>
                </c:pt>
                <c:pt idx="28">
                  <c:v>140</c:v>
                </c:pt>
                <c:pt idx="29">
                  <c:v>140</c:v>
                </c:pt>
                <c:pt idx="30">
                  <c:v>139</c:v>
                </c:pt>
                <c:pt idx="31">
                  <c:v>140</c:v>
                </c:pt>
                <c:pt idx="32">
                  <c:v>145</c:v>
                </c:pt>
                <c:pt idx="33">
                  <c:v>143</c:v>
                </c:pt>
                <c:pt idx="34">
                  <c:v>136</c:v>
                </c:pt>
                <c:pt idx="35">
                  <c:v>128</c:v>
                </c:pt>
                <c:pt idx="36">
                  <c:v>134</c:v>
                </c:pt>
                <c:pt idx="37">
                  <c:v>141</c:v>
                </c:pt>
                <c:pt idx="38">
                  <c:v>137</c:v>
                </c:pt>
                <c:pt idx="39">
                  <c:v>132</c:v>
                </c:pt>
                <c:pt idx="40">
                  <c:v>133</c:v>
                </c:pt>
                <c:pt idx="41">
                  <c:v>132</c:v>
                </c:pt>
                <c:pt idx="42">
                  <c:v>135</c:v>
                </c:pt>
                <c:pt idx="43">
                  <c:v>134</c:v>
                </c:pt>
                <c:pt idx="44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04-431A-B6C8-E2CB99116015}"/>
            </c:ext>
          </c:extLst>
        </c:ser>
        <c:ser>
          <c:idx val="2"/>
          <c:order val="2"/>
          <c:tx>
            <c:v>Weekday Season M/C Occupancy</c:v>
          </c:tx>
          <c:spPr>
            <a:ln w="2222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'Annex A.6 Veh Parking Occupancy'!$N$79:$N$123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Occupancy'!$S$79:$S$123</c:f>
              <c:numCache>
                <c:formatCode>General</c:formatCode>
                <c:ptCount val="4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3</c:v>
                </c:pt>
                <c:pt idx="29">
                  <c:v>3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6</c:v>
                </c:pt>
                <c:pt idx="39">
                  <c:v>6</c:v>
                </c:pt>
                <c:pt idx="40">
                  <c:v>7</c:v>
                </c:pt>
                <c:pt idx="41">
                  <c:v>7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04-431A-B6C8-E2CB99116015}"/>
            </c:ext>
          </c:extLst>
        </c:ser>
        <c:ser>
          <c:idx val="7"/>
          <c:order val="3"/>
          <c:tx>
            <c:v>Weekend Season M/C Occupancy</c:v>
          </c:tx>
          <c:spPr>
            <a:ln w="22225" cap="rnd">
              <a:solidFill>
                <a:schemeClr val="accent2">
                  <a:lumMod val="60000"/>
                </a:schemeClr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'Annex A.6 Veh Parking Occupancy'!$N$79:$N$123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Occupancy'!$AA$79:$AA$123</c:f>
              <c:numCache>
                <c:formatCode>General</c:formatCode>
                <c:ptCount val="45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  <c:pt idx="12">
                  <c:v>4</c:v>
                </c:pt>
                <c:pt idx="13">
                  <c:v>4</c:v>
                </c:pt>
                <c:pt idx="14">
                  <c:v>5</c:v>
                </c:pt>
                <c:pt idx="15">
                  <c:v>5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3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5</c:v>
                </c:pt>
                <c:pt idx="27">
                  <c:v>5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3</c:v>
                </c:pt>
                <c:pt idx="33">
                  <c:v>3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6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04-431A-B6C8-E2CB99116015}"/>
            </c:ext>
          </c:extLst>
        </c:ser>
        <c:ser>
          <c:idx val="0"/>
          <c:order val="4"/>
          <c:tx>
            <c:v>Maximum M/C Occupancy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4E04-431A-B6C8-E2CB99116015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4E04-431A-B6C8-E2CB99116015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4E04-431A-B6C8-E2CB99116015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4E04-431A-B6C8-E2CB99116015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4E04-431A-B6C8-E2CB99116015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4E04-431A-B6C8-E2CB99116015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4E04-431A-B6C8-E2CB99116015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4E04-431A-B6C8-E2CB99116015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4E04-431A-B6C8-E2CB99116015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4E04-431A-B6C8-E2CB99116015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4E04-431A-B6C8-E2CB99116015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4E04-431A-B6C8-E2CB99116015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4E04-431A-B6C8-E2CB99116015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1-4E04-431A-B6C8-E2CB99116015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2-4E04-431A-B6C8-E2CB99116015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3-4E04-431A-B6C8-E2CB99116015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4-4E04-431A-B6C8-E2CB99116015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5-4E04-431A-B6C8-E2CB99116015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6-4E04-431A-B6C8-E2CB99116015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4E04-431A-B6C8-E2CB99116015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8-4E04-431A-B6C8-E2CB99116015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9-4E04-431A-B6C8-E2CB99116015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A-4E04-431A-B6C8-E2CB99116015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B-4E04-431A-B6C8-E2CB99116015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C-4E04-431A-B6C8-E2CB99116015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D-4E04-431A-B6C8-E2CB99116015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E-4E04-431A-B6C8-E2CB99116015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F-4E04-431A-B6C8-E2CB99116015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0-4E04-431A-B6C8-E2CB99116015}"/>
              </c:ext>
            </c:extLst>
          </c:dPt>
          <c:cat>
            <c:numRef>
              <c:f>'Annex A.6 Veh Parking Occupancy'!$N$79:$N$123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Occupancy'!$G$79:$G$123</c:f>
              <c:numCache>
                <c:formatCode>General</c:formatCode>
                <c:ptCount val="45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220</c:v>
                </c:pt>
                <c:pt idx="13">
                  <c:v>220</c:v>
                </c:pt>
                <c:pt idx="14">
                  <c:v>220</c:v>
                </c:pt>
                <c:pt idx="15">
                  <c:v>220</c:v>
                </c:pt>
                <c:pt idx="16">
                  <c:v>220</c:v>
                </c:pt>
                <c:pt idx="17">
                  <c:v>220</c:v>
                </c:pt>
                <c:pt idx="18">
                  <c:v>220</c:v>
                </c:pt>
                <c:pt idx="19">
                  <c:v>220</c:v>
                </c:pt>
                <c:pt idx="20">
                  <c:v>220</c:v>
                </c:pt>
                <c:pt idx="21">
                  <c:v>220</c:v>
                </c:pt>
                <c:pt idx="22">
                  <c:v>220</c:v>
                </c:pt>
                <c:pt idx="23">
                  <c:v>220</c:v>
                </c:pt>
                <c:pt idx="24">
                  <c:v>220</c:v>
                </c:pt>
                <c:pt idx="25">
                  <c:v>220</c:v>
                </c:pt>
                <c:pt idx="26">
                  <c:v>220</c:v>
                </c:pt>
                <c:pt idx="27">
                  <c:v>220</c:v>
                </c:pt>
                <c:pt idx="28">
                  <c:v>220</c:v>
                </c:pt>
                <c:pt idx="29">
                  <c:v>220</c:v>
                </c:pt>
                <c:pt idx="30">
                  <c:v>220</c:v>
                </c:pt>
                <c:pt idx="31">
                  <c:v>220</c:v>
                </c:pt>
                <c:pt idx="32">
                  <c:v>220</c:v>
                </c:pt>
                <c:pt idx="33">
                  <c:v>220</c:v>
                </c:pt>
                <c:pt idx="34">
                  <c:v>220</c:v>
                </c:pt>
                <c:pt idx="35">
                  <c:v>220</c:v>
                </c:pt>
                <c:pt idx="36">
                  <c:v>220</c:v>
                </c:pt>
                <c:pt idx="37">
                  <c:v>220</c:v>
                </c:pt>
                <c:pt idx="38">
                  <c:v>220</c:v>
                </c:pt>
                <c:pt idx="39">
                  <c:v>220</c:v>
                </c:pt>
                <c:pt idx="40">
                  <c:v>220</c:v>
                </c:pt>
                <c:pt idx="41">
                  <c:v>220</c:v>
                </c:pt>
                <c:pt idx="42">
                  <c:v>220</c:v>
                </c:pt>
                <c:pt idx="43">
                  <c:v>220</c:v>
                </c:pt>
                <c:pt idx="44">
                  <c:v>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4E04-431A-B6C8-E2CB99116015}"/>
            </c:ext>
          </c:extLst>
        </c:ser>
        <c:ser>
          <c:idx val="1"/>
          <c:order val="5"/>
          <c:tx>
            <c:v>Maximum Season M/C Occupancy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2-4E04-431A-B6C8-E2CB99116015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3-4E04-431A-B6C8-E2CB99116015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4-4E04-431A-B6C8-E2CB99116015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5-4E04-431A-B6C8-E2CB99116015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6-4E04-431A-B6C8-E2CB99116015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7-4E04-431A-B6C8-E2CB99116015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8-4E04-431A-B6C8-E2CB99116015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9-4E04-431A-B6C8-E2CB99116015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A-4E04-431A-B6C8-E2CB99116015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B-4E04-431A-B6C8-E2CB99116015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C-4E04-431A-B6C8-E2CB99116015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D-4E04-431A-B6C8-E2CB99116015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E-4E04-431A-B6C8-E2CB99116015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F-4E04-431A-B6C8-E2CB99116015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0-4E04-431A-B6C8-E2CB99116015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1-4E04-431A-B6C8-E2CB99116015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2-4E04-431A-B6C8-E2CB99116015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3-4E04-431A-B6C8-E2CB99116015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4-4E04-431A-B6C8-E2CB99116015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5-4E04-431A-B6C8-E2CB99116015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6-4E04-431A-B6C8-E2CB99116015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7-4E04-431A-B6C8-E2CB99116015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8-4E04-431A-B6C8-E2CB99116015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9-4E04-431A-B6C8-E2CB99116015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A-4E04-431A-B6C8-E2CB99116015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B-4E04-431A-B6C8-E2CB99116015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C-4E04-431A-B6C8-E2CB99116015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D-4E04-431A-B6C8-E2CB99116015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E-4E04-431A-B6C8-E2CB99116015}"/>
              </c:ext>
            </c:extLst>
          </c:dPt>
          <c:cat>
            <c:numRef>
              <c:f>'Annex A.6 Veh Parking Occupancy'!$N$79:$N$123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Occupancy'!$J$79:$J$123</c:f>
              <c:numCache>
                <c:formatCode>General</c:formatCode>
                <c:ptCount val="45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4E04-431A-B6C8-E2CB99116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31616"/>
        <c:axId val="110437888"/>
      </c:lineChart>
      <c:catAx>
        <c:axId val="110431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437888"/>
        <c:crosses val="autoZero"/>
        <c:auto val="1"/>
        <c:lblAlgn val="ctr"/>
        <c:lblOffset val="100"/>
        <c:tickLblSkip val="2"/>
        <c:noMultiLvlLbl val="0"/>
      </c:catAx>
      <c:valAx>
        <c:axId val="11043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431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1 Weekday Car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Car In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'Vehicle count (RAW)'!$B$17:$B$61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'Vehicle count (RAW)'!$P$17:$P$61</c:f>
              <c:numCache>
                <c:formatCode>General</c:formatCode>
                <c:ptCount val="45"/>
                <c:pt idx="0">
                  <c:v>0</c:v>
                </c:pt>
                <c:pt idx="1">
                  <c:v>29</c:v>
                </c:pt>
                <c:pt idx="2">
                  <c:v>26</c:v>
                </c:pt>
                <c:pt idx="3">
                  <c:v>57</c:v>
                </c:pt>
                <c:pt idx="4">
                  <c:v>77</c:v>
                </c:pt>
                <c:pt idx="5">
                  <c:v>23</c:v>
                </c:pt>
                <c:pt idx="6">
                  <c:v>44</c:v>
                </c:pt>
                <c:pt idx="7">
                  <c:v>55</c:v>
                </c:pt>
                <c:pt idx="8">
                  <c:v>69</c:v>
                </c:pt>
                <c:pt idx="9">
                  <c:v>84</c:v>
                </c:pt>
                <c:pt idx="10">
                  <c:v>62</c:v>
                </c:pt>
                <c:pt idx="11">
                  <c:v>123</c:v>
                </c:pt>
                <c:pt idx="12">
                  <c:v>6</c:v>
                </c:pt>
                <c:pt idx="13">
                  <c:v>44</c:v>
                </c:pt>
                <c:pt idx="14">
                  <c:v>44</c:v>
                </c:pt>
                <c:pt idx="15">
                  <c:v>45</c:v>
                </c:pt>
                <c:pt idx="16">
                  <c:v>42</c:v>
                </c:pt>
                <c:pt idx="17">
                  <c:v>66</c:v>
                </c:pt>
                <c:pt idx="18">
                  <c:v>36</c:v>
                </c:pt>
                <c:pt idx="19">
                  <c:v>53</c:v>
                </c:pt>
                <c:pt idx="20">
                  <c:v>41</c:v>
                </c:pt>
                <c:pt idx="21">
                  <c:v>48</c:v>
                </c:pt>
                <c:pt idx="22">
                  <c:v>51</c:v>
                </c:pt>
                <c:pt idx="23">
                  <c:v>52</c:v>
                </c:pt>
                <c:pt idx="24">
                  <c:v>49</c:v>
                </c:pt>
                <c:pt idx="25">
                  <c:v>43</c:v>
                </c:pt>
                <c:pt idx="26">
                  <c:v>46</c:v>
                </c:pt>
                <c:pt idx="27">
                  <c:v>82</c:v>
                </c:pt>
                <c:pt idx="28">
                  <c:v>66</c:v>
                </c:pt>
                <c:pt idx="29">
                  <c:v>39</c:v>
                </c:pt>
                <c:pt idx="30">
                  <c:v>36</c:v>
                </c:pt>
                <c:pt idx="31">
                  <c:v>41</c:v>
                </c:pt>
                <c:pt idx="32">
                  <c:v>66</c:v>
                </c:pt>
                <c:pt idx="33">
                  <c:v>46</c:v>
                </c:pt>
                <c:pt idx="34">
                  <c:v>49</c:v>
                </c:pt>
                <c:pt idx="35">
                  <c:v>38</c:v>
                </c:pt>
                <c:pt idx="36">
                  <c:v>43</c:v>
                </c:pt>
                <c:pt idx="37">
                  <c:v>83</c:v>
                </c:pt>
                <c:pt idx="38">
                  <c:v>27</c:v>
                </c:pt>
                <c:pt idx="39">
                  <c:v>67</c:v>
                </c:pt>
                <c:pt idx="40">
                  <c:v>39</c:v>
                </c:pt>
                <c:pt idx="41">
                  <c:v>45</c:v>
                </c:pt>
                <c:pt idx="42">
                  <c:v>38</c:v>
                </c:pt>
                <c:pt idx="43">
                  <c:v>21</c:v>
                </c:pt>
                <c:pt idx="44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52-45A4-A245-B6DAEA70DBD0}"/>
            </c:ext>
          </c:extLst>
        </c:ser>
        <c:ser>
          <c:idx val="3"/>
          <c:order val="1"/>
          <c:tx>
            <c:v>Weekday Car Out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'Vehicle count (RAW)'!$B$17:$B$61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'Vehicle count (RAW)'!$Q$17:$Q$61</c:f>
              <c:numCache>
                <c:formatCode>#,##0</c:formatCode>
                <c:ptCount val="45"/>
                <c:pt idx="0" formatCode="General">
                  <c:v>0</c:v>
                </c:pt>
                <c:pt idx="1">
                  <c:v>31</c:v>
                </c:pt>
                <c:pt idx="2">
                  <c:v>24</c:v>
                </c:pt>
                <c:pt idx="3">
                  <c:v>10</c:v>
                </c:pt>
                <c:pt idx="4">
                  <c:v>19</c:v>
                </c:pt>
                <c:pt idx="5">
                  <c:v>34</c:v>
                </c:pt>
                <c:pt idx="6">
                  <c:v>34</c:v>
                </c:pt>
                <c:pt idx="7">
                  <c:v>39</c:v>
                </c:pt>
                <c:pt idx="8">
                  <c:v>48</c:v>
                </c:pt>
                <c:pt idx="9">
                  <c:v>34</c:v>
                </c:pt>
                <c:pt idx="10">
                  <c:v>29</c:v>
                </c:pt>
                <c:pt idx="11">
                  <c:v>45</c:v>
                </c:pt>
                <c:pt idx="12">
                  <c:v>43</c:v>
                </c:pt>
                <c:pt idx="13">
                  <c:v>53</c:v>
                </c:pt>
                <c:pt idx="14">
                  <c:v>122</c:v>
                </c:pt>
                <c:pt idx="15">
                  <c:v>39</c:v>
                </c:pt>
                <c:pt idx="16">
                  <c:v>37</c:v>
                </c:pt>
                <c:pt idx="17">
                  <c:v>64</c:v>
                </c:pt>
                <c:pt idx="18">
                  <c:v>56</c:v>
                </c:pt>
                <c:pt idx="19">
                  <c:v>57</c:v>
                </c:pt>
                <c:pt idx="20">
                  <c:v>31</c:v>
                </c:pt>
                <c:pt idx="21">
                  <c:v>61</c:v>
                </c:pt>
                <c:pt idx="22">
                  <c:v>34</c:v>
                </c:pt>
                <c:pt idx="23">
                  <c:v>53</c:v>
                </c:pt>
                <c:pt idx="24">
                  <c:v>60</c:v>
                </c:pt>
                <c:pt idx="25">
                  <c:v>37</c:v>
                </c:pt>
                <c:pt idx="26">
                  <c:v>43</c:v>
                </c:pt>
                <c:pt idx="27">
                  <c:v>51</c:v>
                </c:pt>
                <c:pt idx="28">
                  <c:v>46</c:v>
                </c:pt>
                <c:pt idx="29">
                  <c:v>74</c:v>
                </c:pt>
                <c:pt idx="30">
                  <c:v>48</c:v>
                </c:pt>
                <c:pt idx="31">
                  <c:v>60</c:v>
                </c:pt>
                <c:pt idx="32">
                  <c:v>24</c:v>
                </c:pt>
                <c:pt idx="33">
                  <c:v>8</c:v>
                </c:pt>
                <c:pt idx="34">
                  <c:v>54</c:v>
                </c:pt>
                <c:pt idx="35">
                  <c:v>32</c:v>
                </c:pt>
                <c:pt idx="36">
                  <c:v>43</c:v>
                </c:pt>
                <c:pt idx="37">
                  <c:v>53</c:v>
                </c:pt>
                <c:pt idx="38">
                  <c:v>32</c:v>
                </c:pt>
                <c:pt idx="39">
                  <c:v>42</c:v>
                </c:pt>
                <c:pt idx="40">
                  <c:v>29</c:v>
                </c:pt>
                <c:pt idx="41">
                  <c:v>40</c:v>
                </c:pt>
                <c:pt idx="42">
                  <c:v>57</c:v>
                </c:pt>
                <c:pt idx="43">
                  <c:v>42</c:v>
                </c:pt>
                <c:pt idx="4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52-45A4-A245-B6DAEA70D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49312"/>
        <c:axId val="111952640"/>
      </c:lineChart>
      <c:catAx>
        <c:axId val="111949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952640"/>
        <c:crosses val="autoZero"/>
        <c:auto val="1"/>
        <c:lblAlgn val="ctr"/>
        <c:lblOffset val="100"/>
        <c:tickLblSkip val="2"/>
        <c:noMultiLvlLbl val="0"/>
      </c:catAx>
      <c:valAx>
        <c:axId val="11195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CARS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949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1 Weekday M/C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M/C In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'Vehicle count (RAW)'!$B$17:$B$61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'Vehicle count (RAW)'!$T$17:$T$61</c:f>
              <c:numCache>
                <c:formatCode>General</c:formatCode>
                <c:ptCount val="4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28-4761-9DAA-90D8E2ACB303}"/>
            </c:ext>
          </c:extLst>
        </c:ser>
        <c:ser>
          <c:idx val="3"/>
          <c:order val="1"/>
          <c:tx>
            <c:v>Weekday M/C Out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'Vehicle count (RAW)'!$B$17:$B$61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'Vehicle count (RAW)'!$U$17:$U$61</c:f>
              <c:numCache>
                <c:formatCode>#,##0</c:formatCode>
                <c:ptCount val="4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28-4761-9DAA-90D8E2ACB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86560"/>
        <c:axId val="111989888"/>
      </c:lineChart>
      <c:catAx>
        <c:axId val="111986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989888"/>
        <c:crosses val="autoZero"/>
        <c:auto val="1"/>
        <c:lblAlgn val="ctr"/>
        <c:lblOffset val="100"/>
        <c:tickLblSkip val="2"/>
        <c:noMultiLvlLbl val="0"/>
      </c:catAx>
      <c:valAx>
        <c:axId val="11198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M/Cs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986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2 Weekday Car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Car In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'Vehicle count (RAW)'!$B$79:$B$123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'Vehicle count (RAW)'!$P$79:$P$123</c:f>
              <c:numCache>
                <c:formatCode>General</c:formatCode>
                <c:ptCount val="45"/>
                <c:pt idx="0">
                  <c:v>0</c:v>
                </c:pt>
                <c:pt idx="1">
                  <c:v>77</c:v>
                </c:pt>
                <c:pt idx="2">
                  <c:v>70</c:v>
                </c:pt>
                <c:pt idx="3">
                  <c:v>71</c:v>
                </c:pt>
                <c:pt idx="4">
                  <c:v>91</c:v>
                </c:pt>
                <c:pt idx="5">
                  <c:v>65</c:v>
                </c:pt>
                <c:pt idx="6">
                  <c:v>71</c:v>
                </c:pt>
                <c:pt idx="7">
                  <c:v>147</c:v>
                </c:pt>
                <c:pt idx="8">
                  <c:v>85</c:v>
                </c:pt>
                <c:pt idx="9">
                  <c:v>94</c:v>
                </c:pt>
                <c:pt idx="10">
                  <c:v>95</c:v>
                </c:pt>
                <c:pt idx="11">
                  <c:v>83</c:v>
                </c:pt>
                <c:pt idx="12">
                  <c:v>85</c:v>
                </c:pt>
                <c:pt idx="13">
                  <c:v>78</c:v>
                </c:pt>
                <c:pt idx="14">
                  <c:v>91</c:v>
                </c:pt>
                <c:pt idx="15">
                  <c:v>92</c:v>
                </c:pt>
                <c:pt idx="16">
                  <c:v>105</c:v>
                </c:pt>
                <c:pt idx="17">
                  <c:v>129</c:v>
                </c:pt>
                <c:pt idx="18">
                  <c:v>60</c:v>
                </c:pt>
                <c:pt idx="19">
                  <c:v>233</c:v>
                </c:pt>
                <c:pt idx="20">
                  <c:v>87</c:v>
                </c:pt>
                <c:pt idx="21">
                  <c:v>87</c:v>
                </c:pt>
                <c:pt idx="22">
                  <c:v>79</c:v>
                </c:pt>
                <c:pt idx="23">
                  <c:v>81</c:v>
                </c:pt>
                <c:pt idx="24">
                  <c:v>109</c:v>
                </c:pt>
                <c:pt idx="25">
                  <c:v>91</c:v>
                </c:pt>
                <c:pt idx="26">
                  <c:v>57</c:v>
                </c:pt>
                <c:pt idx="27">
                  <c:v>98</c:v>
                </c:pt>
                <c:pt idx="28">
                  <c:v>77</c:v>
                </c:pt>
                <c:pt idx="29">
                  <c:v>64</c:v>
                </c:pt>
                <c:pt idx="30">
                  <c:v>76</c:v>
                </c:pt>
                <c:pt idx="31">
                  <c:v>89</c:v>
                </c:pt>
                <c:pt idx="32">
                  <c:v>137</c:v>
                </c:pt>
                <c:pt idx="33">
                  <c:v>81</c:v>
                </c:pt>
                <c:pt idx="34">
                  <c:v>119</c:v>
                </c:pt>
                <c:pt idx="35">
                  <c:v>133</c:v>
                </c:pt>
                <c:pt idx="36">
                  <c:v>169</c:v>
                </c:pt>
                <c:pt idx="37">
                  <c:v>170</c:v>
                </c:pt>
                <c:pt idx="38">
                  <c:v>109</c:v>
                </c:pt>
                <c:pt idx="39">
                  <c:v>139</c:v>
                </c:pt>
                <c:pt idx="40">
                  <c:v>62</c:v>
                </c:pt>
                <c:pt idx="41">
                  <c:v>66</c:v>
                </c:pt>
                <c:pt idx="42">
                  <c:v>69</c:v>
                </c:pt>
                <c:pt idx="43">
                  <c:v>74</c:v>
                </c:pt>
                <c:pt idx="44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67-4EB7-935F-C24E6830703B}"/>
            </c:ext>
          </c:extLst>
        </c:ser>
        <c:ser>
          <c:idx val="3"/>
          <c:order val="1"/>
          <c:tx>
            <c:v>Weekday Car Out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'Vehicle count (RAW)'!$B$79:$B$123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'Vehicle count (RAW)'!$Q$79:$Q$123</c:f>
              <c:numCache>
                <c:formatCode>#,##0</c:formatCode>
                <c:ptCount val="45"/>
                <c:pt idx="0" formatCode="General">
                  <c:v>0</c:v>
                </c:pt>
                <c:pt idx="1">
                  <c:v>48</c:v>
                </c:pt>
                <c:pt idx="2">
                  <c:v>63</c:v>
                </c:pt>
                <c:pt idx="3">
                  <c:v>57</c:v>
                </c:pt>
                <c:pt idx="4">
                  <c:v>72</c:v>
                </c:pt>
                <c:pt idx="5">
                  <c:v>64</c:v>
                </c:pt>
                <c:pt idx="6">
                  <c:v>68</c:v>
                </c:pt>
                <c:pt idx="7">
                  <c:v>88</c:v>
                </c:pt>
                <c:pt idx="8">
                  <c:v>65</c:v>
                </c:pt>
                <c:pt idx="9">
                  <c:v>74</c:v>
                </c:pt>
                <c:pt idx="10">
                  <c:v>75</c:v>
                </c:pt>
                <c:pt idx="11">
                  <c:v>88</c:v>
                </c:pt>
                <c:pt idx="12">
                  <c:v>98</c:v>
                </c:pt>
                <c:pt idx="13">
                  <c:v>83</c:v>
                </c:pt>
                <c:pt idx="14">
                  <c:v>75</c:v>
                </c:pt>
                <c:pt idx="15">
                  <c:v>88</c:v>
                </c:pt>
                <c:pt idx="16">
                  <c:v>107</c:v>
                </c:pt>
                <c:pt idx="17">
                  <c:v>125</c:v>
                </c:pt>
                <c:pt idx="18">
                  <c:v>99</c:v>
                </c:pt>
                <c:pt idx="19">
                  <c:v>84</c:v>
                </c:pt>
                <c:pt idx="20">
                  <c:v>87</c:v>
                </c:pt>
                <c:pt idx="21">
                  <c:v>105</c:v>
                </c:pt>
                <c:pt idx="22">
                  <c:v>79</c:v>
                </c:pt>
                <c:pt idx="23">
                  <c:v>79</c:v>
                </c:pt>
                <c:pt idx="24">
                  <c:v>94</c:v>
                </c:pt>
                <c:pt idx="25">
                  <c:v>83</c:v>
                </c:pt>
                <c:pt idx="26">
                  <c:v>79</c:v>
                </c:pt>
                <c:pt idx="27">
                  <c:v>86</c:v>
                </c:pt>
                <c:pt idx="28">
                  <c:v>106</c:v>
                </c:pt>
                <c:pt idx="29">
                  <c:v>91</c:v>
                </c:pt>
                <c:pt idx="30">
                  <c:v>82</c:v>
                </c:pt>
                <c:pt idx="31">
                  <c:v>93</c:v>
                </c:pt>
                <c:pt idx="32">
                  <c:v>143</c:v>
                </c:pt>
                <c:pt idx="33">
                  <c:v>101</c:v>
                </c:pt>
                <c:pt idx="34">
                  <c:v>83</c:v>
                </c:pt>
                <c:pt idx="35">
                  <c:v>180</c:v>
                </c:pt>
                <c:pt idx="36">
                  <c:v>59</c:v>
                </c:pt>
                <c:pt idx="37">
                  <c:v>149</c:v>
                </c:pt>
                <c:pt idx="38">
                  <c:v>106</c:v>
                </c:pt>
                <c:pt idx="39">
                  <c:v>87</c:v>
                </c:pt>
                <c:pt idx="40">
                  <c:v>69</c:v>
                </c:pt>
                <c:pt idx="41">
                  <c:v>94</c:v>
                </c:pt>
                <c:pt idx="42">
                  <c:v>71</c:v>
                </c:pt>
                <c:pt idx="43">
                  <c:v>92</c:v>
                </c:pt>
                <c:pt idx="44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67-4EB7-935F-C24E68307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25504"/>
        <c:axId val="117532928"/>
      </c:lineChart>
      <c:catAx>
        <c:axId val="117525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532928"/>
        <c:crosses val="autoZero"/>
        <c:auto val="1"/>
        <c:lblAlgn val="ctr"/>
        <c:lblOffset val="100"/>
        <c:tickLblSkip val="2"/>
        <c:noMultiLvlLbl val="0"/>
      </c:catAx>
      <c:valAx>
        <c:axId val="11753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CARS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525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2 Weekday M/C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M/C In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'Vehicle count (RAW)'!$B$79:$B$123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'Vehicle count (RAW)'!$T$79:$T$123</c:f>
              <c:numCache>
                <c:formatCode>General</c:formatCode>
                <c:ptCount val="45"/>
                <c:pt idx="0">
                  <c:v>0</c:v>
                </c:pt>
                <c:pt idx="1">
                  <c:v>14</c:v>
                </c:pt>
                <c:pt idx="2">
                  <c:v>10</c:v>
                </c:pt>
                <c:pt idx="3">
                  <c:v>10</c:v>
                </c:pt>
                <c:pt idx="4">
                  <c:v>9</c:v>
                </c:pt>
                <c:pt idx="5">
                  <c:v>11</c:v>
                </c:pt>
                <c:pt idx="6">
                  <c:v>14</c:v>
                </c:pt>
                <c:pt idx="7">
                  <c:v>13</c:v>
                </c:pt>
                <c:pt idx="8">
                  <c:v>22</c:v>
                </c:pt>
                <c:pt idx="9">
                  <c:v>7</c:v>
                </c:pt>
                <c:pt idx="10">
                  <c:v>11</c:v>
                </c:pt>
                <c:pt idx="11">
                  <c:v>9</c:v>
                </c:pt>
                <c:pt idx="12">
                  <c:v>20</c:v>
                </c:pt>
                <c:pt idx="13">
                  <c:v>12</c:v>
                </c:pt>
                <c:pt idx="14">
                  <c:v>18</c:v>
                </c:pt>
                <c:pt idx="15">
                  <c:v>19</c:v>
                </c:pt>
                <c:pt idx="16">
                  <c:v>15</c:v>
                </c:pt>
                <c:pt idx="17">
                  <c:v>12</c:v>
                </c:pt>
                <c:pt idx="18">
                  <c:v>11</c:v>
                </c:pt>
                <c:pt idx="19">
                  <c:v>13</c:v>
                </c:pt>
                <c:pt idx="20">
                  <c:v>19</c:v>
                </c:pt>
                <c:pt idx="21">
                  <c:v>13</c:v>
                </c:pt>
                <c:pt idx="22">
                  <c:v>12</c:v>
                </c:pt>
                <c:pt idx="23">
                  <c:v>7</c:v>
                </c:pt>
                <c:pt idx="24">
                  <c:v>8</c:v>
                </c:pt>
                <c:pt idx="25">
                  <c:v>15</c:v>
                </c:pt>
                <c:pt idx="26">
                  <c:v>17</c:v>
                </c:pt>
                <c:pt idx="27">
                  <c:v>10</c:v>
                </c:pt>
                <c:pt idx="28">
                  <c:v>13</c:v>
                </c:pt>
                <c:pt idx="29">
                  <c:v>12</c:v>
                </c:pt>
                <c:pt idx="30">
                  <c:v>12</c:v>
                </c:pt>
                <c:pt idx="31">
                  <c:v>15</c:v>
                </c:pt>
                <c:pt idx="32">
                  <c:v>13</c:v>
                </c:pt>
                <c:pt idx="33">
                  <c:v>20</c:v>
                </c:pt>
                <c:pt idx="34">
                  <c:v>18</c:v>
                </c:pt>
                <c:pt idx="35">
                  <c:v>18</c:v>
                </c:pt>
                <c:pt idx="36">
                  <c:v>17</c:v>
                </c:pt>
                <c:pt idx="37">
                  <c:v>12</c:v>
                </c:pt>
                <c:pt idx="38">
                  <c:v>13</c:v>
                </c:pt>
                <c:pt idx="39">
                  <c:v>15</c:v>
                </c:pt>
                <c:pt idx="40">
                  <c:v>12</c:v>
                </c:pt>
                <c:pt idx="41">
                  <c:v>12</c:v>
                </c:pt>
                <c:pt idx="42">
                  <c:v>18</c:v>
                </c:pt>
                <c:pt idx="43">
                  <c:v>12</c:v>
                </c:pt>
                <c:pt idx="4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3A-4D23-991A-251443FBA82E}"/>
            </c:ext>
          </c:extLst>
        </c:ser>
        <c:ser>
          <c:idx val="3"/>
          <c:order val="1"/>
          <c:tx>
            <c:v>Weekday M/C Out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'Vehicle count (RAW)'!$B$79:$B$123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'Vehicle count (RAW)'!$U$79:$U$123</c:f>
              <c:numCache>
                <c:formatCode>#,##0</c:formatCode>
                <c:ptCount val="45"/>
                <c:pt idx="0" formatCode="General">
                  <c:v>0</c:v>
                </c:pt>
                <c:pt idx="1">
                  <c:v>8</c:v>
                </c:pt>
                <c:pt idx="2">
                  <c:v>9</c:v>
                </c:pt>
                <c:pt idx="3">
                  <c:v>8</c:v>
                </c:pt>
                <c:pt idx="4">
                  <c:v>13</c:v>
                </c:pt>
                <c:pt idx="5">
                  <c:v>10</c:v>
                </c:pt>
                <c:pt idx="6">
                  <c:v>7</c:v>
                </c:pt>
                <c:pt idx="7">
                  <c:v>15</c:v>
                </c:pt>
                <c:pt idx="8">
                  <c:v>17</c:v>
                </c:pt>
                <c:pt idx="9">
                  <c:v>6</c:v>
                </c:pt>
                <c:pt idx="10">
                  <c:v>7</c:v>
                </c:pt>
                <c:pt idx="11">
                  <c:v>19</c:v>
                </c:pt>
                <c:pt idx="12">
                  <c:v>13</c:v>
                </c:pt>
                <c:pt idx="13">
                  <c:v>10</c:v>
                </c:pt>
                <c:pt idx="14">
                  <c:v>12</c:v>
                </c:pt>
                <c:pt idx="15">
                  <c:v>18</c:v>
                </c:pt>
                <c:pt idx="16">
                  <c:v>18</c:v>
                </c:pt>
                <c:pt idx="17">
                  <c:v>14</c:v>
                </c:pt>
                <c:pt idx="18">
                  <c:v>12</c:v>
                </c:pt>
                <c:pt idx="19">
                  <c:v>15</c:v>
                </c:pt>
                <c:pt idx="20">
                  <c:v>13</c:v>
                </c:pt>
                <c:pt idx="21">
                  <c:v>13</c:v>
                </c:pt>
                <c:pt idx="22">
                  <c:v>14</c:v>
                </c:pt>
                <c:pt idx="23">
                  <c:v>12</c:v>
                </c:pt>
                <c:pt idx="24">
                  <c:v>10</c:v>
                </c:pt>
                <c:pt idx="25">
                  <c:v>10</c:v>
                </c:pt>
                <c:pt idx="26">
                  <c:v>14</c:v>
                </c:pt>
                <c:pt idx="27">
                  <c:v>12</c:v>
                </c:pt>
                <c:pt idx="28">
                  <c:v>12</c:v>
                </c:pt>
                <c:pt idx="29">
                  <c:v>16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17</c:v>
                </c:pt>
                <c:pt idx="34">
                  <c:v>16</c:v>
                </c:pt>
                <c:pt idx="35">
                  <c:v>12</c:v>
                </c:pt>
                <c:pt idx="36">
                  <c:v>15</c:v>
                </c:pt>
                <c:pt idx="37">
                  <c:v>11</c:v>
                </c:pt>
                <c:pt idx="38">
                  <c:v>12</c:v>
                </c:pt>
                <c:pt idx="39">
                  <c:v>8</c:v>
                </c:pt>
                <c:pt idx="40">
                  <c:v>7</c:v>
                </c:pt>
                <c:pt idx="41">
                  <c:v>18</c:v>
                </c:pt>
                <c:pt idx="42">
                  <c:v>4</c:v>
                </c:pt>
                <c:pt idx="43">
                  <c:v>6</c:v>
                </c:pt>
                <c:pt idx="4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3A-4D23-991A-251443FBA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80544"/>
        <c:axId val="117583872"/>
      </c:lineChart>
      <c:catAx>
        <c:axId val="117580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583872"/>
        <c:crosses val="autoZero"/>
        <c:auto val="1"/>
        <c:lblAlgn val="ctr"/>
        <c:lblOffset val="100"/>
        <c:tickLblSkip val="2"/>
        <c:noMultiLvlLbl val="0"/>
      </c:catAx>
      <c:valAx>
        <c:axId val="11758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M/Cs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580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1 Weekend Car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Weekend Car In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'Vehicle count (RAW)'!$Z$17:$Z$61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'Vehicle count (RAW)'!$AN$17:$AN$61</c:f>
              <c:numCache>
                <c:formatCode>General</c:formatCode>
                <c:ptCount val="45"/>
                <c:pt idx="0">
                  <c:v>0</c:v>
                </c:pt>
                <c:pt idx="1">
                  <c:v>59</c:v>
                </c:pt>
                <c:pt idx="2">
                  <c:v>75</c:v>
                </c:pt>
                <c:pt idx="3">
                  <c:v>118</c:v>
                </c:pt>
                <c:pt idx="4">
                  <c:v>75</c:v>
                </c:pt>
                <c:pt idx="5">
                  <c:v>52</c:v>
                </c:pt>
                <c:pt idx="6">
                  <c:v>78</c:v>
                </c:pt>
                <c:pt idx="7">
                  <c:v>73</c:v>
                </c:pt>
                <c:pt idx="8">
                  <c:v>46</c:v>
                </c:pt>
                <c:pt idx="9">
                  <c:v>54</c:v>
                </c:pt>
                <c:pt idx="10">
                  <c:v>46</c:v>
                </c:pt>
                <c:pt idx="11">
                  <c:v>56</c:v>
                </c:pt>
                <c:pt idx="12">
                  <c:v>79</c:v>
                </c:pt>
                <c:pt idx="13">
                  <c:v>55</c:v>
                </c:pt>
                <c:pt idx="14">
                  <c:v>54</c:v>
                </c:pt>
                <c:pt idx="15">
                  <c:v>55</c:v>
                </c:pt>
                <c:pt idx="16">
                  <c:v>85</c:v>
                </c:pt>
                <c:pt idx="17">
                  <c:v>50</c:v>
                </c:pt>
                <c:pt idx="18">
                  <c:v>56</c:v>
                </c:pt>
                <c:pt idx="19">
                  <c:v>64</c:v>
                </c:pt>
                <c:pt idx="20">
                  <c:v>49</c:v>
                </c:pt>
                <c:pt idx="21">
                  <c:v>51</c:v>
                </c:pt>
                <c:pt idx="22">
                  <c:v>43</c:v>
                </c:pt>
                <c:pt idx="23">
                  <c:v>47</c:v>
                </c:pt>
                <c:pt idx="24">
                  <c:v>56</c:v>
                </c:pt>
                <c:pt idx="25">
                  <c:v>46</c:v>
                </c:pt>
                <c:pt idx="26">
                  <c:v>69</c:v>
                </c:pt>
                <c:pt idx="27">
                  <c:v>24</c:v>
                </c:pt>
                <c:pt idx="28">
                  <c:v>55</c:v>
                </c:pt>
                <c:pt idx="29">
                  <c:v>51</c:v>
                </c:pt>
                <c:pt idx="30">
                  <c:v>41</c:v>
                </c:pt>
                <c:pt idx="31">
                  <c:v>50</c:v>
                </c:pt>
                <c:pt idx="32">
                  <c:v>37</c:v>
                </c:pt>
                <c:pt idx="33">
                  <c:v>39</c:v>
                </c:pt>
                <c:pt idx="34">
                  <c:v>45</c:v>
                </c:pt>
                <c:pt idx="35">
                  <c:v>64</c:v>
                </c:pt>
                <c:pt idx="36">
                  <c:v>37</c:v>
                </c:pt>
                <c:pt idx="37">
                  <c:v>61</c:v>
                </c:pt>
                <c:pt idx="38">
                  <c:v>40</c:v>
                </c:pt>
                <c:pt idx="39">
                  <c:v>53</c:v>
                </c:pt>
                <c:pt idx="40">
                  <c:v>49</c:v>
                </c:pt>
                <c:pt idx="41">
                  <c:v>36</c:v>
                </c:pt>
                <c:pt idx="42">
                  <c:v>49</c:v>
                </c:pt>
                <c:pt idx="43">
                  <c:v>36</c:v>
                </c:pt>
                <c:pt idx="44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89-4AE0-9D2A-75637A756E41}"/>
            </c:ext>
          </c:extLst>
        </c:ser>
        <c:ser>
          <c:idx val="3"/>
          <c:order val="1"/>
          <c:tx>
            <c:v>Weekend Car Out</c:v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'Vehicle count (RAW)'!$Z$17:$Z$61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'Vehicle count (RAW)'!$AO$17:$AO$61</c:f>
              <c:numCache>
                <c:formatCode>General</c:formatCode>
                <c:ptCount val="45"/>
                <c:pt idx="0">
                  <c:v>0</c:v>
                </c:pt>
                <c:pt idx="1">
                  <c:v>36</c:v>
                </c:pt>
                <c:pt idx="2">
                  <c:v>47</c:v>
                </c:pt>
                <c:pt idx="3">
                  <c:v>61</c:v>
                </c:pt>
                <c:pt idx="4">
                  <c:v>56</c:v>
                </c:pt>
                <c:pt idx="5">
                  <c:v>47</c:v>
                </c:pt>
                <c:pt idx="6">
                  <c:v>81</c:v>
                </c:pt>
                <c:pt idx="7">
                  <c:v>85</c:v>
                </c:pt>
                <c:pt idx="8">
                  <c:v>48</c:v>
                </c:pt>
                <c:pt idx="9">
                  <c:v>69</c:v>
                </c:pt>
                <c:pt idx="10">
                  <c:v>54</c:v>
                </c:pt>
                <c:pt idx="11">
                  <c:v>71</c:v>
                </c:pt>
                <c:pt idx="12">
                  <c:v>76</c:v>
                </c:pt>
                <c:pt idx="13">
                  <c:v>56</c:v>
                </c:pt>
                <c:pt idx="14">
                  <c:v>52</c:v>
                </c:pt>
                <c:pt idx="15">
                  <c:v>62</c:v>
                </c:pt>
                <c:pt idx="16">
                  <c:v>78</c:v>
                </c:pt>
                <c:pt idx="17">
                  <c:v>56</c:v>
                </c:pt>
                <c:pt idx="18">
                  <c:v>52</c:v>
                </c:pt>
                <c:pt idx="19">
                  <c:v>61</c:v>
                </c:pt>
                <c:pt idx="20">
                  <c:v>50</c:v>
                </c:pt>
                <c:pt idx="21">
                  <c:v>56</c:v>
                </c:pt>
                <c:pt idx="22">
                  <c:v>56</c:v>
                </c:pt>
                <c:pt idx="23">
                  <c:v>68</c:v>
                </c:pt>
                <c:pt idx="24">
                  <c:v>55</c:v>
                </c:pt>
                <c:pt idx="25">
                  <c:v>54</c:v>
                </c:pt>
                <c:pt idx="26">
                  <c:v>60</c:v>
                </c:pt>
                <c:pt idx="27">
                  <c:v>40</c:v>
                </c:pt>
                <c:pt idx="28">
                  <c:v>75</c:v>
                </c:pt>
                <c:pt idx="29">
                  <c:v>33</c:v>
                </c:pt>
                <c:pt idx="30">
                  <c:v>16</c:v>
                </c:pt>
                <c:pt idx="31">
                  <c:v>51</c:v>
                </c:pt>
                <c:pt idx="32">
                  <c:v>73</c:v>
                </c:pt>
                <c:pt idx="33">
                  <c:v>69</c:v>
                </c:pt>
                <c:pt idx="34">
                  <c:v>66</c:v>
                </c:pt>
                <c:pt idx="35">
                  <c:v>45</c:v>
                </c:pt>
                <c:pt idx="36">
                  <c:v>50</c:v>
                </c:pt>
                <c:pt idx="37">
                  <c:v>67</c:v>
                </c:pt>
                <c:pt idx="38">
                  <c:v>41</c:v>
                </c:pt>
                <c:pt idx="39">
                  <c:v>51</c:v>
                </c:pt>
                <c:pt idx="40">
                  <c:v>51</c:v>
                </c:pt>
                <c:pt idx="41">
                  <c:v>41</c:v>
                </c:pt>
                <c:pt idx="42">
                  <c:v>64</c:v>
                </c:pt>
                <c:pt idx="43">
                  <c:v>62</c:v>
                </c:pt>
                <c:pt idx="44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89-4AE0-9D2A-75637A756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18560"/>
        <c:axId val="117630080"/>
      </c:lineChart>
      <c:catAx>
        <c:axId val="117618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630080"/>
        <c:crosses val="autoZero"/>
        <c:auto val="1"/>
        <c:lblAlgn val="ctr"/>
        <c:lblOffset val="100"/>
        <c:tickLblSkip val="2"/>
        <c:noMultiLvlLbl val="0"/>
      </c:catAx>
      <c:valAx>
        <c:axId val="11763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CARS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618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1</xdr:colOff>
      <xdr:row>24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24</xdr:row>
      <xdr:rowOff>161924</xdr:rowOff>
    </xdr:from>
    <xdr:to>
      <xdr:col>12</xdr:col>
      <xdr:colOff>9526</xdr:colOff>
      <xdr:row>47</xdr:row>
      <xdr:rowOff>161924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</xdr:colOff>
      <xdr:row>48</xdr:row>
      <xdr:rowOff>161924</xdr:rowOff>
    </xdr:from>
    <xdr:to>
      <xdr:col>12</xdr:col>
      <xdr:colOff>1</xdr:colOff>
      <xdr:row>71</xdr:row>
      <xdr:rowOff>161924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72</xdr:row>
      <xdr:rowOff>161924</xdr:rowOff>
    </xdr:from>
    <xdr:to>
      <xdr:col>12</xdr:col>
      <xdr:colOff>1</xdr:colOff>
      <xdr:row>95</xdr:row>
      <xdr:rowOff>161924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1</xdr:row>
      <xdr:rowOff>0</xdr:rowOff>
    </xdr:from>
    <xdr:to>
      <xdr:col>24</xdr:col>
      <xdr:colOff>0</xdr:colOff>
      <xdr:row>24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0</xdr:colOff>
      <xdr:row>25</xdr:row>
      <xdr:rowOff>0</xdr:rowOff>
    </xdr:from>
    <xdr:to>
      <xdr:col>24</xdr:col>
      <xdr:colOff>0</xdr:colOff>
      <xdr:row>48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0</xdr:colOff>
      <xdr:row>49</xdr:row>
      <xdr:rowOff>0</xdr:rowOff>
    </xdr:from>
    <xdr:to>
      <xdr:col>24</xdr:col>
      <xdr:colOff>0</xdr:colOff>
      <xdr:row>72</xdr:row>
      <xdr:rowOff>9525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0</xdr:colOff>
      <xdr:row>73</xdr:row>
      <xdr:rowOff>0</xdr:rowOff>
    </xdr:from>
    <xdr:to>
      <xdr:col>24</xdr:col>
      <xdr:colOff>0</xdr:colOff>
      <xdr:row>96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0</xdr:colOff>
      <xdr:row>1</xdr:row>
      <xdr:rowOff>0</xdr:rowOff>
    </xdr:from>
    <xdr:to>
      <xdr:col>36</xdr:col>
      <xdr:colOff>0</xdr:colOff>
      <xdr:row>24</xdr:row>
      <xdr:rowOff>9525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25</xdr:col>
      <xdr:colOff>0</xdr:colOff>
      <xdr:row>25</xdr:row>
      <xdr:rowOff>0</xdr:rowOff>
    </xdr:from>
    <xdr:to>
      <xdr:col>36</xdr:col>
      <xdr:colOff>0</xdr:colOff>
      <xdr:row>48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25</xdr:col>
      <xdr:colOff>0</xdr:colOff>
      <xdr:row>49</xdr:row>
      <xdr:rowOff>0</xdr:rowOff>
    </xdr:from>
    <xdr:to>
      <xdr:col>35</xdr:col>
      <xdr:colOff>600075</xdr:colOff>
      <xdr:row>72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25</xdr:col>
      <xdr:colOff>0</xdr:colOff>
      <xdr:row>73</xdr:row>
      <xdr:rowOff>0</xdr:rowOff>
    </xdr:from>
    <xdr:to>
      <xdr:col>36</xdr:col>
      <xdr:colOff>9525</xdr:colOff>
      <xdr:row>96</xdr:row>
      <xdr:rowOff>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97</xdr:row>
      <xdr:rowOff>0</xdr:rowOff>
    </xdr:from>
    <xdr:to>
      <xdr:col>12</xdr:col>
      <xdr:colOff>0</xdr:colOff>
      <xdr:row>120</xdr:row>
      <xdr:rowOff>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121</xdr:row>
      <xdr:rowOff>0</xdr:rowOff>
    </xdr:from>
    <xdr:to>
      <xdr:col>12</xdr:col>
      <xdr:colOff>0</xdr:colOff>
      <xdr:row>144</xdr:row>
      <xdr:rowOff>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0</xdr:colOff>
      <xdr:row>97</xdr:row>
      <xdr:rowOff>0</xdr:rowOff>
    </xdr:from>
    <xdr:to>
      <xdr:col>24</xdr:col>
      <xdr:colOff>0</xdr:colOff>
      <xdr:row>120</xdr:row>
      <xdr:rowOff>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25</xdr:col>
      <xdr:colOff>0</xdr:colOff>
      <xdr:row>97</xdr:row>
      <xdr:rowOff>0</xdr:rowOff>
    </xdr:from>
    <xdr:to>
      <xdr:col>36</xdr:col>
      <xdr:colOff>0</xdr:colOff>
      <xdr:row>120</xdr:row>
      <xdr:rowOff>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37</xdr:col>
      <xdr:colOff>0</xdr:colOff>
      <xdr:row>97</xdr:row>
      <xdr:rowOff>0</xdr:rowOff>
    </xdr:from>
    <xdr:to>
      <xdr:col>48</xdr:col>
      <xdr:colOff>0</xdr:colOff>
      <xdr:row>120</xdr:row>
      <xdr:rowOff>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0</xdr:colOff>
      <xdr:row>121</xdr:row>
      <xdr:rowOff>0</xdr:rowOff>
    </xdr:from>
    <xdr:to>
      <xdr:col>24</xdr:col>
      <xdr:colOff>0</xdr:colOff>
      <xdr:row>144</xdr:row>
      <xdr:rowOff>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25</xdr:col>
      <xdr:colOff>0</xdr:colOff>
      <xdr:row>121</xdr:row>
      <xdr:rowOff>0</xdr:rowOff>
    </xdr:from>
    <xdr:to>
      <xdr:col>36</xdr:col>
      <xdr:colOff>0</xdr:colOff>
      <xdr:row>144</xdr:row>
      <xdr:rowOff>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37</xdr:col>
      <xdr:colOff>0</xdr:colOff>
      <xdr:row>121</xdr:row>
      <xdr:rowOff>0</xdr:rowOff>
    </xdr:from>
    <xdr:to>
      <xdr:col>48</xdr:col>
      <xdr:colOff>0</xdr:colOff>
      <xdr:row>144</xdr:row>
      <xdr:rowOff>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1</xdr:colOff>
      <xdr:row>24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24</xdr:row>
      <xdr:rowOff>161924</xdr:rowOff>
    </xdr:from>
    <xdr:to>
      <xdr:col>12</xdr:col>
      <xdr:colOff>9526</xdr:colOff>
      <xdr:row>47</xdr:row>
      <xdr:rowOff>161924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</xdr:colOff>
      <xdr:row>48</xdr:row>
      <xdr:rowOff>161924</xdr:rowOff>
    </xdr:from>
    <xdr:to>
      <xdr:col>12</xdr:col>
      <xdr:colOff>1</xdr:colOff>
      <xdr:row>71</xdr:row>
      <xdr:rowOff>161924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72</xdr:row>
      <xdr:rowOff>161924</xdr:rowOff>
    </xdr:from>
    <xdr:to>
      <xdr:col>12</xdr:col>
      <xdr:colOff>1</xdr:colOff>
      <xdr:row>95</xdr:row>
      <xdr:rowOff>161924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97</xdr:row>
      <xdr:rowOff>0</xdr:rowOff>
    </xdr:from>
    <xdr:to>
      <xdr:col>12</xdr:col>
      <xdr:colOff>0</xdr:colOff>
      <xdr:row>120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121</xdr:row>
      <xdr:rowOff>0</xdr:rowOff>
    </xdr:from>
    <xdr:to>
      <xdr:col>12</xdr:col>
      <xdr:colOff>0</xdr:colOff>
      <xdr:row>144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587374</xdr:colOff>
      <xdr:row>0</xdr:row>
      <xdr:rowOff>187324</xdr:rowOff>
    </xdr:from>
    <xdr:to>
      <xdr:col>14</xdr:col>
      <xdr:colOff>149225</xdr:colOff>
      <xdr:row>18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3175</xdr:colOff>
      <xdr:row>20</xdr:row>
      <xdr:rowOff>187325</xdr:rowOff>
    </xdr:from>
    <xdr:to>
      <xdr:col>14</xdr:col>
      <xdr:colOff>142875</xdr:colOff>
      <xdr:row>41</xdr:row>
      <xdr:rowOff>15875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8"/>
  <sheetViews>
    <sheetView topLeftCell="U1" zoomScale="85" zoomScaleNormal="85" workbookViewId="0">
      <pane ySplit="4" topLeftCell="A119" activePane="bottomLeft" state="frozen"/>
      <selection pane="bottomLeft" activeCell="K132" sqref="K132:AS136"/>
    </sheetView>
  </sheetViews>
  <sheetFormatPr defaultRowHeight="15" x14ac:dyDescent="0.2"/>
  <cols>
    <col min="1" max="1" width="16.140625" style="108" customWidth="1"/>
    <col min="2" max="2" width="13.7109375" style="108" customWidth="1"/>
    <col min="3" max="3" width="2.140625" style="108" customWidth="1"/>
    <col min="4" max="4" width="8.7109375" style="108" customWidth="1"/>
    <col min="5" max="5" width="7.140625" style="108" customWidth="1"/>
    <col min="6" max="6" width="6.7109375" style="108" customWidth="1"/>
    <col min="7" max="7" width="1.28515625" style="108" customWidth="1"/>
    <col min="8" max="8" width="7" style="108" customWidth="1"/>
    <col min="9" max="9" width="7.28515625" style="108" customWidth="1"/>
    <col min="10" max="10" width="1" style="108" customWidth="1"/>
    <col min="11" max="11" width="10.140625" style="108" customWidth="1"/>
    <col min="12" max="12" width="11.5703125" style="108" customWidth="1"/>
    <col min="13" max="13" width="1.42578125" style="108" customWidth="1"/>
    <col min="14" max="14" width="8.42578125" style="108" customWidth="1"/>
    <col min="15" max="15" width="7.85546875" style="108" customWidth="1"/>
    <col min="16" max="16" width="9.42578125" style="108" customWidth="1"/>
    <col min="17" max="17" width="9.28515625" style="108" customWidth="1"/>
    <col min="18" max="18" width="12.140625" style="108" customWidth="1"/>
    <col min="19" max="19" width="10.7109375" style="108" customWidth="1"/>
    <col min="20" max="20" width="9.28515625" style="108" customWidth="1"/>
    <col min="21" max="21" width="9" style="108" customWidth="1"/>
    <col min="22" max="22" width="12.42578125" style="108" customWidth="1"/>
    <col min="23" max="23" width="10.42578125" style="108" customWidth="1"/>
    <col min="24" max="24" width="1.42578125" style="108" customWidth="1"/>
    <col min="25" max="25" width="13.28515625" style="108" customWidth="1"/>
    <col min="26" max="26" width="13.5703125" style="108" customWidth="1"/>
    <col min="27" max="27" width="2.140625" style="108" customWidth="1"/>
    <col min="28" max="28" width="8.7109375" style="108" customWidth="1"/>
    <col min="29" max="29" width="7.140625" style="108" customWidth="1"/>
    <col min="30" max="30" width="6.7109375" style="108" customWidth="1"/>
    <col min="31" max="31" width="1.28515625" style="108" customWidth="1"/>
    <col min="32" max="32" width="7" style="108" customWidth="1"/>
    <col min="33" max="33" width="7.28515625" style="108" customWidth="1"/>
    <col min="34" max="34" width="1" style="108" customWidth="1"/>
    <col min="35" max="35" width="10.140625" style="108" customWidth="1"/>
    <col min="36" max="36" width="11.5703125" style="108" customWidth="1"/>
    <col min="37" max="37" width="1.42578125" style="108" customWidth="1"/>
    <col min="38" max="38" width="8.42578125" style="108" customWidth="1"/>
    <col min="39" max="39" width="7.85546875" style="108" customWidth="1"/>
    <col min="40" max="40" width="9.42578125" style="108" customWidth="1"/>
    <col min="41" max="41" width="9.28515625" style="108" customWidth="1"/>
    <col min="42" max="42" width="12.140625" style="108" customWidth="1"/>
    <col min="43" max="43" width="10.7109375" style="108" customWidth="1"/>
    <col min="44" max="44" width="9.28515625" style="108" customWidth="1"/>
    <col min="45" max="45" width="9" style="108" customWidth="1"/>
    <col min="46" max="46" width="12.42578125" style="108" customWidth="1"/>
    <col min="47" max="47" width="10.42578125" style="108" customWidth="1"/>
    <col min="48" max="16384" width="9.140625" style="108"/>
  </cols>
  <sheetData>
    <row r="1" spans="1:47" ht="15" customHeight="1" thickBot="1" x14ac:dyDescent="0.25">
      <c r="A1" s="188" t="s">
        <v>50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</row>
    <row r="2" spans="1:47" ht="15" customHeight="1" thickBot="1" x14ac:dyDescent="0.25">
      <c r="A2" s="190" t="s">
        <v>49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2">
        <f>'Human Count (RAW)'!J2</f>
        <v>42235</v>
      </c>
      <c r="N2" s="192"/>
      <c r="O2" s="192"/>
      <c r="P2" s="192"/>
      <c r="Q2" s="192"/>
      <c r="R2" s="192"/>
      <c r="S2" s="192"/>
      <c r="T2" s="192"/>
      <c r="U2" s="192"/>
      <c r="V2" s="192"/>
      <c r="W2" s="193"/>
      <c r="Y2" s="190" t="s">
        <v>10</v>
      </c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207">
        <f>'Human Count (RAW)'!Y2</f>
        <v>42238</v>
      </c>
      <c r="AL2" s="208"/>
      <c r="AM2" s="208"/>
      <c r="AN2" s="208"/>
      <c r="AO2" s="208"/>
      <c r="AP2" s="208"/>
      <c r="AQ2" s="208"/>
      <c r="AR2" s="208"/>
      <c r="AS2" s="208"/>
      <c r="AT2" s="208"/>
      <c r="AU2" s="208"/>
    </row>
    <row r="3" spans="1:47" ht="30.75" customHeight="1" thickBot="1" x14ac:dyDescent="0.25">
      <c r="A3" s="199"/>
      <c r="B3" s="200"/>
      <c r="C3" s="201"/>
      <c r="D3" s="189" t="s">
        <v>4</v>
      </c>
      <c r="E3" s="189" t="s">
        <v>48</v>
      </c>
      <c r="F3" s="189"/>
      <c r="G3" s="189"/>
      <c r="H3" s="206" t="s">
        <v>47</v>
      </c>
      <c r="I3" s="206"/>
      <c r="J3" s="189"/>
      <c r="K3" s="189" t="s">
        <v>46</v>
      </c>
      <c r="L3" s="189"/>
      <c r="M3" s="189"/>
      <c r="N3" s="189" t="s">
        <v>27</v>
      </c>
      <c r="O3" s="189"/>
      <c r="P3" s="189" t="s">
        <v>45</v>
      </c>
      <c r="Q3" s="189"/>
      <c r="R3" s="189"/>
      <c r="S3" s="189"/>
      <c r="T3" s="189"/>
      <c r="U3" s="189"/>
      <c r="V3" s="189"/>
      <c r="W3" s="189"/>
      <c r="Y3" s="194"/>
      <c r="Z3" s="188"/>
      <c r="AA3" s="195"/>
      <c r="AB3" s="189" t="s">
        <v>4</v>
      </c>
      <c r="AC3" s="189" t="s">
        <v>48</v>
      </c>
      <c r="AD3" s="189"/>
      <c r="AE3" s="189"/>
      <c r="AF3" s="206" t="s">
        <v>47</v>
      </c>
      <c r="AG3" s="206"/>
      <c r="AH3" s="189"/>
      <c r="AI3" s="189" t="s">
        <v>46</v>
      </c>
      <c r="AJ3" s="189"/>
      <c r="AK3" s="189"/>
      <c r="AL3" s="189" t="s">
        <v>27</v>
      </c>
      <c r="AM3" s="189"/>
      <c r="AN3" s="209" t="s">
        <v>45</v>
      </c>
      <c r="AO3" s="210"/>
      <c r="AP3" s="210"/>
      <c r="AQ3" s="210"/>
      <c r="AR3" s="210"/>
      <c r="AS3" s="210"/>
      <c r="AT3" s="210"/>
      <c r="AU3" s="210"/>
    </row>
    <row r="4" spans="1:47" ht="37.5" customHeight="1" thickBot="1" x14ac:dyDescent="0.25">
      <c r="A4" s="202"/>
      <c r="B4" s="203"/>
      <c r="C4" s="204"/>
      <c r="D4" s="205"/>
      <c r="E4" s="130" t="s">
        <v>13</v>
      </c>
      <c r="F4" s="130" t="s">
        <v>14</v>
      </c>
      <c r="G4" s="205"/>
      <c r="H4" s="131" t="s">
        <v>13</v>
      </c>
      <c r="I4" s="131" t="s">
        <v>14</v>
      </c>
      <c r="J4" s="205"/>
      <c r="K4" s="130" t="s">
        <v>13</v>
      </c>
      <c r="L4" s="130" t="s">
        <v>14</v>
      </c>
      <c r="M4" s="205"/>
      <c r="N4" s="130" t="s">
        <v>44</v>
      </c>
      <c r="O4" s="130" t="s">
        <v>14</v>
      </c>
      <c r="P4" s="130" t="s">
        <v>43</v>
      </c>
      <c r="Q4" s="130" t="s">
        <v>42</v>
      </c>
      <c r="R4" s="130" t="s">
        <v>41</v>
      </c>
      <c r="S4" s="130" t="s">
        <v>40</v>
      </c>
      <c r="T4" s="130" t="s">
        <v>39</v>
      </c>
      <c r="U4" s="130" t="s">
        <v>38</v>
      </c>
      <c r="V4" s="130" t="s">
        <v>37</v>
      </c>
      <c r="W4" s="130" t="s">
        <v>36</v>
      </c>
      <c r="Y4" s="196"/>
      <c r="Z4" s="197"/>
      <c r="AA4" s="198"/>
      <c r="AB4" s="205"/>
      <c r="AC4" s="128" t="s">
        <v>13</v>
      </c>
      <c r="AD4" s="128" t="s">
        <v>14</v>
      </c>
      <c r="AE4" s="205"/>
      <c r="AF4" s="129" t="s">
        <v>13</v>
      </c>
      <c r="AG4" s="129" t="s">
        <v>14</v>
      </c>
      <c r="AH4" s="205"/>
      <c r="AI4" s="128" t="s">
        <v>13</v>
      </c>
      <c r="AJ4" s="128" t="s">
        <v>14</v>
      </c>
      <c r="AK4" s="205"/>
      <c r="AL4" s="128" t="s">
        <v>44</v>
      </c>
      <c r="AM4" s="128" t="s">
        <v>14</v>
      </c>
      <c r="AN4" s="128" t="s">
        <v>43</v>
      </c>
      <c r="AO4" s="128" t="s">
        <v>42</v>
      </c>
      <c r="AP4" s="128" t="s">
        <v>41</v>
      </c>
      <c r="AQ4" s="128" t="s">
        <v>40</v>
      </c>
      <c r="AR4" s="128" t="s">
        <v>39</v>
      </c>
      <c r="AS4" s="128" t="s">
        <v>38</v>
      </c>
      <c r="AT4" s="128" t="s">
        <v>37</v>
      </c>
      <c r="AU4" s="128" t="s">
        <v>36</v>
      </c>
    </row>
    <row r="5" spans="1:47" x14ac:dyDescent="0.25">
      <c r="A5" s="111">
        <f>M2</f>
        <v>42235</v>
      </c>
      <c r="B5" s="14">
        <v>0.29166666666666602</v>
      </c>
      <c r="D5" s="110" t="s">
        <v>21</v>
      </c>
      <c r="E5" s="115">
        <v>420</v>
      </c>
      <c r="F5" s="115">
        <v>14</v>
      </c>
      <c r="H5" s="114">
        <v>0</v>
      </c>
      <c r="I5" s="114">
        <v>0</v>
      </c>
      <c r="K5" s="108" t="s">
        <v>65</v>
      </c>
      <c r="L5" s="108" t="s">
        <v>65</v>
      </c>
      <c r="N5" s="108">
        <v>136</v>
      </c>
      <c r="O5" s="108">
        <v>2</v>
      </c>
      <c r="P5" s="121">
        <v>0</v>
      </c>
      <c r="Q5" s="121">
        <v>0</v>
      </c>
      <c r="R5" s="121">
        <v>0</v>
      </c>
      <c r="S5" s="121">
        <v>0</v>
      </c>
      <c r="T5" s="121">
        <v>0</v>
      </c>
      <c r="U5" s="121">
        <v>0</v>
      </c>
      <c r="V5" s="121">
        <v>0</v>
      </c>
      <c r="W5" s="121">
        <v>0</v>
      </c>
      <c r="Y5" s="111">
        <f>AK2</f>
        <v>42238</v>
      </c>
      <c r="Z5" s="14">
        <v>0.29166666666666602</v>
      </c>
      <c r="AB5" s="110" t="str">
        <f t="shared" ref="AB5:AB36" si="0">D5</f>
        <v>CP1</v>
      </c>
      <c r="AC5" s="108">
        <v>420</v>
      </c>
      <c r="AD5" s="108">
        <v>14</v>
      </c>
      <c r="AF5" s="114">
        <v>0</v>
      </c>
      <c r="AG5" s="114">
        <v>0</v>
      </c>
      <c r="AI5" s="114" t="s">
        <v>65</v>
      </c>
      <c r="AJ5" s="114" t="s">
        <v>65</v>
      </c>
      <c r="AL5" s="108">
        <v>329</v>
      </c>
      <c r="AM5" s="108">
        <v>2</v>
      </c>
      <c r="AN5" s="123">
        <v>0</v>
      </c>
      <c r="AO5" s="123">
        <v>0</v>
      </c>
      <c r="AP5" s="122">
        <v>0</v>
      </c>
      <c r="AQ5" s="122">
        <v>0</v>
      </c>
      <c r="AR5" s="122">
        <v>0</v>
      </c>
      <c r="AS5" s="122">
        <v>0</v>
      </c>
      <c r="AT5" s="122">
        <v>0</v>
      </c>
      <c r="AU5" s="122">
        <v>0</v>
      </c>
    </row>
    <row r="6" spans="1:47" x14ac:dyDescent="0.25">
      <c r="A6" s="111">
        <f t="shared" ref="A6:A37" si="1">A5</f>
        <v>42235</v>
      </c>
      <c r="B6" s="14">
        <v>0.30208333333333298</v>
      </c>
      <c r="D6" s="110" t="s">
        <v>21</v>
      </c>
      <c r="E6" s="115">
        <v>420</v>
      </c>
      <c r="F6" s="115">
        <v>14</v>
      </c>
      <c r="H6" s="114">
        <v>0</v>
      </c>
      <c r="I6" s="114">
        <v>0</v>
      </c>
      <c r="K6" s="108" t="s">
        <v>65</v>
      </c>
      <c r="L6" s="108" t="s">
        <v>65</v>
      </c>
      <c r="N6" s="108">
        <v>136</v>
      </c>
      <c r="O6" s="108">
        <v>2</v>
      </c>
      <c r="P6" s="121">
        <v>0</v>
      </c>
      <c r="Q6" s="121">
        <v>0</v>
      </c>
      <c r="R6" s="121">
        <v>0</v>
      </c>
      <c r="S6" s="121">
        <v>0</v>
      </c>
      <c r="T6" s="121">
        <v>0</v>
      </c>
      <c r="U6" s="121">
        <v>0</v>
      </c>
      <c r="V6" s="121">
        <v>0</v>
      </c>
      <c r="W6" s="121">
        <v>0</v>
      </c>
      <c r="Y6" s="111">
        <f t="shared" ref="Y6:Y37" si="2">Y5</f>
        <v>42238</v>
      </c>
      <c r="Z6" s="14">
        <v>0.30208333333333298</v>
      </c>
      <c r="AB6" s="110" t="str">
        <f t="shared" si="0"/>
        <v>CP1</v>
      </c>
      <c r="AC6" s="108">
        <v>420</v>
      </c>
      <c r="AD6" s="108">
        <v>14</v>
      </c>
      <c r="AF6" s="114">
        <v>0</v>
      </c>
      <c r="AG6" s="114">
        <v>0</v>
      </c>
      <c r="AI6" s="114" t="s">
        <v>65</v>
      </c>
      <c r="AJ6" s="114" t="s">
        <v>65</v>
      </c>
      <c r="AL6" s="108">
        <v>329</v>
      </c>
      <c r="AM6" s="108">
        <v>2</v>
      </c>
      <c r="AN6" s="123">
        <v>0</v>
      </c>
      <c r="AO6" s="123">
        <v>0</v>
      </c>
      <c r="AP6" s="123">
        <v>0</v>
      </c>
      <c r="AQ6" s="123">
        <v>0</v>
      </c>
      <c r="AR6" s="123">
        <v>0</v>
      </c>
      <c r="AS6" s="123">
        <v>0</v>
      </c>
      <c r="AT6" s="123">
        <v>0</v>
      </c>
      <c r="AU6" s="123">
        <v>0</v>
      </c>
    </row>
    <row r="7" spans="1:47" x14ac:dyDescent="0.25">
      <c r="A7" s="111">
        <f t="shared" si="1"/>
        <v>42235</v>
      </c>
      <c r="B7" s="14">
        <v>0.3125</v>
      </c>
      <c r="D7" s="110" t="s">
        <v>21</v>
      </c>
      <c r="E7" s="115">
        <v>420</v>
      </c>
      <c r="F7" s="115">
        <v>14</v>
      </c>
      <c r="H7" s="114">
        <v>0</v>
      </c>
      <c r="I7" s="114">
        <v>0</v>
      </c>
      <c r="K7" s="108" t="s">
        <v>65</v>
      </c>
      <c r="L7" s="108" t="s">
        <v>65</v>
      </c>
      <c r="N7" s="108">
        <v>136</v>
      </c>
      <c r="O7" s="108">
        <v>2</v>
      </c>
      <c r="P7" s="121">
        <v>0</v>
      </c>
      <c r="Q7" s="121">
        <v>0</v>
      </c>
      <c r="R7" s="121">
        <v>0</v>
      </c>
      <c r="S7" s="121">
        <v>0</v>
      </c>
      <c r="T7" s="121">
        <v>0</v>
      </c>
      <c r="U7" s="121">
        <v>0</v>
      </c>
      <c r="V7" s="121">
        <v>0</v>
      </c>
      <c r="W7" s="121">
        <v>0</v>
      </c>
      <c r="Y7" s="111">
        <f t="shared" si="2"/>
        <v>42238</v>
      </c>
      <c r="Z7" s="14">
        <v>0.3125</v>
      </c>
      <c r="AB7" s="110" t="str">
        <f t="shared" si="0"/>
        <v>CP1</v>
      </c>
      <c r="AC7" s="108">
        <v>420</v>
      </c>
      <c r="AD7" s="108">
        <v>14</v>
      </c>
      <c r="AF7" s="114">
        <v>0</v>
      </c>
      <c r="AG7" s="114">
        <v>0</v>
      </c>
      <c r="AI7" s="114" t="s">
        <v>65</v>
      </c>
      <c r="AJ7" s="114" t="s">
        <v>65</v>
      </c>
      <c r="AL7" s="108">
        <v>329</v>
      </c>
      <c r="AM7" s="108">
        <v>2</v>
      </c>
      <c r="AN7" s="123">
        <v>0</v>
      </c>
      <c r="AO7" s="123">
        <v>0</v>
      </c>
      <c r="AP7" s="123">
        <v>0</v>
      </c>
      <c r="AQ7" s="123">
        <v>0</v>
      </c>
      <c r="AR7" s="123">
        <v>0</v>
      </c>
      <c r="AS7" s="123">
        <v>0</v>
      </c>
      <c r="AT7" s="123">
        <v>0</v>
      </c>
      <c r="AU7" s="123">
        <v>0</v>
      </c>
    </row>
    <row r="8" spans="1:47" x14ac:dyDescent="0.25">
      <c r="A8" s="111">
        <f t="shared" si="1"/>
        <v>42235</v>
      </c>
      <c r="B8" s="14">
        <v>0.32291666666666702</v>
      </c>
      <c r="D8" s="110" t="s">
        <v>21</v>
      </c>
      <c r="E8" s="115">
        <v>420</v>
      </c>
      <c r="F8" s="115">
        <v>14</v>
      </c>
      <c r="H8" s="114">
        <v>0</v>
      </c>
      <c r="I8" s="114">
        <v>0</v>
      </c>
      <c r="K8" s="108" t="s">
        <v>65</v>
      </c>
      <c r="L8" s="108" t="s">
        <v>65</v>
      </c>
      <c r="N8" s="108">
        <v>136</v>
      </c>
      <c r="O8" s="108">
        <v>2</v>
      </c>
      <c r="P8" s="121">
        <v>0</v>
      </c>
      <c r="Q8" s="121">
        <v>0</v>
      </c>
      <c r="R8" s="121">
        <v>0</v>
      </c>
      <c r="S8" s="121">
        <v>0</v>
      </c>
      <c r="T8" s="121">
        <v>0</v>
      </c>
      <c r="U8" s="121">
        <v>0</v>
      </c>
      <c r="V8" s="121">
        <v>0</v>
      </c>
      <c r="W8" s="121">
        <v>0</v>
      </c>
      <c r="Y8" s="111">
        <f t="shared" si="2"/>
        <v>42238</v>
      </c>
      <c r="Z8" s="14">
        <v>0.32291666666666702</v>
      </c>
      <c r="AB8" s="110" t="str">
        <f t="shared" si="0"/>
        <v>CP1</v>
      </c>
      <c r="AC8" s="108">
        <v>420</v>
      </c>
      <c r="AD8" s="108">
        <v>14</v>
      </c>
      <c r="AF8" s="114">
        <v>0</v>
      </c>
      <c r="AG8" s="114">
        <v>0</v>
      </c>
      <c r="AI8" s="114" t="s">
        <v>65</v>
      </c>
      <c r="AJ8" s="114" t="s">
        <v>65</v>
      </c>
      <c r="AL8" s="108">
        <v>329</v>
      </c>
      <c r="AM8" s="108">
        <v>2</v>
      </c>
      <c r="AN8" s="123">
        <v>0</v>
      </c>
      <c r="AO8" s="123">
        <v>0</v>
      </c>
      <c r="AP8" s="123">
        <v>0</v>
      </c>
      <c r="AQ8" s="123">
        <v>0</v>
      </c>
      <c r="AR8" s="123">
        <v>0</v>
      </c>
      <c r="AS8" s="123">
        <v>0</v>
      </c>
      <c r="AT8" s="123">
        <v>0</v>
      </c>
      <c r="AU8" s="123">
        <v>0</v>
      </c>
    </row>
    <row r="9" spans="1:47" x14ac:dyDescent="0.25">
      <c r="A9" s="111">
        <f t="shared" si="1"/>
        <v>42235</v>
      </c>
      <c r="B9" s="14">
        <v>0.33333333333333298</v>
      </c>
      <c r="D9" s="110" t="s">
        <v>21</v>
      </c>
      <c r="E9" s="115">
        <v>420</v>
      </c>
      <c r="F9" s="115">
        <v>14</v>
      </c>
      <c r="H9" s="114">
        <v>0</v>
      </c>
      <c r="I9" s="114">
        <v>0</v>
      </c>
      <c r="K9" s="108" t="s">
        <v>65</v>
      </c>
      <c r="L9" s="108" t="s">
        <v>65</v>
      </c>
      <c r="N9" s="108">
        <v>136</v>
      </c>
      <c r="O9" s="108">
        <v>2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v>0</v>
      </c>
      <c r="W9" s="121">
        <v>0</v>
      </c>
      <c r="Y9" s="111">
        <f t="shared" si="2"/>
        <v>42238</v>
      </c>
      <c r="Z9" s="14">
        <v>0.33333333333333298</v>
      </c>
      <c r="AB9" s="110" t="str">
        <f t="shared" si="0"/>
        <v>CP1</v>
      </c>
      <c r="AC9" s="108">
        <v>420</v>
      </c>
      <c r="AD9" s="108">
        <v>14</v>
      </c>
      <c r="AF9" s="114">
        <v>0</v>
      </c>
      <c r="AG9" s="114">
        <v>0</v>
      </c>
      <c r="AI9" s="114" t="s">
        <v>65</v>
      </c>
      <c r="AJ9" s="114" t="s">
        <v>65</v>
      </c>
      <c r="AL9" s="108">
        <v>329</v>
      </c>
      <c r="AM9" s="108">
        <v>2</v>
      </c>
      <c r="AN9" s="123">
        <v>0</v>
      </c>
      <c r="AO9" s="123">
        <v>0</v>
      </c>
      <c r="AP9" s="123">
        <v>0</v>
      </c>
      <c r="AQ9" s="123">
        <v>0</v>
      </c>
      <c r="AR9" s="123">
        <v>0</v>
      </c>
      <c r="AS9" s="123">
        <v>0</v>
      </c>
      <c r="AT9" s="123">
        <v>0</v>
      </c>
      <c r="AU9" s="123">
        <v>0</v>
      </c>
    </row>
    <row r="10" spans="1:47" x14ac:dyDescent="0.25">
      <c r="A10" s="111">
        <f t="shared" si="1"/>
        <v>42235</v>
      </c>
      <c r="B10" s="14">
        <v>0.34375</v>
      </c>
      <c r="D10" s="110" t="s">
        <v>21</v>
      </c>
      <c r="E10" s="115">
        <v>420</v>
      </c>
      <c r="F10" s="115">
        <v>14</v>
      </c>
      <c r="H10" s="114">
        <v>0</v>
      </c>
      <c r="I10" s="114">
        <v>0</v>
      </c>
      <c r="K10" s="108" t="s">
        <v>65</v>
      </c>
      <c r="L10" s="108" t="s">
        <v>65</v>
      </c>
      <c r="N10" s="108">
        <v>136</v>
      </c>
      <c r="O10" s="108">
        <v>2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v>0</v>
      </c>
      <c r="Y10" s="111">
        <f t="shared" si="2"/>
        <v>42238</v>
      </c>
      <c r="Z10" s="14">
        <v>0.34375</v>
      </c>
      <c r="AB10" s="110" t="str">
        <f t="shared" si="0"/>
        <v>CP1</v>
      </c>
      <c r="AC10" s="108">
        <v>420</v>
      </c>
      <c r="AD10" s="108">
        <v>14</v>
      </c>
      <c r="AF10" s="114">
        <v>0</v>
      </c>
      <c r="AG10" s="114">
        <v>0</v>
      </c>
      <c r="AI10" s="114" t="s">
        <v>65</v>
      </c>
      <c r="AJ10" s="114" t="s">
        <v>65</v>
      </c>
      <c r="AL10" s="108">
        <v>329</v>
      </c>
      <c r="AM10" s="108">
        <v>2</v>
      </c>
      <c r="AN10" s="123">
        <v>0</v>
      </c>
      <c r="AO10" s="123">
        <v>0</v>
      </c>
      <c r="AP10" s="123">
        <v>0</v>
      </c>
      <c r="AQ10" s="123">
        <v>0</v>
      </c>
      <c r="AR10" s="123">
        <v>0</v>
      </c>
      <c r="AS10" s="123">
        <v>0</v>
      </c>
      <c r="AT10" s="123">
        <v>0</v>
      </c>
      <c r="AU10" s="123">
        <v>0</v>
      </c>
    </row>
    <row r="11" spans="1:47" x14ac:dyDescent="0.25">
      <c r="A11" s="111">
        <f t="shared" si="1"/>
        <v>42235</v>
      </c>
      <c r="B11" s="14">
        <v>0.35416666666666702</v>
      </c>
      <c r="D11" s="110" t="s">
        <v>21</v>
      </c>
      <c r="E11" s="115">
        <v>420</v>
      </c>
      <c r="F11" s="115">
        <v>14</v>
      </c>
      <c r="H11" s="114">
        <v>0</v>
      </c>
      <c r="I11" s="114">
        <v>0</v>
      </c>
      <c r="K11" s="108" t="s">
        <v>65</v>
      </c>
      <c r="L11" s="108" t="s">
        <v>65</v>
      </c>
      <c r="N11" s="108">
        <v>136</v>
      </c>
      <c r="O11" s="108">
        <v>2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v>0</v>
      </c>
      <c r="W11" s="121">
        <v>0</v>
      </c>
      <c r="Y11" s="111">
        <f t="shared" si="2"/>
        <v>42238</v>
      </c>
      <c r="Z11" s="14">
        <v>0.35416666666666702</v>
      </c>
      <c r="AB11" s="110" t="str">
        <f t="shared" si="0"/>
        <v>CP1</v>
      </c>
      <c r="AC11" s="108">
        <v>420</v>
      </c>
      <c r="AD11" s="108">
        <v>14</v>
      </c>
      <c r="AF11" s="114">
        <v>0</v>
      </c>
      <c r="AG11" s="114">
        <v>0</v>
      </c>
      <c r="AI11" s="114" t="s">
        <v>65</v>
      </c>
      <c r="AJ11" s="114" t="s">
        <v>65</v>
      </c>
      <c r="AL11" s="108">
        <v>329</v>
      </c>
      <c r="AM11" s="108">
        <v>2</v>
      </c>
      <c r="AN11" s="123">
        <v>0</v>
      </c>
      <c r="AO11" s="123">
        <v>0</v>
      </c>
      <c r="AP11" s="123">
        <v>0</v>
      </c>
      <c r="AQ11" s="123">
        <v>0</v>
      </c>
      <c r="AR11" s="123">
        <v>0</v>
      </c>
      <c r="AS11" s="123">
        <v>0</v>
      </c>
      <c r="AT11" s="123">
        <v>0</v>
      </c>
      <c r="AU11" s="123">
        <v>0</v>
      </c>
    </row>
    <row r="12" spans="1:47" x14ac:dyDescent="0.25">
      <c r="A12" s="111">
        <f t="shared" si="1"/>
        <v>42235</v>
      </c>
      <c r="B12" s="14">
        <v>0.36458333333333298</v>
      </c>
      <c r="D12" s="110" t="s">
        <v>21</v>
      </c>
      <c r="E12" s="115">
        <v>420</v>
      </c>
      <c r="F12" s="115">
        <v>14</v>
      </c>
      <c r="H12" s="114">
        <v>0</v>
      </c>
      <c r="I12" s="114">
        <v>0</v>
      </c>
      <c r="K12" s="108" t="s">
        <v>65</v>
      </c>
      <c r="L12" s="108" t="s">
        <v>65</v>
      </c>
      <c r="N12" s="108">
        <v>136</v>
      </c>
      <c r="O12" s="108">
        <v>2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Y12" s="111">
        <f t="shared" si="2"/>
        <v>42238</v>
      </c>
      <c r="Z12" s="14">
        <v>0.36458333333333298</v>
      </c>
      <c r="AB12" s="110" t="str">
        <f t="shared" si="0"/>
        <v>CP1</v>
      </c>
      <c r="AC12" s="108">
        <v>420</v>
      </c>
      <c r="AD12" s="108">
        <v>14</v>
      </c>
      <c r="AF12" s="114">
        <v>0</v>
      </c>
      <c r="AG12" s="114">
        <v>0</v>
      </c>
      <c r="AI12" s="114" t="s">
        <v>65</v>
      </c>
      <c r="AJ12" s="114" t="s">
        <v>65</v>
      </c>
      <c r="AL12" s="108">
        <v>329</v>
      </c>
      <c r="AM12" s="108">
        <v>2</v>
      </c>
      <c r="AN12" s="123">
        <v>0</v>
      </c>
      <c r="AO12" s="123">
        <v>0</v>
      </c>
      <c r="AP12" s="123">
        <v>0</v>
      </c>
      <c r="AQ12" s="123">
        <v>0</v>
      </c>
      <c r="AR12" s="123">
        <v>0</v>
      </c>
      <c r="AS12" s="123">
        <v>0</v>
      </c>
      <c r="AT12" s="123">
        <v>0</v>
      </c>
      <c r="AU12" s="123">
        <v>0</v>
      </c>
    </row>
    <row r="13" spans="1:47" x14ac:dyDescent="0.25">
      <c r="A13" s="111">
        <f t="shared" si="1"/>
        <v>42235</v>
      </c>
      <c r="B13" s="14">
        <v>0.375</v>
      </c>
      <c r="D13" s="110" t="s">
        <v>21</v>
      </c>
      <c r="E13" s="115">
        <v>420</v>
      </c>
      <c r="F13" s="115">
        <v>14</v>
      </c>
      <c r="H13" s="114">
        <v>0</v>
      </c>
      <c r="I13" s="114">
        <v>0</v>
      </c>
      <c r="K13" s="108" t="s">
        <v>65</v>
      </c>
      <c r="L13" s="108" t="s">
        <v>65</v>
      </c>
      <c r="N13" s="108">
        <v>136</v>
      </c>
      <c r="O13" s="108">
        <v>2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v>0</v>
      </c>
      <c r="Y13" s="111">
        <f t="shared" si="2"/>
        <v>42238</v>
      </c>
      <c r="Z13" s="14">
        <v>0.375</v>
      </c>
      <c r="AB13" s="110" t="str">
        <f t="shared" si="0"/>
        <v>CP1</v>
      </c>
      <c r="AC13" s="108">
        <v>420</v>
      </c>
      <c r="AD13" s="108">
        <v>14</v>
      </c>
      <c r="AF13" s="114">
        <v>0</v>
      </c>
      <c r="AG13" s="114">
        <v>0</v>
      </c>
      <c r="AI13" s="114" t="s">
        <v>65</v>
      </c>
      <c r="AJ13" s="114" t="s">
        <v>65</v>
      </c>
      <c r="AL13" s="108">
        <v>329</v>
      </c>
      <c r="AM13" s="108">
        <v>2</v>
      </c>
      <c r="AN13" s="123">
        <v>0</v>
      </c>
      <c r="AO13" s="123">
        <v>0</v>
      </c>
      <c r="AP13" s="123">
        <v>0</v>
      </c>
      <c r="AQ13" s="123">
        <v>0</v>
      </c>
      <c r="AR13" s="123">
        <v>0</v>
      </c>
      <c r="AS13" s="123">
        <v>0</v>
      </c>
      <c r="AT13" s="123">
        <v>0</v>
      </c>
      <c r="AU13" s="123">
        <v>0</v>
      </c>
    </row>
    <row r="14" spans="1:47" x14ac:dyDescent="0.25">
      <c r="A14" s="111">
        <f t="shared" si="1"/>
        <v>42235</v>
      </c>
      <c r="B14" s="14">
        <v>0.38541666666666702</v>
      </c>
      <c r="D14" s="110" t="s">
        <v>21</v>
      </c>
      <c r="E14" s="115">
        <v>420</v>
      </c>
      <c r="F14" s="115">
        <v>14</v>
      </c>
      <c r="H14" s="114">
        <v>0</v>
      </c>
      <c r="I14" s="114">
        <v>0</v>
      </c>
      <c r="K14" s="108" t="s">
        <v>65</v>
      </c>
      <c r="L14" s="108" t="s">
        <v>65</v>
      </c>
      <c r="N14" s="108">
        <v>136</v>
      </c>
      <c r="O14" s="108">
        <v>2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v>0</v>
      </c>
      <c r="Y14" s="111">
        <f t="shared" si="2"/>
        <v>42238</v>
      </c>
      <c r="Z14" s="14">
        <v>0.38541666666666702</v>
      </c>
      <c r="AB14" s="110" t="str">
        <f t="shared" si="0"/>
        <v>CP1</v>
      </c>
      <c r="AC14" s="108">
        <v>420</v>
      </c>
      <c r="AD14" s="108">
        <v>14</v>
      </c>
      <c r="AF14" s="114">
        <v>0</v>
      </c>
      <c r="AG14" s="114">
        <v>0</v>
      </c>
      <c r="AI14" s="114" t="s">
        <v>65</v>
      </c>
      <c r="AJ14" s="114" t="s">
        <v>65</v>
      </c>
      <c r="AL14" s="108">
        <v>329</v>
      </c>
      <c r="AM14" s="108">
        <v>2</v>
      </c>
      <c r="AN14" s="123">
        <v>0</v>
      </c>
      <c r="AO14" s="123">
        <v>0</v>
      </c>
      <c r="AP14" s="123">
        <v>0</v>
      </c>
      <c r="AQ14" s="123">
        <v>0</v>
      </c>
      <c r="AR14" s="123">
        <v>0</v>
      </c>
      <c r="AS14" s="123">
        <v>0</v>
      </c>
      <c r="AT14" s="123">
        <v>0</v>
      </c>
      <c r="AU14" s="123">
        <v>0</v>
      </c>
    </row>
    <row r="15" spans="1:47" x14ac:dyDescent="0.25">
      <c r="A15" s="111">
        <f t="shared" si="1"/>
        <v>42235</v>
      </c>
      <c r="B15" s="14">
        <v>0.39583333333333298</v>
      </c>
      <c r="D15" s="110" t="s">
        <v>21</v>
      </c>
      <c r="E15" s="115">
        <v>420</v>
      </c>
      <c r="F15" s="115">
        <v>14</v>
      </c>
      <c r="H15" s="114">
        <v>0</v>
      </c>
      <c r="I15" s="114">
        <v>0</v>
      </c>
      <c r="K15" s="108" t="s">
        <v>65</v>
      </c>
      <c r="L15" s="108" t="s">
        <v>65</v>
      </c>
      <c r="N15" s="108">
        <v>136</v>
      </c>
      <c r="O15" s="108">
        <v>2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v>0</v>
      </c>
      <c r="Y15" s="111">
        <f t="shared" si="2"/>
        <v>42238</v>
      </c>
      <c r="Z15" s="14">
        <v>0.39583333333333298</v>
      </c>
      <c r="AB15" s="110" t="str">
        <f t="shared" si="0"/>
        <v>CP1</v>
      </c>
      <c r="AC15" s="108">
        <v>420</v>
      </c>
      <c r="AD15" s="108">
        <v>14</v>
      </c>
      <c r="AF15" s="114">
        <v>0</v>
      </c>
      <c r="AG15" s="114">
        <v>0</v>
      </c>
      <c r="AI15" s="114" t="s">
        <v>65</v>
      </c>
      <c r="AJ15" s="114" t="s">
        <v>65</v>
      </c>
      <c r="AL15" s="108">
        <v>329</v>
      </c>
      <c r="AM15" s="108">
        <v>2</v>
      </c>
      <c r="AN15" s="123">
        <v>0</v>
      </c>
      <c r="AO15" s="123">
        <v>0</v>
      </c>
      <c r="AP15" s="123">
        <v>0</v>
      </c>
      <c r="AQ15" s="123">
        <v>0</v>
      </c>
      <c r="AR15" s="123">
        <v>0</v>
      </c>
      <c r="AS15" s="123">
        <v>0</v>
      </c>
      <c r="AT15" s="123">
        <v>0</v>
      </c>
      <c r="AU15" s="123">
        <v>0</v>
      </c>
    </row>
    <row r="16" spans="1:47" ht="15" customHeight="1" x14ac:dyDescent="0.25">
      <c r="A16" s="111">
        <f t="shared" si="1"/>
        <v>42235</v>
      </c>
      <c r="B16" s="14">
        <v>0.40625</v>
      </c>
      <c r="C16" s="110"/>
      <c r="D16" s="110" t="s">
        <v>21</v>
      </c>
      <c r="E16" s="115">
        <v>420</v>
      </c>
      <c r="F16" s="115">
        <v>14</v>
      </c>
      <c r="H16" s="114">
        <v>0</v>
      </c>
      <c r="I16" s="114">
        <v>0</v>
      </c>
      <c r="K16" s="108" t="s">
        <v>65</v>
      </c>
      <c r="L16" s="108" t="s">
        <v>65</v>
      </c>
      <c r="N16" s="108">
        <v>136</v>
      </c>
      <c r="O16" s="108">
        <v>2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Y16" s="111">
        <f t="shared" si="2"/>
        <v>42238</v>
      </c>
      <c r="Z16" s="14">
        <v>0.40625</v>
      </c>
      <c r="AA16" s="110"/>
      <c r="AB16" s="110" t="str">
        <f t="shared" si="0"/>
        <v>CP1</v>
      </c>
      <c r="AC16" s="108">
        <v>420</v>
      </c>
      <c r="AD16" s="108">
        <v>14</v>
      </c>
      <c r="AF16" s="114">
        <v>0</v>
      </c>
      <c r="AG16" s="114">
        <v>0</v>
      </c>
      <c r="AI16" s="114" t="s">
        <v>65</v>
      </c>
      <c r="AJ16" s="114" t="s">
        <v>65</v>
      </c>
      <c r="AL16" s="108">
        <v>329</v>
      </c>
      <c r="AM16" s="108">
        <v>2</v>
      </c>
      <c r="AN16" s="123">
        <v>0</v>
      </c>
      <c r="AO16" s="123">
        <v>0</v>
      </c>
      <c r="AP16" s="123">
        <v>0</v>
      </c>
      <c r="AQ16" s="123">
        <v>0</v>
      </c>
      <c r="AR16" s="123">
        <v>0</v>
      </c>
      <c r="AS16" s="123">
        <v>0</v>
      </c>
      <c r="AT16" s="123">
        <v>0</v>
      </c>
      <c r="AU16" s="123">
        <v>0</v>
      </c>
    </row>
    <row r="17" spans="1:47" x14ac:dyDescent="0.25">
      <c r="A17" s="111">
        <f t="shared" si="1"/>
        <v>42235</v>
      </c>
      <c r="B17" s="14">
        <v>0.41666666666666669</v>
      </c>
      <c r="C17" s="110"/>
      <c r="D17" s="110" t="s">
        <v>21</v>
      </c>
      <c r="E17" s="115">
        <v>420</v>
      </c>
      <c r="F17" s="115">
        <v>14</v>
      </c>
      <c r="H17" s="114">
        <v>0</v>
      </c>
      <c r="I17" s="114">
        <v>0</v>
      </c>
      <c r="K17" s="108" t="s">
        <v>65</v>
      </c>
      <c r="L17" s="108" t="s">
        <v>65</v>
      </c>
      <c r="N17" s="108">
        <v>136</v>
      </c>
      <c r="O17" s="108">
        <v>2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Y17" s="111">
        <f t="shared" si="2"/>
        <v>42238</v>
      </c>
      <c r="Z17" s="14">
        <v>0.41666666666666669</v>
      </c>
      <c r="AA17" s="110"/>
      <c r="AB17" s="110" t="str">
        <f t="shared" si="0"/>
        <v>CP1</v>
      </c>
      <c r="AC17" s="108">
        <v>420</v>
      </c>
      <c r="AD17" s="108">
        <v>14</v>
      </c>
      <c r="AF17" s="114">
        <v>0</v>
      </c>
      <c r="AG17" s="114">
        <v>0</v>
      </c>
      <c r="AI17" s="114" t="s">
        <v>65</v>
      </c>
      <c r="AJ17" s="114" t="s">
        <v>65</v>
      </c>
      <c r="AL17" s="108">
        <v>329</v>
      </c>
      <c r="AM17" s="108">
        <v>2</v>
      </c>
      <c r="AN17" s="123">
        <v>0</v>
      </c>
      <c r="AO17" s="123">
        <v>0</v>
      </c>
      <c r="AP17" s="123">
        <v>0</v>
      </c>
      <c r="AQ17" s="123">
        <v>0</v>
      </c>
      <c r="AR17" s="123">
        <v>0</v>
      </c>
      <c r="AS17" s="123">
        <v>0</v>
      </c>
      <c r="AT17" s="123">
        <v>0</v>
      </c>
      <c r="AU17" s="123">
        <v>0</v>
      </c>
    </row>
    <row r="18" spans="1:47" x14ac:dyDescent="0.25">
      <c r="A18" s="111">
        <f t="shared" si="1"/>
        <v>42235</v>
      </c>
      <c r="B18" s="14">
        <v>0.42708333333333331</v>
      </c>
      <c r="C18" s="110"/>
      <c r="D18" s="110" t="s">
        <v>21</v>
      </c>
      <c r="E18" s="115">
        <v>420</v>
      </c>
      <c r="F18" s="115">
        <v>14</v>
      </c>
      <c r="H18" s="114">
        <v>0</v>
      </c>
      <c r="I18" s="114">
        <v>0</v>
      </c>
      <c r="K18" s="108" t="s">
        <v>65</v>
      </c>
      <c r="L18" s="108" t="s">
        <v>65</v>
      </c>
      <c r="N18" s="108">
        <v>136</v>
      </c>
      <c r="O18" s="108">
        <v>2</v>
      </c>
      <c r="P18" s="126">
        <v>29</v>
      </c>
      <c r="Q18" s="125">
        <v>31</v>
      </c>
      <c r="R18" s="121">
        <v>0</v>
      </c>
      <c r="S18" s="127">
        <v>0</v>
      </c>
      <c r="T18" s="126">
        <v>1</v>
      </c>
      <c r="U18" s="125">
        <v>0</v>
      </c>
      <c r="V18" s="121">
        <v>0</v>
      </c>
      <c r="W18" s="127">
        <v>0</v>
      </c>
      <c r="Y18" s="111">
        <f t="shared" si="2"/>
        <v>42238</v>
      </c>
      <c r="Z18" s="14">
        <v>0.42708333333333331</v>
      </c>
      <c r="AA18" s="110"/>
      <c r="AB18" s="110" t="str">
        <f t="shared" si="0"/>
        <v>CP1</v>
      </c>
      <c r="AC18" s="108">
        <v>420</v>
      </c>
      <c r="AD18" s="108">
        <v>14</v>
      </c>
      <c r="AF18" s="114">
        <v>0</v>
      </c>
      <c r="AG18" s="114">
        <v>0</v>
      </c>
      <c r="AI18" s="114" t="s">
        <v>65</v>
      </c>
      <c r="AJ18" s="114" t="s">
        <v>65</v>
      </c>
      <c r="AL18" s="108">
        <v>329</v>
      </c>
      <c r="AM18" s="108">
        <v>2</v>
      </c>
      <c r="AN18" s="124">
        <v>59</v>
      </c>
      <c r="AO18" s="124">
        <v>36</v>
      </c>
      <c r="AP18" s="124">
        <v>0</v>
      </c>
      <c r="AQ18" s="124">
        <v>0</v>
      </c>
      <c r="AR18" s="124">
        <v>0</v>
      </c>
      <c r="AS18" s="124">
        <v>0</v>
      </c>
      <c r="AT18" s="124">
        <v>0</v>
      </c>
      <c r="AU18" s="124">
        <v>0</v>
      </c>
    </row>
    <row r="19" spans="1:47" x14ac:dyDescent="0.25">
      <c r="A19" s="111">
        <f t="shared" si="1"/>
        <v>42235</v>
      </c>
      <c r="B19" s="14">
        <v>0.4375</v>
      </c>
      <c r="C19" s="110"/>
      <c r="D19" s="110" t="s">
        <v>21</v>
      </c>
      <c r="E19" s="115">
        <v>420</v>
      </c>
      <c r="F19" s="115">
        <v>14</v>
      </c>
      <c r="H19" s="114">
        <v>0</v>
      </c>
      <c r="I19" s="114">
        <v>0</v>
      </c>
      <c r="K19" s="108" t="s">
        <v>65</v>
      </c>
      <c r="L19" s="108" t="s">
        <v>65</v>
      </c>
      <c r="N19" s="108">
        <v>136</v>
      </c>
      <c r="O19" s="108">
        <v>2</v>
      </c>
      <c r="P19" s="126">
        <v>26</v>
      </c>
      <c r="Q19" s="125">
        <v>24</v>
      </c>
      <c r="R19" s="121">
        <v>0</v>
      </c>
      <c r="S19" s="127">
        <v>0</v>
      </c>
      <c r="T19" s="126">
        <v>0</v>
      </c>
      <c r="U19" s="125">
        <v>0</v>
      </c>
      <c r="V19" s="121">
        <v>0</v>
      </c>
      <c r="W19" s="127">
        <v>0</v>
      </c>
      <c r="Y19" s="111">
        <f t="shared" si="2"/>
        <v>42238</v>
      </c>
      <c r="Z19" s="14">
        <v>0.4375</v>
      </c>
      <c r="AA19" s="110"/>
      <c r="AB19" s="110" t="str">
        <f t="shared" si="0"/>
        <v>CP1</v>
      </c>
      <c r="AC19" s="108">
        <v>420</v>
      </c>
      <c r="AD19" s="108">
        <v>14</v>
      </c>
      <c r="AF19" s="114">
        <v>0</v>
      </c>
      <c r="AG19" s="114">
        <v>0</v>
      </c>
      <c r="AI19" s="114" t="s">
        <v>65</v>
      </c>
      <c r="AJ19" s="114" t="s">
        <v>65</v>
      </c>
      <c r="AL19" s="108">
        <v>329</v>
      </c>
      <c r="AM19" s="108">
        <v>2</v>
      </c>
      <c r="AN19" s="124">
        <v>75</v>
      </c>
      <c r="AO19" s="124">
        <v>47</v>
      </c>
      <c r="AP19" s="124">
        <v>0</v>
      </c>
      <c r="AQ19" s="124">
        <v>0</v>
      </c>
      <c r="AR19" s="124">
        <v>0</v>
      </c>
      <c r="AS19" s="124">
        <v>0</v>
      </c>
      <c r="AT19" s="124">
        <v>0</v>
      </c>
      <c r="AU19" s="124">
        <v>0</v>
      </c>
    </row>
    <row r="20" spans="1:47" x14ac:dyDescent="0.25">
      <c r="A20" s="111">
        <f t="shared" si="1"/>
        <v>42235</v>
      </c>
      <c r="B20" s="14">
        <v>0.44791666666666669</v>
      </c>
      <c r="C20" s="110"/>
      <c r="D20" s="110" t="s">
        <v>21</v>
      </c>
      <c r="E20" s="115">
        <v>420</v>
      </c>
      <c r="F20" s="115">
        <v>14</v>
      </c>
      <c r="H20" s="114">
        <v>0</v>
      </c>
      <c r="I20" s="114">
        <v>0</v>
      </c>
      <c r="K20" s="108" t="s">
        <v>65</v>
      </c>
      <c r="L20" s="108" t="s">
        <v>65</v>
      </c>
      <c r="N20" s="108">
        <v>136</v>
      </c>
      <c r="O20" s="108">
        <v>2</v>
      </c>
      <c r="P20" s="126">
        <v>57</v>
      </c>
      <c r="Q20" s="125">
        <v>10</v>
      </c>
      <c r="R20" s="121">
        <v>0</v>
      </c>
      <c r="S20" s="127">
        <v>0</v>
      </c>
      <c r="T20" s="126">
        <v>0</v>
      </c>
      <c r="U20" s="125">
        <v>0</v>
      </c>
      <c r="V20" s="121">
        <v>0</v>
      </c>
      <c r="W20" s="127">
        <v>0</v>
      </c>
      <c r="Y20" s="111">
        <f t="shared" si="2"/>
        <v>42238</v>
      </c>
      <c r="Z20" s="14">
        <v>0.44791666666666669</v>
      </c>
      <c r="AA20" s="110"/>
      <c r="AB20" s="110" t="str">
        <f t="shared" si="0"/>
        <v>CP1</v>
      </c>
      <c r="AC20" s="108">
        <v>420</v>
      </c>
      <c r="AD20" s="108">
        <v>14</v>
      </c>
      <c r="AF20" s="114">
        <v>0</v>
      </c>
      <c r="AG20" s="114">
        <v>0</v>
      </c>
      <c r="AI20" s="114" t="s">
        <v>65</v>
      </c>
      <c r="AJ20" s="114" t="s">
        <v>65</v>
      </c>
      <c r="AL20" s="108">
        <v>329</v>
      </c>
      <c r="AM20" s="108">
        <v>2</v>
      </c>
      <c r="AN20" s="124">
        <v>118</v>
      </c>
      <c r="AO20" s="124">
        <v>61</v>
      </c>
      <c r="AP20" s="124">
        <v>0</v>
      </c>
      <c r="AQ20" s="124">
        <v>0</v>
      </c>
      <c r="AR20" s="124">
        <v>0</v>
      </c>
      <c r="AS20" s="124">
        <v>0</v>
      </c>
      <c r="AT20" s="124">
        <v>0</v>
      </c>
      <c r="AU20" s="124">
        <v>0</v>
      </c>
    </row>
    <row r="21" spans="1:47" x14ac:dyDescent="0.25">
      <c r="A21" s="111">
        <f t="shared" si="1"/>
        <v>42235</v>
      </c>
      <c r="B21" s="14">
        <v>0.45833333333333331</v>
      </c>
      <c r="C21" s="110"/>
      <c r="D21" s="110" t="s">
        <v>21</v>
      </c>
      <c r="E21" s="115">
        <v>420</v>
      </c>
      <c r="F21" s="115">
        <v>14</v>
      </c>
      <c r="H21" s="114">
        <v>0</v>
      </c>
      <c r="I21" s="114">
        <v>0</v>
      </c>
      <c r="K21" s="108" t="s">
        <v>65</v>
      </c>
      <c r="L21" s="108" t="s">
        <v>65</v>
      </c>
      <c r="N21" s="108">
        <v>136</v>
      </c>
      <c r="O21" s="108">
        <v>2</v>
      </c>
      <c r="P21" s="126">
        <v>77</v>
      </c>
      <c r="Q21" s="125">
        <v>19</v>
      </c>
      <c r="R21" s="121">
        <v>0</v>
      </c>
      <c r="S21" s="127">
        <v>0</v>
      </c>
      <c r="T21" s="126">
        <v>0</v>
      </c>
      <c r="U21" s="125">
        <v>0</v>
      </c>
      <c r="V21" s="121">
        <v>0</v>
      </c>
      <c r="W21" s="127">
        <v>0</v>
      </c>
      <c r="Y21" s="111">
        <f t="shared" si="2"/>
        <v>42238</v>
      </c>
      <c r="Z21" s="14">
        <v>0.45833333333333331</v>
      </c>
      <c r="AA21" s="110"/>
      <c r="AB21" s="110" t="str">
        <f t="shared" si="0"/>
        <v>CP1</v>
      </c>
      <c r="AC21" s="108">
        <v>420</v>
      </c>
      <c r="AD21" s="108">
        <v>14</v>
      </c>
      <c r="AF21" s="114">
        <v>0</v>
      </c>
      <c r="AG21" s="114">
        <v>0</v>
      </c>
      <c r="AI21" s="114" t="s">
        <v>65</v>
      </c>
      <c r="AJ21" s="114" t="s">
        <v>65</v>
      </c>
      <c r="AL21" s="108">
        <v>329</v>
      </c>
      <c r="AM21" s="108">
        <v>2</v>
      </c>
      <c r="AN21" s="124">
        <v>75</v>
      </c>
      <c r="AO21" s="124">
        <v>56</v>
      </c>
      <c r="AP21" s="124">
        <v>0</v>
      </c>
      <c r="AQ21" s="124">
        <v>0</v>
      </c>
      <c r="AR21" s="124">
        <v>0</v>
      </c>
      <c r="AS21" s="124">
        <v>0</v>
      </c>
      <c r="AT21" s="124">
        <v>0</v>
      </c>
      <c r="AU21" s="124">
        <v>0</v>
      </c>
    </row>
    <row r="22" spans="1:47" ht="16.5" customHeight="1" x14ac:dyDescent="0.25">
      <c r="A22" s="111">
        <f t="shared" si="1"/>
        <v>42235</v>
      </c>
      <c r="B22" s="14">
        <v>0.46875</v>
      </c>
      <c r="C22" s="110"/>
      <c r="D22" s="110" t="s">
        <v>21</v>
      </c>
      <c r="E22" s="115">
        <v>420</v>
      </c>
      <c r="F22" s="115">
        <v>14</v>
      </c>
      <c r="H22" s="114">
        <v>0</v>
      </c>
      <c r="I22" s="114">
        <v>0</v>
      </c>
      <c r="K22" s="108" t="s">
        <v>65</v>
      </c>
      <c r="L22" s="108" t="s">
        <v>65</v>
      </c>
      <c r="N22" s="108">
        <v>136</v>
      </c>
      <c r="O22" s="108">
        <v>2</v>
      </c>
      <c r="P22" s="126">
        <v>23</v>
      </c>
      <c r="Q22" s="125">
        <v>34</v>
      </c>
      <c r="R22" s="121">
        <v>0</v>
      </c>
      <c r="S22" s="127">
        <v>0</v>
      </c>
      <c r="T22" s="126">
        <v>0</v>
      </c>
      <c r="U22" s="125">
        <v>0</v>
      </c>
      <c r="V22" s="121">
        <v>0</v>
      </c>
      <c r="W22" s="127">
        <v>0</v>
      </c>
      <c r="Y22" s="111">
        <f t="shared" si="2"/>
        <v>42238</v>
      </c>
      <c r="Z22" s="14">
        <v>0.46875</v>
      </c>
      <c r="AA22" s="110"/>
      <c r="AB22" s="110" t="str">
        <f t="shared" si="0"/>
        <v>CP1</v>
      </c>
      <c r="AC22" s="108">
        <v>420</v>
      </c>
      <c r="AD22" s="108">
        <v>14</v>
      </c>
      <c r="AF22" s="114">
        <v>0</v>
      </c>
      <c r="AG22" s="114">
        <v>0</v>
      </c>
      <c r="AI22" s="114" t="s">
        <v>65</v>
      </c>
      <c r="AJ22" s="114" t="s">
        <v>65</v>
      </c>
      <c r="AL22" s="108">
        <v>329</v>
      </c>
      <c r="AM22" s="108">
        <v>2</v>
      </c>
      <c r="AN22" s="124">
        <v>52</v>
      </c>
      <c r="AO22" s="124">
        <v>47</v>
      </c>
      <c r="AP22" s="124">
        <v>0</v>
      </c>
      <c r="AQ22" s="124">
        <v>0</v>
      </c>
      <c r="AR22" s="124">
        <v>2</v>
      </c>
      <c r="AS22" s="124">
        <v>0</v>
      </c>
      <c r="AT22" s="124">
        <v>0</v>
      </c>
      <c r="AU22" s="124">
        <v>0</v>
      </c>
    </row>
    <row r="23" spans="1:47" x14ac:dyDescent="0.25">
      <c r="A23" s="111">
        <f t="shared" si="1"/>
        <v>42235</v>
      </c>
      <c r="B23" s="14">
        <v>0.47916666666666669</v>
      </c>
      <c r="C23" s="110"/>
      <c r="D23" s="110" t="s">
        <v>21</v>
      </c>
      <c r="E23" s="115">
        <v>420</v>
      </c>
      <c r="F23" s="115">
        <v>14</v>
      </c>
      <c r="H23" s="114">
        <v>0</v>
      </c>
      <c r="I23" s="114">
        <v>0</v>
      </c>
      <c r="K23" s="108" t="s">
        <v>65</v>
      </c>
      <c r="L23" s="108" t="s">
        <v>65</v>
      </c>
      <c r="N23" s="108">
        <v>136</v>
      </c>
      <c r="O23" s="108">
        <v>2</v>
      </c>
      <c r="P23" s="126">
        <v>44</v>
      </c>
      <c r="Q23" s="125">
        <v>34</v>
      </c>
      <c r="R23" s="121">
        <v>0</v>
      </c>
      <c r="S23" s="127">
        <v>0</v>
      </c>
      <c r="T23" s="126">
        <v>0</v>
      </c>
      <c r="U23" s="125">
        <v>1</v>
      </c>
      <c r="V23" s="121">
        <v>0</v>
      </c>
      <c r="W23" s="127">
        <v>0</v>
      </c>
      <c r="Y23" s="111">
        <f t="shared" si="2"/>
        <v>42238</v>
      </c>
      <c r="Z23" s="14">
        <v>0.47916666666666669</v>
      </c>
      <c r="AA23" s="110"/>
      <c r="AB23" s="110" t="str">
        <f t="shared" si="0"/>
        <v>CP1</v>
      </c>
      <c r="AC23" s="108">
        <v>420</v>
      </c>
      <c r="AD23" s="108">
        <v>14</v>
      </c>
      <c r="AF23" s="114">
        <v>0</v>
      </c>
      <c r="AG23" s="114">
        <v>0</v>
      </c>
      <c r="AI23" s="114" t="s">
        <v>65</v>
      </c>
      <c r="AJ23" s="114" t="s">
        <v>65</v>
      </c>
      <c r="AL23" s="108">
        <v>329</v>
      </c>
      <c r="AM23" s="108">
        <v>2</v>
      </c>
      <c r="AN23" s="124">
        <v>78</v>
      </c>
      <c r="AO23" s="124">
        <v>81</v>
      </c>
      <c r="AP23" s="124">
        <v>0</v>
      </c>
      <c r="AQ23" s="124">
        <v>8</v>
      </c>
      <c r="AR23" s="124">
        <v>1</v>
      </c>
      <c r="AS23" s="124">
        <v>0</v>
      </c>
      <c r="AT23" s="124">
        <v>0</v>
      </c>
      <c r="AU23" s="124">
        <v>0</v>
      </c>
    </row>
    <row r="24" spans="1:47" x14ac:dyDescent="0.25">
      <c r="A24" s="111">
        <f t="shared" si="1"/>
        <v>42235</v>
      </c>
      <c r="B24" s="14">
        <v>0.48958333333333331</v>
      </c>
      <c r="C24" s="110"/>
      <c r="D24" s="110" t="s">
        <v>21</v>
      </c>
      <c r="E24" s="115">
        <v>420</v>
      </c>
      <c r="F24" s="115">
        <v>14</v>
      </c>
      <c r="H24" s="114">
        <v>0</v>
      </c>
      <c r="I24" s="114">
        <v>0</v>
      </c>
      <c r="K24" s="108" t="s">
        <v>65</v>
      </c>
      <c r="L24" s="108" t="s">
        <v>65</v>
      </c>
      <c r="N24" s="108">
        <v>136</v>
      </c>
      <c r="O24" s="108">
        <v>2</v>
      </c>
      <c r="P24" s="126">
        <v>55</v>
      </c>
      <c r="Q24" s="125">
        <v>39</v>
      </c>
      <c r="R24" s="121">
        <v>0</v>
      </c>
      <c r="S24" s="127">
        <v>0</v>
      </c>
      <c r="T24" s="126">
        <v>1</v>
      </c>
      <c r="U24" s="125">
        <v>0</v>
      </c>
      <c r="V24" s="121">
        <v>0</v>
      </c>
      <c r="W24" s="127">
        <v>0</v>
      </c>
      <c r="Y24" s="111">
        <f t="shared" si="2"/>
        <v>42238</v>
      </c>
      <c r="Z24" s="14">
        <v>0.48958333333333331</v>
      </c>
      <c r="AA24" s="110"/>
      <c r="AB24" s="110" t="str">
        <f t="shared" si="0"/>
        <v>CP1</v>
      </c>
      <c r="AC24" s="108">
        <v>420</v>
      </c>
      <c r="AD24" s="108">
        <v>14</v>
      </c>
      <c r="AF24" s="114">
        <v>0</v>
      </c>
      <c r="AG24" s="114">
        <v>0</v>
      </c>
      <c r="AI24" s="114" t="s">
        <v>65</v>
      </c>
      <c r="AJ24" s="114" t="s">
        <v>65</v>
      </c>
      <c r="AL24" s="108">
        <v>329</v>
      </c>
      <c r="AM24" s="108">
        <v>2</v>
      </c>
      <c r="AN24" s="124">
        <v>73</v>
      </c>
      <c r="AO24" s="124">
        <v>85</v>
      </c>
      <c r="AP24" s="124">
        <v>0</v>
      </c>
      <c r="AQ24" s="124">
        <v>8</v>
      </c>
      <c r="AR24" s="124">
        <v>0</v>
      </c>
      <c r="AS24" s="124">
        <v>0</v>
      </c>
      <c r="AT24" s="124">
        <v>0</v>
      </c>
      <c r="AU24" s="124">
        <v>0</v>
      </c>
    </row>
    <row r="25" spans="1:47" x14ac:dyDescent="0.25">
      <c r="A25" s="111">
        <f t="shared" si="1"/>
        <v>42235</v>
      </c>
      <c r="B25" s="14">
        <v>0.5</v>
      </c>
      <c r="C25" s="110"/>
      <c r="D25" s="110" t="s">
        <v>21</v>
      </c>
      <c r="E25" s="115">
        <v>420</v>
      </c>
      <c r="F25" s="115">
        <v>14</v>
      </c>
      <c r="H25" s="114">
        <v>0</v>
      </c>
      <c r="I25" s="114">
        <v>0</v>
      </c>
      <c r="K25" s="108" t="s">
        <v>65</v>
      </c>
      <c r="L25" s="108" t="s">
        <v>65</v>
      </c>
      <c r="N25" s="108">
        <v>136</v>
      </c>
      <c r="O25" s="108">
        <v>2</v>
      </c>
      <c r="P25" s="126">
        <v>69</v>
      </c>
      <c r="Q25" s="125">
        <v>48</v>
      </c>
      <c r="R25" s="121">
        <v>0</v>
      </c>
      <c r="S25" s="127">
        <v>0</v>
      </c>
      <c r="T25" s="126">
        <v>0</v>
      </c>
      <c r="U25" s="125">
        <v>0</v>
      </c>
      <c r="V25" s="121">
        <v>0</v>
      </c>
      <c r="W25" s="127">
        <v>0</v>
      </c>
      <c r="Y25" s="111">
        <f t="shared" si="2"/>
        <v>42238</v>
      </c>
      <c r="Z25" s="14">
        <v>0.5</v>
      </c>
      <c r="AA25" s="110"/>
      <c r="AB25" s="110" t="str">
        <f t="shared" si="0"/>
        <v>CP1</v>
      </c>
      <c r="AC25" s="108">
        <v>420</v>
      </c>
      <c r="AD25" s="108">
        <v>14</v>
      </c>
      <c r="AF25" s="114">
        <v>0</v>
      </c>
      <c r="AG25" s="114">
        <v>0</v>
      </c>
      <c r="AI25" s="114" t="s">
        <v>65</v>
      </c>
      <c r="AJ25" s="114" t="s">
        <v>65</v>
      </c>
      <c r="AL25" s="108">
        <v>329</v>
      </c>
      <c r="AM25" s="108">
        <v>2</v>
      </c>
      <c r="AN25" s="124">
        <v>46</v>
      </c>
      <c r="AO25" s="124">
        <v>48</v>
      </c>
      <c r="AP25" s="124">
        <v>0</v>
      </c>
      <c r="AQ25" s="124">
        <v>10</v>
      </c>
      <c r="AR25" s="124">
        <v>0</v>
      </c>
      <c r="AS25" s="124">
        <v>2</v>
      </c>
      <c r="AT25" s="124">
        <v>0</v>
      </c>
      <c r="AU25" s="124">
        <v>0</v>
      </c>
    </row>
    <row r="26" spans="1:47" x14ac:dyDescent="0.25">
      <c r="A26" s="111">
        <f t="shared" si="1"/>
        <v>42235</v>
      </c>
      <c r="B26" s="14">
        <v>0.51041666666666663</v>
      </c>
      <c r="C26" s="110"/>
      <c r="D26" s="110" t="s">
        <v>21</v>
      </c>
      <c r="E26" s="115">
        <v>420</v>
      </c>
      <c r="F26" s="115">
        <v>14</v>
      </c>
      <c r="H26" s="114">
        <v>0</v>
      </c>
      <c r="I26" s="114">
        <v>0</v>
      </c>
      <c r="K26" s="108" t="s">
        <v>65</v>
      </c>
      <c r="L26" s="108" t="s">
        <v>65</v>
      </c>
      <c r="N26" s="108">
        <v>136</v>
      </c>
      <c r="O26" s="108">
        <v>2</v>
      </c>
      <c r="P26" s="126">
        <v>84</v>
      </c>
      <c r="Q26" s="125">
        <v>34</v>
      </c>
      <c r="R26" s="121">
        <v>0</v>
      </c>
      <c r="S26" s="127">
        <v>0</v>
      </c>
      <c r="T26" s="126">
        <v>0</v>
      </c>
      <c r="U26" s="125">
        <v>0</v>
      </c>
      <c r="V26" s="121">
        <v>0</v>
      </c>
      <c r="W26" s="127">
        <v>0</v>
      </c>
      <c r="Y26" s="111">
        <f t="shared" si="2"/>
        <v>42238</v>
      </c>
      <c r="Z26" s="14">
        <v>0.51041666666666663</v>
      </c>
      <c r="AA26" s="110"/>
      <c r="AB26" s="110" t="str">
        <f t="shared" si="0"/>
        <v>CP1</v>
      </c>
      <c r="AC26" s="108">
        <v>420</v>
      </c>
      <c r="AD26" s="108">
        <v>14</v>
      </c>
      <c r="AF26" s="114">
        <v>0</v>
      </c>
      <c r="AG26" s="114">
        <v>0</v>
      </c>
      <c r="AI26" s="114" t="s">
        <v>65</v>
      </c>
      <c r="AJ26" s="114" t="s">
        <v>65</v>
      </c>
      <c r="AL26" s="108">
        <v>329</v>
      </c>
      <c r="AM26" s="108">
        <v>2</v>
      </c>
      <c r="AN26" s="124">
        <v>54</v>
      </c>
      <c r="AO26" s="124">
        <v>69</v>
      </c>
      <c r="AP26" s="124">
        <v>0</v>
      </c>
      <c r="AQ26" s="124">
        <v>10</v>
      </c>
      <c r="AR26" s="124">
        <v>0</v>
      </c>
      <c r="AS26" s="124">
        <v>0</v>
      </c>
      <c r="AT26" s="124">
        <v>0</v>
      </c>
      <c r="AU26" s="124">
        <v>0</v>
      </c>
    </row>
    <row r="27" spans="1:47" x14ac:dyDescent="0.25">
      <c r="A27" s="111">
        <f t="shared" si="1"/>
        <v>42235</v>
      </c>
      <c r="B27" s="14">
        <v>0.52083333333333337</v>
      </c>
      <c r="C27" s="110"/>
      <c r="D27" s="110" t="s">
        <v>21</v>
      </c>
      <c r="E27" s="115">
        <v>420</v>
      </c>
      <c r="F27" s="115">
        <v>14</v>
      </c>
      <c r="H27" s="114">
        <v>0</v>
      </c>
      <c r="I27" s="114">
        <v>0</v>
      </c>
      <c r="K27" s="108" t="s">
        <v>65</v>
      </c>
      <c r="L27" s="108" t="s">
        <v>65</v>
      </c>
      <c r="N27" s="108">
        <v>136</v>
      </c>
      <c r="O27" s="108">
        <v>2</v>
      </c>
      <c r="P27" s="126">
        <v>62</v>
      </c>
      <c r="Q27" s="125">
        <v>29</v>
      </c>
      <c r="R27" s="121">
        <v>0</v>
      </c>
      <c r="S27" s="127">
        <v>0</v>
      </c>
      <c r="T27" s="126">
        <v>0</v>
      </c>
      <c r="U27" s="125">
        <v>0</v>
      </c>
      <c r="V27" s="121">
        <v>0</v>
      </c>
      <c r="W27" s="127">
        <v>0</v>
      </c>
      <c r="Y27" s="111">
        <f t="shared" si="2"/>
        <v>42238</v>
      </c>
      <c r="Z27" s="14">
        <v>0.52083333333333337</v>
      </c>
      <c r="AA27" s="110"/>
      <c r="AB27" s="110" t="str">
        <f t="shared" si="0"/>
        <v>CP1</v>
      </c>
      <c r="AC27" s="108">
        <v>420</v>
      </c>
      <c r="AD27" s="108">
        <v>14</v>
      </c>
      <c r="AF27" s="114">
        <v>0</v>
      </c>
      <c r="AG27" s="114">
        <v>0</v>
      </c>
      <c r="AI27" s="114" t="s">
        <v>65</v>
      </c>
      <c r="AJ27" s="114" t="s">
        <v>65</v>
      </c>
      <c r="AL27" s="108">
        <v>329</v>
      </c>
      <c r="AM27" s="108">
        <v>2</v>
      </c>
      <c r="AN27" s="124">
        <v>46</v>
      </c>
      <c r="AO27" s="124">
        <v>54</v>
      </c>
      <c r="AP27" s="124">
        <v>0</v>
      </c>
      <c r="AQ27" s="124">
        <v>10</v>
      </c>
      <c r="AR27" s="124">
        <v>0</v>
      </c>
      <c r="AS27" s="124">
        <v>0</v>
      </c>
      <c r="AT27" s="124">
        <v>0</v>
      </c>
      <c r="AU27" s="124">
        <v>0</v>
      </c>
    </row>
    <row r="28" spans="1:47" x14ac:dyDescent="0.25">
      <c r="A28" s="111">
        <f t="shared" si="1"/>
        <v>42235</v>
      </c>
      <c r="B28" s="14">
        <v>0.53125</v>
      </c>
      <c r="C28" s="110"/>
      <c r="D28" s="110" t="s">
        <v>21</v>
      </c>
      <c r="E28" s="115">
        <v>420</v>
      </c>
      <c r="F28" s="115">
        <v>14</v>
      </c>
      <c r="H28" s="114">
        <v>0</v>
      </c>
      <c r="I28" s="114">
        <v>0</v>
      </c>
      <c r="K28" s="108" t="s">
        <v>65</v>
      </c>
      <c r="L28" s="108" t="s">
        <v>65</v>
      </c>
      <c r="N28" s="108">
        <v>136</v>
      </c>
      <c r="O28" s="108">
        <v>2</v>
      </c>
      <c r="P28" s="126">
        <v>123</v>
      </c>
      <c r="Q28" s="125">
        <v>45</v>
      </c>
      <c r="R28" s="121">
        <v>0</v>
      </c>
      <c r="S28" s="127">
        <v>0</v>
      </c>
      <c r="T28" s="126">
        <v>0</v>
      </c>
      <c r="U28" s="125">
        <v>0</v>
      </c>
      <c r="V28" s="121">
        <v>0</v>
      </c>
      <c r="W28" s="127">
        <v>0</v>
      </c>
      <c r="Y28" s="111">
        <f t="shared" si="2"/>
        <v>42238</v>
      </c>
      <c r="Z28" s="14">
        <v>0.53125</v>
      </c>
      <c r="AA28" s="110"/>
      <c r="AB28" s="110" t="str">
        <f t="shared" si="0"/>
        <v>CP1</v>
      </c>
      <c r="AC28" s="108">
        <v>420</v>
      </c>
      <c r="AD28" s="108">
        <v>14</v>
      </c>
      <c r="AF28" s="114">
        <v>0</v>
      </c>
      <c r="AG28" s="114">
        <v>0</v>
      </c>
      <c r="AI28" s="114" t="s">
        <v>65</v>
      </c>
      <c r="AJ28" s="114" t="s">
        <v>65</v>
      </c>
      <c r="AL28" s="108">
        <v>329</v>
      </c>
      <c r="AM28" s="108">
        <v>2</v>
      </c>
      <c r="AN28" s="124">
        <v>56</v>
      </c>
      <c r="AO28" s="124">
        <v>71</v>
      </c>
      <c r="AP28" s="124">
        <v>0</v>
      </c>
      <c r="AQ28" s="124">
        <v>10</v>
      </c>
      <c r="AR28" s="124">
        <v>0</v>
      </c>
      <c r="AS28" s="124">
        <v>1</v>
      </c>
      <c r="AT28" s="124">
        <v>0</v>
      </c>
      <c r="AU28" s="124">
        <v>0</v>
      </c>
    </row>
    <row r="29" spans="1:47" x14ac:dyDescent="0.25">
      <c r="A29" s="111">
        <f t="shared" si="1"/>
        <v>42235</v>
      </c>
      <c r="B29" s="14">
        <v>0.54166666666666663</v>
      </c>
      <c r="C29" s="110"/>
      <c r="D29" s="110" t="s">
        <v>21</v>
      </c>
      <c r="E29" s="115">
        <v>420</v>
      </c>
      <c r="F29" s="115">
        <v>14</v>
      </c>
      <c r="H29" s="114">
        <v>0</v>
      </c>
      <c r="I29" s="114">
        <v>0</v>
      </c>
      <c r="K29" s="108" t="s">
        <v>65</v>
      </c>
      <c r="L29" s="108" t="s">
        <v>65</v>
      </c>
      <c r="N29" s="108">
        <v>136</v>
      </c>
      <c r="O29" s="108">
        <v>2</v>
      </c>
      <c r="P29" s="126">
        <v>6</v>
      </c>
      <c r="Q29" s="125">
        <v>43</v>
      </c>
      <c r="R29" s="121">
        <v>0</v>
      </c>
      <c r="S29" s="127">
        <v>0</v>
      </c>
      <c r="T29" s="126">
        <v>0</v>
      </c>
      <c r="U29" s="125">
        <v>0</v>
      </c>
      <c r="V29" s="121">
        <v>0</v>
      </c>
      <c r="W29" s="127">
        <v>0</v>
      </c>
      <c r="Y29" s="111">
        <f t="shared" si="2"/>
        <v>42238</v>
      </c>
      <c r="Z29" s="14">
        <v>0.54166666666666663</v>
      </c>
      <c r="AA29" s="110"/>
      <c r="AB29" s="110" t="str">
        <f t="shared" si="0"/>
        <v>CP1</v>
      </c>
      <c r="AC29" s="108">
        <v>420</v>
      </c>
      <c r="AD29" s="108">
        <v>14</v>
      </c>
      <c r="AF29" s="114">
        <v>0</v>
      </c>
      <c r="AG29" s="114">
        <v>0</v>
      </c>
      <c r="AI29" s="114" t="s">
        <v>65</v>
      </c>
      <c r="AJ29" s="114" t="s">
        <v>65</v>
      </c>
      <c r="AL29" s="108">
        <v>329</v>
      </c>
      <c r="AM29" s="108">
        <v>2</v>
      </c>
      <c r="AN29" s="124">
        <v>79</v>
      </c>
      <c r="AO29" s="124">
        <v>76</v>
      </c>
      <c r="AP29" s="124">
        <v>0</v>
      </c>
      <c r="AQ29" s="124">
        <v>10</v>
      </c>
      <c r="AR29" s="124">
        <v>0</v>
      </c>
      <c r="AS29" s="124">
        <v>0</v>
      </c>
      <c r="AT29" s="124">
        <v>0</v>
      </c>
      <c r="AU29" s="124">
        <v>0</v>
      </c>
    </row>
    <row r="30" spans="1:47" x14ac:dyDescent="0.25">
      <c r="A30" s="111">
        <f t="shared" si="1"/>
        <v>42235</v>
      </c>
      <c r="B30" s="14">
        <v>0.55208333333333337</v>
      </c>
      <c r="C30" s="110"/>
      <c r="D30" s="110" t="s">
        <v>21</v>
      </c>
      <c r="E30" s="115">
        <v>420</v>
      </c>
      <c r="F30" s="115">
        <v>14</v>
      </c>
      <c r="H30" s="114">
        <v>0</v>
      </c>
      <c r="I30" s="114">
        <v>0</v>
      </c>
      <c r="K30" s="108" t="s">
        <v>65</v>
      </c>
      <c r="L30" s="108" t="s">
        <v>65</v>
      </c>
      <c r="N30" s="108">
        <v>136</v>
      </c>
      <c r="O30" s="108">
        <v>2</v>
      </c>
      <c r="P30" s="126">
        <v>44</v>
      </c>
      <c r="Q30" s="125">
        <v>53</v>
      </c>
      <c r="R30" s="121">
        <v>0</v>
      </c>
      <c r="S30" s="127">
        <v>0</v>
      </c>
      <c r="T30" s="126">
        <v>0</v>
      </c>
      <c r="U30" s="125">
        <v>0</v>
      </c>
      <c r="V30" s="121">
        <v>0</v>
      </c>
      <c r="W30" s="127">
        <v>0</v>
      </c>
      <c r="Y30" s="111">
        <f t="shared" si="2"/>
        <v>42238</v>
      </c>
      <c r="Z30" s="14">
        <v>0.55208333333333337</v>
      </c>
      <c r="AA30" s="110"/>
      <c r="AB30" s="110" t="str">
        <f t="shared" si="0"/>
        <v>CP1</v>
      </c>
      <c r="AC30" s="108">
        <v>420</v>
      </c>
      <c r="AD30" s="108">
        <v>14</v>
      </c>
      <c r="AF30" s="114">
        <v>0</v>
      </c>
      <c r="AG30" s="114">
        <v>0</v>
      </c>
      <c r="AI30" s="114" t="s">
        <v>65</v>
      </c>
      <c r="AJ30" s="114" t="s">
        <v>65</v>
      </c>
      <c r="AL30" s="108">
        <v>329</v>
      </c>
      <c r="AM30" s="108">
        <v>2</v>
      </c>
      <c r="AN30" s="124">
        <v>55</v>
      </c>
      <c r="AO30" s="124">
        <v>56</v>
      </c>
      <c r="AP30" s="124">
        <v>0</v>
      </c>
      <c r="AQ30" s="124">
        <v>10</v>
      </c>
      <c r="AR30" s="124">
        <v>0</v>
      </c>
      <c r="AS30" s="124">
        <v>0</v>
      </c>
      <c r="AT30" s="124">
        <v>0</v>
      </c>
      <c r="AU30" s="124">
        <v>0</v>
      </c>
    </row>
    <row r="31" spans="1:47" x14ac:dyDescent="0.25">
      <c r="A31" s="111">
        <f t="shared" si="1"/>
        <v>42235</v>
      </c>
      <c r="B31" s="14">
        <v>0.5625</v>
      </c>
      <c r="C31" s="110"/>
      <c r="D31" s="110" t="s">
        <v>21</v>
      </c>
      <c r="E31" s="115">
        <v>420</v>
      </c>
      <c r="F31" s="115">
        <v>14</v>
      </c>
      <c r="H31" s="114">
        <v>0</v>
      </c>
      <c r="I31" s="114">
        <v>0</v>
      </c>
      <c r="K31" s="108" t="s">
        <v>65</v>
      </c>
      <c r="L31" s="108" t="s">
        <v>65</v>
      </c>
      <c r="N31" s="108">
        <v>136</v>
      </c>
      <c r="O31" s="108">
        <v>2</v>
      </c>
      <c r="P31" s="126">
        <v>44</v>
      </c>
      <c r="Q31" s="125">
        <v>122</v>
      </c>
      <c r="R31" s="121">
        <v>0</v>
      </c>
      <c r="S31" s="127">
        <v>0</v>
      </c>
      <c r="T31" s="126">
        <v>0</v>
      </c>
      <c r="U31" s="125">
        <v>0</v>
      </c>
      <c r="V31" s="121">
        <v>0</v>
      </c>
      <c r="W31" s="127">
        <v>0</v>
      </c>
      <c r="Y31" s="111">
        <f t="shared" si="2"/>
        <v>42238</v>
      </c>
      <c r="Z31" s="14">
        <v>0.5625</v>
      </c>
      <c r="AA31" s="110"/>
      <c r="AB31" s="110" t="str">
        <f t="shared" si="0"/>
        <v>CP1</v>
      </c>
      <c r="AC31" s="108">
        <v>420</v>
      </c>
      <c r="AD31" s="108">
        <v>14</v>
      </c>
      <c r="AF31" s="114">
        <v>0</v>
      </c>
      <c r="AG31" s="114">
        <v>0</v>
      </c>
      <c r="AI31" s="114" t="s">
        <v>65</v>
      </c>
      <c r="AJ31" s="114" t="s">
        <v>65</v>
      </c>
      <c r="AL31" s="108">
        <v>329</v>
      </c>
      <c r="AM31" s="108">
        <v>2</v>
      </c>
      <c r="AN31" s="124">
        <v>54</v>
      </c>
      <c r="AO31" s="124">
        <v>52</v>
      </c>
      <c r="AP31" s="124">
        <v>0</v>
      </c>
      <c r="AQ31" s="124">
        <v>8</v>
      </c>
      <c r="AR31" s="124">
        <v>1</v>
      </c>
      <c r="AS31" s="124">
        <v>0</v>
      </c>
      <c r="AT31" s="124">
        <v>0</v>
      </c>
      <c r="AU31" s="124">
        <v>0</v>
      </c>
    </row>
    <row r="32" spans="1:47" x14ac:dyDescent="0.25">
      <c r="A32" s="111">
        <f t="shared" si="1"/>
        <v>42235</v>
      </c>
      <c r="B32" s="14">
        <v>0.57291666666666663</v>
      </c>
      <c r="C32" s="110"/>
      <c r="D32" s="110" t="s">
        <v>21</v>
      </c>
      <c r="E32" s="115">
        <v>420</v>
      </c>
      <c r="F32" s="115">
        <v>14</v>
      </c>
      <c r="H32" s="114">
        <v>0</v>
      </c>
      <c r="I32" s="114">
        <v>0</v>
      </c>
      <c r="K32" s="108" t="s">
        <v>65</v>
      </c>
      <c r="L32" s="108" t="s">
        <v>65</v>
      </c>
      <c r="N32" s="108">
        <v>136</v>
      </c>
      <c r="O32" s="108">
        <v>2</v>
      </c>
      <c r="P32" s="126">
        <v>45</v>
      </c>
      <c r="Q32" s="125">
        <v>39</v>
      </c>
      <c r="R32" s="121">
        <v>0</v>
      </c>
      <c r="S32" s="127">
        <v>0</v>
      </c>
      <c r="T32" s="126">
        <v>0</v>
      </c>
      <c r="U32" s="125">
        <v>0</v>
      </c>
      <c r="V32" s="121">
        <v>0</v>
      </c>
      <c r="W32" s="127">
        <v>0</v>
      </c>
      <c r="Y32" s="111">
        <f t="shared" si="2"/>
        <v>42238</v>
      </c>
      <c r="Z32" s="14">
        <v>0.57291666666666663</v>
      </c>
      <c r="AA32" s="110"/>
      <c r="AB32" s="110" t="str">
        <f t="shared" si="0"/>
        <v>CP1</v>
      </c>
      <c r="AC32" s="108">
        <v>420</v>
      </c>
      <c r="AD32" s="108">
        <v>14</v>
      </c>
      <c r="AF32" s="114">
        <v>0</v>
      </c>
      <c r="AG32" s="114">
        <v>0</v>
      </c>
      <c r="AI32" s="114" t="s">
        <v>65</v>
      </c>
      <c r="AJ32" s="114" t="s">
        <v>65</v>
      </c>
      <c r="AL32" s="108">
        <v>329</v>
      </c>
      <c r="AM32" s="108">
        <v>2</v>
      </c>
      <c r="AN32" s="124">
        <v>55</v>
      </c>
      <c r="AO32" s="124">
        <v>62</v>
      </c>
      <c r="AP32" s="124">
        <v>0</v>
      </c>
      <c r="AQ32" s="124">
        <v>8</v>
      </c>
      <c r="AR32" s="124">
        <v>0</v>
      </c>
      <c r="AS32" s="124">
        <v>0</v>
      </c>
      <c r="AT32" s="124">
        <v>0</v>
      </c>
      <c r="AU32" s="124">
        <v>0</v>
      </c>
    </row>
    <row r="33" spans="1:47" x14ac:dyDescent="0.25">
      <c r="A33" s="111">
        <f t="shared" si="1"/>
        <v>42235</v>
      </c>
      <c r="B33" s="14">
        <v>0.58333333333333337</v>
      </c>
      <c r="C33" s="110"/>
      <c r="D33" s="110" t="s">
        <v>21</v>
      </c>
      <c r="E33" s="115">
        <v>420</v>
      </c>
      <c r="F33" s="115">
        <v>14</v>
      </c>
      <c r="H33" s="114">
        <v>0</v>
      </c>
      <c r="I33" s="114">
        <v>0</v>
      </c>
      <c r="K33" s="108" t="s">
        <v>65</v>
      </c>
      <c r="L33" s="108" t="s">
        <v>65</v>
      </c>
      <c r="N33" s="108">
        <v>136</v>
      </c>
      <c r="O33" s="108">
        <v>2</v>
      </c>
      <c r="P33" s="126">
        <v>42</v>
      </c>
      <c r="Q33" s="125">
        <v>37</v>
      </c>
      <c r="R33" s="121">
        <v>0</v>
      </c>
      <c r="S33" s="127">
        <v>0</v>
      </c>
      <c r="T33" s="126">
        <v>0</v>
      </c>
      <c r="U33" s="125">
        <v>0</v>
      </c>
      <c r="V33" s="121">
        <v>0</v>
      </c>
      <c r="W33" s="127">
        <v>0</v>
      </c>
      <c r="Y33" s="111">
        <f t="shared" si="2"/>
        <v>42238</v>
      </c>
      <c r="Z33" s="14">
        <v>0.58333333333333337</v>
      </c>
      <c r="AA33" s="110"/>
      <c r="AB33" s="110" t="str">
        <f t="shared" si="0"/>
        <v>CP1</v>
      </c>
      <c r="AC33" s="108">
        <v>420</v>
      </c>
      <c r="AD33" s="108">
        <v>14</v>
      </c>
      <c r="AF33" s="114">
        <v>0</v>
      </c>
      <c r="AG33" s="114">
        <v>0</v>
      </c>
      <c r="AI33" s="114" t="s">
        <v>65</v>
      </c>
      <c r="AJ33" s="114" t="s">
        <v>65</v>
      </c>
      <c r="AL33" s="108">
        <v>329</v>
      </c>
      <c r="AM33" s="108">
        <v>2</v>
      </c>
      <c r="AN33" s="124">
        <v>85</v>
      </c>
      <c r="AO33" s="124">
        <v>78</v>
      </c>
      <c r="AP33" s="113">
        <v>0</v>
      </c>
      <c r="AQ33" s="124">
        <v>0</v>
      </c>
      <c r="AR33" s="117">
        <v>0</v>
      </c>
      <c r="AS33" s="117">
        <v>1</v>
      </c>
      <c r="AT33" s="124">
        <v>0</v>
      </c>
      <c r="AU33" s="124">
        <v>0</v>
      </c>
    </row>
    <row r="34" spans="1:47" x14ac:dyDescent="0.25">
      <c r="A34" s="111">
        <f t="shared" si="1"/>
        <v>42235</v>
      </c>
      <c r="B34" s="14">
        <v>0.59375</v>
      </c>
      <c r="C34" s="110"/>
      <c r="D34" s="110" t="s">
        <v>21</v>
      </c>
      <c r="E34" s="115">
        <v>420</v>
      </c>
      <c r="F34" s="115">
        <v>14</v>
      </c>
      <c r="H34" s="114">
        <v>0</v>
      </c>
      <c r="I34" s="114">
        <v>0</v>
      </c>
      <c r="K34" s="108" t="s">
        <v>65</v>
      </c>
      <c r="L34" s="108" t="s">
        <v>65</v>
      </c>
      <c r="N34" s="108">
        <v>136</v>
      </c>
      <c r="O34" s="108">
        <v>2</v>
      </c>
      <c r="P34" s="126">
        <v>66</v>
      </c>
      <c r="Q34" s="125">
        <v>64</v>
      </c>
      <c r="R34" s="121">
        <v>0</v>
      </c>
      <c r="S34" s="127">
        <v>0</v>
      </c>
      <c r="T34" s="126">
        <v>0</v>
      </c>
      <c r="U34" s="125">
        <v>1</v>
      </c>
      <c r="V34" s="121">
        <v>0</v>
      </c>
      <c r="W34" s="127">
        <v>0</v>
      </c>
      <c r="Y34" s="111">
        <f t="shared" si="2"/>
        <v>42238</v>
      </c>
      <c r="Z34" s="14">
        <v>0.59375</v>
      </c>
      <c r="AA34" s="110"/>
      <c r="AB34" s="110" t="str">
        <f t="shared" si="0"/>
        <v>CP1</v>
      </c>
      <c r="AC34" s="108">
        <v>420</v>
      </c>
      <c r="AD34" s="108">
        <v>14</v>
      </c>
      <c r="AF34" s="114">
        <v>0</v>
      </c>
      <c r="AG34" s="114">
        <v>0</v>
      </c>
      <c r="AI34" s="114" t="s">
        <v>65</v>
      </c>
      <c r="AJ34" s="114" t="s">
        <v>65</v>
      </c>
      <c r="AL34" s="108">
        <v>329</v>
      </c>
      <c r="AM34" s="108">
        <v>2</v>
      </c>
      <c r="AN34" s="124">
        <v>50</v>
      </c>
      <c r="AO34" s="124">
        <v>56</v>
      </c>
      <c r="AP34" s="113">
        <v>0</v>
      </c>
      <c r="AQ34" s="124">
        <v>0</v>
      </c>
      <c r="AR34" s="117">
        <v>0</v>
      </c>
      <c r="AS34" s="117">
        <v>0</v>
      </c>
      <c r="AT34" s="124">
        <v>0</v>
      </c>
      <c r="AU34" s="124">
        <v>0</v>
      </c>
    </row>
    <row r="35" spans="1:47" x14ac:dyDescent="0.25">
      <c r="A35" s="111">
        <f t="shared" si="1"/>
        <v>42235</v>
      </c>
      <c r="B35" s="14">
        <v>0.60416666666666696</v>
      </c>
      <c r="C35" s="110"/>
      <c r="D35" s="110" t="s">
        <v>21</v>
      </c>
      <c r="E35" s="115">
        <v>420</v>
      </c>
      <c r="F35" s="115">
        <v>14</v>
      </c>
      <c r="H35" s="114">
        <v>0</v>
      </c>
      <c r="I35" s="114">
        <v>0</v>
      </c>
      <c r="K35" s="108" t="s">
        <v>65</v>
      </c>
      <c r="L35" s="108" t="s">
        <v>65</v>
      </c>
      <c r="N35" s="108">
        <v>136</v>
      </c>
      <c r="O35" s="108">
        <v>2</v>
      </c>
      <c r="P35" s="126">
        <v>36</v>
      </c>
      <c r="Q35" s="125">
        <v>56</v>
      </c>
      <c r="R35" s="121">
        <v>0</v>
      </c>
      <c r="S35" s="127">
        <v>0</v>
      </c>
      <c r="T35" s="126">
        <v>1</v>
      </c>
      <c r="U35" s="125">
        <v>0</v>
      </c>
      <c r="V35" s="121">
        <v>0</v>
      </c>
      <c r="W35" s="127">
        <v>0</v>
      </c>
      <c r="Y35" s="111">
        <f t="shared" si="2"/>
        <v>42238</v>
      </c>
      <c r="Z35" s="14">
        <v>0.60416666666666696</v>
      </c>
      <c r="AA35" s="110"/>
      <c r="AB35" s="110" t="str">
        <f t="shared" si="0"/>
        <v>CP1</v>
      </c>
      <c r="AC35" s="108">
        <v>420</v>
      </c>
      <c r="AD35" s="108">
        <v>14</v>
      </c>
      <c r="AF35" s="114">
        <v>0</v>
      </c>
      <c r="AG35" s="114">
        <v>0</v>
      </c>
      <c r="AI35" s="114" t="s">
        <v>65</v>
      </c>
      <c r="AJ35" s="114" t="s">
        <v>65</v>
      </c>
      <c r="AL35" s="108">
        <v>329</v>
      </c>
      <c r="AM35" s="108">
        <v>2</v>
      </c>
      <c r="AN35" s="124">
        <v>56</v>
      </c>
      <c r="AO35" s="124">
        <v>52</v>
      </c>
      <c r="AP35" s="113">
        <v>0</v>
      </c>
      <c r="AQ35" s="124">
        <v>0</v>
      </c>
      <c r="AR35" s="117">
        <v>2</v>
      </c>
      <c r="AS35" s="117">
        <v>0</v>
      </c>
      <c r="AT35" s="124">
        <v>0</v>
      </c>
      <c r="AU35" s="124">
        <v>0</v>
      </c>
    </row>
    <row r="36" spans="1:47" x14ac:dyDescent="0.25">
      <c r="A36" s="111">
        <f t="shared" si="1"/>
        <v>42235</v>
      </c>
      <c r="B36" s="14">
        <v>0.61458333333333404</v>
      </c>
      <c r="C36" s="110"/>
      <c r="D36" s="110" t="s">
        <v>21</v>
      </c>
      <c r="E36" s="115">
        <v>420</v>
      </c>
      <c r="F36" s="115">
        <v>14</v>
      </c>
      <c r="H36" s="114">
        <v>0</v>
      </c>
      <c r="I36" s="114">
        <v>0</v>
      </c>
      <c r="K36" s="108" t="s">
        <v>65</v>
      </c>
      <c r="L36" s="108" t="s">
        <v>65</v>
      </c>
      <c r="N36" s="108">
        <v>136</v>
      </c>
      <c r="O36" s="108">
        <v>2</v>
      </c>
      <c r="P36" s="126">
        <v>53</v>
      </c>
      <c r="Q36" s="125">
        <v>57</v>
      </c>
      <c r="R36" s="121">
        <v>0</v>
      </c>
      <c r="S36" s="127">
        <v>0</v>
      </c>
      <c r="T36" s="126">
        <v>0</v>
      </c>
      <c r="U36" s="125">
        <v>0</v>
      </c>
      <c r="V36" s="121">
        <v>0</v>
      </c>
      <c r="W36" s="127">
        <v>0</v>
      </c>
      <c r="Y36" s="111">
        <f t="shared" si="2"/>
        <v>42238</v>
      </c>
      <c r="Z36" s="14">
        <v>0.61458333333333404</v>
      </c>
      <c r="AA36" s="110"/>
      <c r="AB36" s="110" t="str">
        <f t="shared" si="0"/>
        <v>CP1</v>
      </c>
      <c r="AC36" s="108">
        <v>420</v>
      </c>
      <c r="AD36" s="108">
        <v>14</v>
      </c>
      <c r="AF36" s="114">
        <v>0</v>
      </c>
      <c r="AG36" s="114">
        <v>0</v>
      </c>
      <c r="AI36" s="114" t="s">
        <v>65</v>
      </c>
      <c r="AJ36" s="114" t="s">
        <v>65</v>
      </c>
      <c r="AL36" s="108">
        <v>329</v>
      </c>
      <c r="AM36" s="108">
        <v>2</v>
      </c>
      <c r="AN36" s="124">
        <v>64</v>
      </c>
      <c r="AO36" s="124">
        <v>61</v>
      </c>
      <c r="AP36" s="113">
        <v>0</v>
      </c>
      <c r="AQ36" s="124">
        <v>0</v>
      </c>
      <c r="AR36" s="117">
        <v>0</v>
      </c>
      <c r="AS36" s="117">
        <v>0</v>
      </c>
      <c r="AT36" s="124">
        <v>0</v>
      </c>
      <c r="AU36" s="124">
        <v>0</v>
      </c>
    </row>
    <row r="37" spans="1:47" x14ac:dyDescent="0.25">
      <c r="A37" s="111">
        <f t="shared" si="1"/>
        <v>42235</v>
      </c>
      <c r="B37" s="14">
        <v>0.625</v>
      </c>
      <c r="C37" s="110"/>
      <c r="D37" s="110" t="s">
        <v>21</v>
      </c>
      <c r="E37" s="115">
        <v>420</v>
      </c>
      <c r="F37" s="115">
        <v>14</v>
      </c>
      <c r="H37" s="114">
        <v>0</v>
      </c>
      <c r="I37" s="114">
        <v>0</v>
      </c>
      <c r="K37" s="108" t="s">
        <v>65</v>
      </c>
      <c r="L37" s="108" t="s">
        <v>65</v>
      </c>
      <c r="N37" s="108">
        <v>136</v>
      </c>
      <c r="O37" s="108">
        <v>2</v>
      </c>
      <c r="P37" s="126">
        <v>41</v>
      </c>
      <c r="Q37" s="125">
        <v>31</v>
      </c>
      <c r="R37" s="121">
        <v>0</v>
      </c>
      <c r="S37" s="127">
        <v>0</v>
      </c>
      <c r="T37" s="126">
        <v>0</v>
      </c>
      <c r="U37" s="125">
        <v>0</v>
      </c>
      <c r="V37" s="121">
        <v>0</v>
      </c>
      <c r="W37" s="127">
        <v>0</v>
      </c>
      <c r="Y37" s="111">
        <f t="shared" si="2"/>
        <v>42238</v>
      </c>
      <c r="Z37" s="14">
        <v>0.625</v>
      </c>
      <c r="AA37" s="110"/>
      <c r="AB37" s="110" t="str">
        <f t="shared" ref="AB37:AB65" si="3">D37</f>
        <v>CP1</v>
      </c>
      <c r="AC37" s="108">
        <v>420</v>
      </c>
      <c r="AD37" s="108">
        <v>14</v>
      </c>
      <c r="AF37" s="114">
        <v>0</v>
      </c>
      <c r="AG37" s="114">
        <v>0</v>
      </c>
      <c r="AI37" s="114" t="s">
        <v>65</v>
      </c>
      <c r="AJ37" s="114" t="s">
        <v>65</v>
      </c>
      <c r="AL37" s="108">
        <v>329</v>
      </c>
      <c r="AM37" s="108">
        <v>2</v>
      </c>
      <c r="AN37" s="124">
        <v>49</v>
      </c>
      <c r="AO37" s="124">
        <v>50</v>
      </c>
      <c r="AP37" s="113">
        <v>0</v>
      </c>
      <c r="AQ37" s="124">
        <v>0</v>
      </c>
      <c r="AR37" s="117">
        <v>0</v>
      </c>
      <c r="AS37" s="117">
        <v>0</v>
      </c>
      <c r="AT37" s="124">
        <v>0</v>
      </c>
      <c r="AU37" s="124">
        <v>0</v>
      </c>
    </row>
    <row r="38" spans="1:47" x14ac:dyDescent="0.25">
      <c r="A38" s="111">
        <f t="shared" ref="A38:A65" si="4">A37</f>
        <v>42235</v>
      </c>
      <c r="B38" s="14">
        <v>0.63541666666666696</v>
      </c>
      <c r="C38" s="110"/>
      <c r="D38" s="110" t="s">
        <v>21</v>
      </c>
      <c r="E38" s="115">
        <v>420</v>
      </c>
      <c r="F38" s="115">
        <v>14</v>
      </c>
      <c r="H38" s="114">
        <v>0</v>
      </c>
      <c r="I38" s="114">
        <v>0</v>
      </c>
      <c r="K38" s="108" t="s">
        <v>65</v>
      </c>
      <c r="L38" s="108" t="s">
        <v>65</v>
      </c>
      <c r="N38" s="108">
        <v>136</v>
      </c>
      <c r="O38" s="108">
        <v>2</v>
      </c>
      <c r="P38" s="126">
        <v>48</v>
      </c>
      <c r="Q38" s="125">
        <v>61</v>
      </c>
      <c r="R38" s="121">
        <v>0</v>
      </c>
      <c r="S38" s="127">
        <v>0</v>
      </c>
      <c r="T38" s="126">
        <v>0</v>
      </c>
      <c r="U38" s="125">
        <v>0</v>
      </c>
      <c r="V38" s="121">
        <v>0</v>
      </c>
      <c r="W38" s="127">
        <v>0</v>
      </c>
      <c r="Y38" s="111">
        <f t="shared" ref="Y38:Y65" si="5">Y37</f>
        <v>42238</v>
      </c>
      <c r="Z38" s="14">
        <v>0.63541666666666696</v>
      </c>
      <c r="AA38" s="110"/>
      <c r="AB38" s="110" t="str">
        <f t="shared" si="3"/>
        <v>CP1</v>
      </c>
      <c r="AC38" s="108">
        <v>420</v>
      </c>
      <c r="AD38" s="108">
        <v>14</v>
      </c>
      <c r="AF38" s="114">
        <v>0</v>
      </c>
      <c r="AG38" s="114">
        <v>0</v>
      </c>
      <c r="AI38" s="114" t="s">
        <v>65</v>
      </c>
      <c r="AJ38" s="114" t="s">
        <v>65</v>
      </c>
      <c r="AL38" s="108">
        <v>329</v>
      </c>
      <c r="AM38" s="108">
        <v>2</v>
      </c>
      <c r="AN38" s="124">
        <v>51</v>
      </c>
      <c r="AO38" s="124">
        <v>56</v>
      </c>
      <c r="AP38" s="113">
        <v>0</v>
      </c>
      <c r="AQ38" s="124">
        <v>0</v>
      </c>
      <c r="AR38" s="117">
        <v>0</v>
      </c>
      <c r="AS38" s="117">
        <v>0</v>
      </c>
      <c r="AT38" s="124">
        <v>0</v>
      </c>
      <c r="AU38" s="124">
        <v>0</v>
      </c>
    </row>
    <row r="39" spans="1:47" x14ac:dyDescent="0.25">
      <c r="A39" s="111">
        <f t="shared" si="4"/>
        <v>42235</v>
      </c>
      <c r="B39" s="14">
        <v>0.64583333333333404</v>
      </c>
      <c r="C39" s="110"/>
      <c r="D39" s="110" t="s">
        <v>21</v>
      </c>
      <c r="E39" s="115">
        <v>420</v>
      </c>
      <c r="F39" s="115">
        <v>14</v>
      </c>
      <c r="H39" s="114">
        <v>0</v>
      </c>
      <c r="I39" s="114">
        <v>0</v>
      </c>
      <c r="K39" s="108" t="s">
        <v>65</v>
      </c>
      <c r="L39" s="108" t="s">
        <v>65</v>
      </c>
      <c r="N39" s="108">
        <v>136</v>
      </c>
      <c r="O39" s="108">
        <v>2</v>
      </c>
      <c r="P39" s="126">
        <v>51</v>
      </c>
      <c r="Q39" s="125">
        <v>34</v>
      </c>
      <c r="R39" s="121">
        <v>0</v>
      </c>
      <c r="S39" s="127">
        <v>0</v>
      </c>
      <c r="T39" s="126">
        <v>0</v>
      </c>
      <c r="U39" s="125">
        <v>0</v>
      </c>
      <c r="V39" s="121">
        <v>0</v>
      </c>
      <c r="W39" s="127">
        <v>0</v>
      </c>
      <c r="Y39" s="111">
        <f t="shared" si="5"/>
        <v>42238</v>
      </c>
      <c r="Z39" s="14">
        <v>0.64583333333333404</v>
      </c>
      <c r="AA39" s="110"/>
      <c r="AB39" s="110" t="str">
        <f t="shared" si="3"/>
        <v>CP1</v>
      </c>
      <c r="AC39" s="108">
        <v>420</v>
      </c>
      <c r="AD39" s="108">
        <v>14</v>
      </c>
      <c r="AF39" s="114">
        <v>0</v>
      </c>
      <c r="AG39" s="114">
        <v>0</v>
      </c>
      <c r="AI39" s="114" t="s">
        <v>65</v>
      </c>
      <c r="AJ39" s="114" t="s">
        <v>65</v>
      </c>
      <c r="AL39" s="108">
        <v>329</v>
      </c>
      <c r="AM39" s="108">
        <v>2</v>
      </c>
      <c r="AN39" s="124">
        <v>43</v>
      </c>
      <c r="AO39" s="124">
        <v>56</v>
      </c>
      <c r="AP39" s="113">
        <v>0</v>
      </c>
      <c r="AQ39" s="124">
        <v>0</v>
      </c>
      <c r="AR39" s="117">
        <v>0</v>
      </c>
      <c r="AS39" s="117">
        <v>0</v>
      </c>
      <c r="AT39" s="124">
        <v>0</v>
      </c>
      <c r="AU39" s="124">
        <v>0</v>
      </c>
    </row>
    <row r="40" spans="1:47" x14ac:dyDescent="0.25">
      <c r="A40" s="111">
        <f t="shared" si="4"/>
        <v>42235</v>
      </c>
      <c r="B40" s="14">
        <v>0.656250000000001</v>
      </c>
      <c r="C40" s="110"/>
      <c r="D40" s="110" t="s">
        <v>21</v>
      </c>
      <c r="E40" s="115">
        <v>420</v>
      </c>
      <c r="F40" s="115">
        <v>14</v>
      </c>
      <c r="H40" s="114">
        <v>0</v>
      </c>
      <c r="I40" s="114">
        <v>0</v>
      </c>
      <c r="K40" s="108" t="s">
        <v>65</v>
      </c>
      <c r="L40" s="108" t="s">
        <v>65</v>
      </c>
      <c r="N40" s="108">
        <v>136</v>
      </c>
      <c r="O40" s="108">
        <v>2</v>
      </c>
      <c r="P40" s="126">
        <v>52</v>
      </c>
      <c r="Q40" s="125">
        <v>53</v>
      </c>
      <c r="R40" s="121">
        <v>0</v>
      </c>
      <c r="S40" s="127">
        <v>0</v>
      </c>
      <c r="T40" s="126">
        <v>0</v>
      </c>
      <c r="U40" s="125">
        <v>0</v>
      </c>
      <c r="V40" s="121">
        <v>0</v>
      </c>
      <c r="W40" s="127">
        <v>0</v>
      </c>
      <c r="Y40" s="111">
        <f t="shared" si="5"/>
        <v>42238</v>
      </c>
      <c r="Z40" s="14">
        <v>0.656250000000001</v>
      </c>
      <c r="AA40" s="110"/>
      <c r="AB40" s="110" t="str">
        <f t="shared" si="3"/>
        <v>CP1</v>
      </c>
      <c r="AC40" s="108">
        <v>420</v>
      </c>
      <c r="AD40" s="108">
        <v>14</v>
      </c>
      <c r="AF40" s="114">
        <v>0</v>
      </c>
      <c r="AG40" s="114">
        <v>0</v>
      </c>
      <c r="AI40" s="114" t="s">
        <v>65</v>
      </c>
      <c r="AJ40" s="114" t="s">
        <v>65</v>
      </c>
      <c r="AL40" s="108">
        <v>329</v>
      </c>
      <c r="AM40" s="108">
        <v>2</v>
      </c>
      <c r="AN40" s="124">
        <v>47</v>
      </c>
      <c r="AO40" s="124">
        <v>68</v>
      </c>
      <c r="AP40" s="113">
        <v>0</v>
      </c>
      <c r="AQ40" s="124">
        <v>0</v>
      </c>
      <c r="AR40" s="117">
        <v>0</v>
      </c>
      <c r="AS40" s="117">
        <v>1</v>
      </c>
      <c r="AT40" s="124">
        <v>0</v>
      </c>
      <c r="AU40" s="124">
        <v>0</v>
      </c>
    </row>
    <row r="41" spans="1:47" x14ac:dyDescent="0.25">
      <c r="A41" s="111">
        <f t="shared" si="4"/>
        <v>42235</v>
      </c>
      <c r="B41" s="14">
        <v>0.66666666666666696</v>
      </c>
      <c r="C41" s="110"/>
      <c r="D41" s="110" t="s">
        <v>21</v>
      </c>
      <c r="E41" s="115">
        <v>420</v>
      </c>
      <c r="F41" s="115">
        <v>14</v>
      </c>
      <c r="H41" s="114">
        <v>0</v>
      </c>
      <c r="I41" s="114">
        <v>0</v>
      </c>
      <c r="K41" s="108" t="s">
        <v>65</v>
      </c>
      <c r="L41" s="108" t="s">
        <v>65</v>
      </c>
      <c r="N41" s="108">
        <v>136</v>
      </c>
      <c r="O41" s="108">
        <v>2</v>
      </c>
      <c r="P41" s="126">
        <v>49</v>
      </c>
      <c r="Q41" s="125">
        <v>60</v>
      </c>
      <c r="R41" s="121">
        <v>0</v>
      </c>
      <c r="S41" s="127">
        <v>0</v>
      </c>
      <c r="T41" s="126">
        <v>0</v>
      </c>
      <c r="U41" s="125">
        <v>0</v>
      </c>
      <c r="V41" s="121">
        <v>0</v>
      </c>
      <c r="W41" s="127">
        <v>0</v>
      </c>
      <c r="Y41" s="111">
        <f t="shared" si="5"/>
        <v>42238</v>
      </c>
      <c r="Z41" s="14">
        <v>0.66666666666666696</v>
      </c>
      <c r="AA41" s="110"/>
      <c r="AB41" s="110" t="str">
        <f t="shared" si="3"/>
        <v>CP1</v>
      </c>
      <c r="AC41" s="108">
        <v>420</v>
      </c>
      <c r="AD41" s="108">
        <v>14</v>
      </c>
      <c r="AF41" s="114">
        <v>0</v>
      </c>
      <c r="AG41" s="114">
        <v>0</v>
      </c>
      <c r="AI41" s="114" t="s">
        <v>65</v>
      </c>
      <c r="AJ41" s="114" t="s">
        <v>65</v>
      </c>
      <c r="AL41" s="108">
        <v>329</v>
      </c>
      <c r="AM41" s="108">
        <v>2</v>
      </c>
      <c r="AN41" s="124">
        <v>56</v>
      </c>
      <c r="AO41" s="124">
        <v>55</v>
      </c>
      <c r="AP41" s="113">
        <v>0</v>
      </c>
      <c r="AQ41" s="124">
        <v>0</v>
      </c>
      <c r="AR41" s="117">
        <v>1</v>
      </c>
      <c r="AS41" s="117">
        <v>0</v>
      </c>
      <c r="AT41" s="124">
        <v>0</v>
      </c>
      <c r="AU41" s="124">
        <v>0</v>
      </c>
    </row>
    <row r="42" spans="1:47" x14ac:dyDescent="0.25">
      <c r="A42" s="111">
        <f t="shared" si="4"/>
        <v>42235</v>
      </c>
      <c r="B42" s="14">
        <v>0.67708333333333404</v>
      </c>
      <c r="C42" s="110"/>
      <c r="D42" s="110" t="s">
        <v>21</v>
      </c>
      <c r="E42" s="115">
        <v>420</v>
      </c>
      <c r="F42" s="115">
        <v>14</v>
      </c>
      <c r="H42" s="114">
        <v>0</v>
      </c>
      <c r="I42" s="114">
        <v>0</v>
      </c>
      <c r="K42" s="108" t="s">
        <v>65</v>
      </c>
      <c r="L42" s="108" t="s">
        <v>65</v>
      </c>
      <c r="N42" s="108">
        <v>136</v>
      </c>
      <c r="O42" s="108">
        <v>2</v>
      </c>
      <c r="P42" s="126">
        <v>43</v>
      </c>
      <c r="Q42" s="125">
        <v>37</v>
      </c>
      <c r="R42" s="121">
        <v>0</v>
      </c>
      <c r="S42" s="127">
        <v>0</v>
      </c>
      <c r="T42" s="126">
        <v>0</v>
      </c>
      <c r="U42" s="125">
        <v>0</v>
      </c>
      <c r="V42" s="121">
        <v>0</v>
      </c>
      <c r="W42" s="127">
        <v>0</v>
      </c>
      <c r="Y42" s="111">
        <f t="shared" si="5"/>
        <v>42238</v>
      </c>
      <c r="Z42" s="14">
        <v>0.67708333333333404</v>
      </c>
      <c r="AA42" s="110"/>
      <c r="AB42" s="110" t="str">
        <f t="shared" si="3"/>
        <v>CP1</v>
      </c>
      <c r="AC42" s="108">
        <v>420</v>
      </c>
      <c r="AD42" s="108">
        <v>14</v>
      </c>
      <c r="AF42" s="114">
        <v>0</v>
      </c>
      <c r="AG42" s="114">
        <v>0</v>
      </c>
      <c r="AI42" s="114" t="s">
        <v>65</v>
      </c>
      <c r="AJ42" s="114" t="s">
        <v>65</v>
      </c>
      <c r="AL42" s="108">
        <v>329</v>
      </c>
      <c r="AM42" s="108">
        <v>2</v>
      </c>
      <c r="AN42" s="124">
        <v>46</v>
      </c>
      <c r="AO42" s="124">
        <v>54</v>
      </c>
      <c r="AP42" s="113">
        <v>0</v>
      </c>
      <c r="AQ42" s="124">
        <v>0</v>
      </c>
      <c r="AR42" s="117">
        <v>0</v>
      </c>
      <c r="AS42" s="117">
        <v>2</v>
      </c>
      <c r="AT42" s="124">
        <v>0</v>
      </c>
      <c r="AU42" s="124">
        <v>0</v>
      </c>
    </row>
    <row r="43" spans="1:47" x14ac:dyDescent="0.25">
      <c r="A43" s="111">
        <f t="shared" si="4"/>
        <v>42235</v>
      </c>
      <c r="B43" s="14">
        <v>0.687500000000001</v>
      </c>
      <c r="C43" s="110"/>
      <c r="D43" s="110" t="s">
        <v>21</v>
      </c>
      <c r="E43" s="115">
        <v>420</v>
      </c>
      <c r="F43" s="115">
        <v>14</v>
      </c>
      <c r="H43" s="114">
        <v>0</v>
      </c>
      <c r="I43" s="114">
        <v>0</v>
      </c>
      <c r="K43" s="108" t="s">
        <v>65</v>
      </c>
      <c r="L43" s="108" t="s">
        <v>65</v>
      </c>
      <c r="N43" s="108">
        <v>136</v>
      </c>
      <c r="O43" s="108">
        <v>2</v>
      </c>
      <c r="P43" s="126">
        <v>46</v>
      </c>
      <c r="Q43" s="125">
        <v>43</v>
      </c>
      <c r="R43" s="121">
        <v>0</v>
      </c>
      <c r="S43" s="127">
        <v>0</v>
      </c>
      <c r="T43" s="126">
        <v>1</v>
      </c>
      <c r="U43" s="125">
        <v>0</v>
      </c>
      <c r="V43" s="121">
        <v>0</v>
      </c>
      <c r="W43" s="127">
        <v>0</v>
      </c>
      <c r="Y43" s="111">
        <f t="shared" si="5"/>
        <v>42238</v>
      </c>
      <c r="Z43" s="14">
        <v>0.687500000000001</v>
      </c>
      <c r="AA43" s="110"/>
      <c r="AB43" s="110" t="str">
        <f t="shared" si="3"/>
        <v>CP1</v>
      </c>
      <c r="AC43" s="108">
        <v>420</v>
      </c>
      <c r="AD43" s="108">
        <v>14</v>
      </c>
      <c r="AF43" s="114">
        <v>0</v>
      </c>
      <c r="AG43" s="114">
        <v>0</v>
      </c>
      <c r="AI43" s="114" t="s">
        <v>65</v>
      </c>
      <c r="AJ43" s="114" t="s">
        <v>65</v>
      </c>
      <c r="AL43" s="108">
        <v>329</v>
      </c>
      <c r="AM43" s="108">
        <v>2</v>
      </c>
      <c r="AN43" s="124">
        <v>69</v>
      </c>
      <c r="AO43" s="124">
        <v>60</v>
      </c>
      <c r="AP43" s="113">
        <v>0</v>
      </c>
      <c r="AQ43" s="124">
        <v>0</v>
      </c>
      <c r="AR43" s="117">
        <v>0</v>
      </c>
      <c r="AS43" s="117">
        <v>0</v>
      </c>
      <c r="AT43" s="124">
        <v>0</v>
      </c>
      <c r="AU43" s="124">
        <v>0</v>
      </c>
    </row>
    <row r="44" spans="1:47" x14ac:dyDescent="0.25">
      <c r="A44" s="111">
        <f t="shared" si="4"/>
        <v>42235</v>
      </c>
      <c r="B44" s="14">
        <v>0.69791666666666796</v>
      </c>
      <c r="C44" s="110"/>
      <c r="D44" s="110" t="s">
        <v>21</v>
      </c>
      <c r="E44" s="115">
        <v>420</v>
      </c>
      <c r="F44" s="115">
        <v>14</v>
      </c>
      <c r="H44" s="114">
        <v>0</v>
      </c>
      <c r="I44" s="114">
        <v>0</v>
      </c>
      <c r="K44" s="108" t="s">
        <v>65</v>
      </c>
      <c r="L44" s="108" t="s">
        <v>65</v>
      </c>
      <c r="N44" s="108">
        <v>136</v>
      </c>
      <c r="O44" s="108">
        <v>2</v>
      </c>
      <c r="P44" s="126">
        <v>82</v>
      </c>
      <c r="Q44" s="125">
        <v>51</v>
      </c>
      <c r="R44" s="121">
        <v>0</v>
      </c>
      <c r="S44" s="127">
        <v>0</v>
      </c>
      <c r="T44" s="126">
        <v>0</v>
      </c>
      <c r="U44" s="125">
        <v>0</v>
      </c>
      <c r="V44" s="121">
        <v>0</v>
      </c>
      <c r="W44" s="127">
        <v>0</v>
      </c>
      <c r="Y44" s="111">
        <f t="shared" si="5"/>
        <v>42238</v>
      </c>
      <c r="Z44" s="14">
        <v>0.69791666666666796</v>
      </c>
      <c r="AA44" s="110"/>
      <c r="AB44" s="110" t="str">
        <f t="shared" si="3"/>
        <v>CP1</v>
      </c>
      <c r="AC44" s="108">
        <v>420</v>
      </c>
      <c r="AD44" s="108">
        <v>14</v>
      </c>
      <c r="AF44" s="114">
        <v>0</v>
      </c>
      <c r="AG44" s="114">
        <v>0</v>
      </c>
      <c r="AI44" s="114" t="s">
        <v>65</v>
      </c>
      <c r="AJ44" s="114" t="s">
        <v>65</v>
      </c>
      <c r="AL44" s="108">
        <v>329</v>
      </c>
      <c r="AM44" s="108">
        <v>2</v>
      </c>
      <c r="AN44" s="124">
        <v>24</v>
      </c>
      <c r="AO44" s="124">
        <v>40</v>
      </c>
      <c r="AP44" s="113">
        <v>0</v>
      </c>
      <c r="AQ44" s="124">
        <v>0</v>
      </c>
      <c r="AR44" s="117">
        <v>0</v>
      </c>
      <c r="AS44" s="117">
        <v>0</v>
      </c>
      <c r="AT44" s="124">
        <v>0</v>
      </c>
      <c r="AU44" s="124">
        <v>0</v>
      </c>
    </row>
    <row r="45" spans="1:47" x14ac:dyDescent="0.25">
      <c r="A45" s="111">
        <f t="shared" si="4"/>
        <v>42235</v>
      </c>
      <c r="B45" s="14">
        <v>0.70833333333333504</v>
      </c>
      <c r="C45" s="110"/>
      <c r="D45" s="110" t="s">
        <v>21</v>
      </c>
      <c r="E45" s="115">
        <v>420</v>
      </c>
      <c r="F45" s="115">
        <v>14</v>
      </c>
      <c r="H45" s="114">
        <v>0</v>
      </c>
      <c r="I45" s="114">
        <v>0</v>
      </c>
      <c r="K45" s="108" t="s">
        <v>65</v>
      </c>
      <c r="L45" s="108" t="s">
        <v>65</v>
      </c>
      <c r="N45" s="108">
        <v>136</v>
      </c>
      <c r="O45" s="108">
        <v>2</v>
      </c>
      <c r="P45" s="126">
        <v>66</v>
      </c>
      <c r="Q45" s="125">
        <v>46</v>
      </c>
      <c r="R45" s="121">
        <v>0</v>
      </c>
      <c r="S45" s="127">
        <v>0</v>
      </c>
      <c r="T45" s="126">
        <v>0</v>
      </c>
      <c r="U45" s="125">
        <v>1</v>
      </c>
      <c r="V45" s="121">
        <v>0</v>
      </c>
      <c r="W45" s="127">
        <v>0</v>
      </c>
      <c r="Y45" s="111">
        <f t="shared" si="5"/>
        <v>42238</v>
      </c>
      <c r="Z45" s="14">
        <v>0.70833333333333504</v>
      </c>
      <c r="AA45" s="110"/>
      <c r="AB45" s="110" t="str">
        <f t="shared" si="3"/>
        <v>CP1</v>
      </c>
      <c r="AC45" s="108">
        <v>420</v>
      </c>
      <c r="AD45" s="108">
        <v>14</v>
      </c>
      <c r="AF45" s="114">
        <v>0</v>
      </c>
      <c r="AG45" s="114">
        <v>0</v>
      </c>
      <c r="AI45" s="114" t="s">
        <v>65</v>
      </c>
      <c r="AJ45" s="114" t="s">
        <v>65</v>
      </c>
      <c r="AL45" s="108">
        <v>329</v>
      </c>
      <c r="AM45" s="108">
        <v>2</v>
      </c>
      <c r="AN45" s="124">
        <v>55</v>
      </c>
      <c r="AO45" s="124">
        <v>75</v>
      </c>
      <c r="AP45" s="113">
        <v>0</v>
      </c>
      <c r="AQ45" s="124">
        <v>0</v>
      </c>
      <c r="AR45" s="117">
        <v>0</v>
      </c>
      <c r="AS45" s="117">
        <v>2</v>
      </c>
      <c r="AT45" s="124">
        <v>0</v>
      </c>
      <c r="AU45" s="124">
        <v>0</v>
      </c>
    </row>
    <row r="46" spans="1:47" x14ac:dyDescent="0.25">
      <c r="A46" s="111">
        <f t="shared" si="4"/>
        <v>42235</v>
      </c>
      <c r="B46" s="14">
        <v>0.718750000000002</v>
      </c>
      <c r="C46" s="110"/>
      <c r="D46" s="110" t="s">
        <v>21</v>
      </c>
      <c r="E46" s="115">
        <v>420</v>
      </c>
      <c r="F46" s="115">
        <v>14</v>
      </c>
      <c r="H46" s="114">
        <v>0</v>
      </c>
      <c r="I46" s="114">
        <v>0</v>
      </c>
      <c r="K46" s="108" t="s">
        <v>65</v>
      </c>
      <c r="L46" s="108" t="s">
        <v>65</v>
      </c>
      <c r="N46" s="108">
        <v>136</v>
      </c>
      <c r="O46" s="108">
        <v>2</v>
      </c>
      <c r="P46" s="126">
        <v>39</v>
      </c>
      <c r="Q46" s="125">
        <v>74</v>
      </c>
      <c r="R46" s="121">
        <v>0</v>
      </c>
      <c r="S46" s="127">
        <v>0</v>
      </c>
      <c r="T46" s="126">
        <v>0</v>
      </c>
      <c r="U46" s="125">
        <v>0</v>
      </c>
      <c r="V46" s="121">
        <v>0</v>
      </c>
      <c r="W46" s="127">
        <v>0</v>
      </c>
      <c r="Y46" s="111">
        <f t="shared" si="5"/>
        <v>42238</v>
      </c>
      <c r="Z46" s="14">
        <v>0.718750000000002</v>
      </c>
      <c r="AA46" s="110"/>
      <c r="AB46" s="110" t="str">
        <f t="shared" si="3"/>
        <v>CP1</v>
      </c>
      <c r="AC46" s="108">
        <v>420</v>
      </c>
      <c r="AD46" s="108">
        <v>14</v>
      </c>
      <c r="AF46" s="114">
        <v>0</v>
      </c>
      <c r="AG46" s="114">
        <v>0</v>
      </c>
      <c r="AI46" s="114" t="s">
        <v>65</v>
      </c>
      <c r="AJ46" s="114" t="s">
        <v>65</v>
      </c>
      <c r="AL46" s="108">
        <v>329</v>
      </c>
      <c r="AM46" s="108">
        <v>2</v>
      </c>
      <c r="AN46" s="124">
        <v>51</v>
      </c>
      <c r="AO46" s="124">
        <v>33</v>
      </c>
      <c r="AP46" s="113">
        <v>0</v>
      </c>
      <c r="AQ46" s="124">
        <v>0</v>
      </c>
      <c r="AR46" s="117">
        <v>0</v>
      </c>
      <c r="AS46" s="117">
        <v>0</v>
      </c>
      <c r="AT46" s="124">
        <v>0</v>
      </c>
      <c r="AU46" s="124">
        <v>0</v>
      </c>
    </row>
    <row r="47" spans="1:47" x14ac:dyDescent="0.25">
      <c r="A47" s="111">
        <f t="shared" si="4"/>
        <v>42235</v>
      </c>
      <c r="B47" s="14">
        <v>0.72916666666666896</v>
      </c>
      <c r="C47" s="110"/>
      <c r="D47" s="110" t="s">
        <v>21</v>
      </c>
      <c r="E47" s="115">
        <v>420</v>
      </c>
      <c r="F47" s="115">
        <v>14</v>
      </c>
      <c r="H47" s="114">
        <v>0</v>
      </c>
      <c r="I47" s="114">
        <v>0</v>
      </c>
      <c r="K47" s="108" t="s">
        <v>65</v>
      </c>
      <c r="L47" s="108" t="s">
        <v>65</v>
      </c>
      <c r="N47" s="108">
        <v>136</v>
      </c>
      <c r="O47" s="108">
        <v>2</v>
      </c>
      <c r="P47" s="126">
        <v>36</v>
      </c>
      <c r="Q47" s="125">
        <v>48</v>
      </c>
      <c r="R47" s="121">
        <v>0</v>
      </c>
      <c r="S47" s="127">
        <v>0</v>
      </c>
      <c r="T47" s="126">
        <v>0</v>
      </c>
      <c r="U47" s="125">
        <v>0</v>
      </c>
      <c r="V47" s="121">
        <v>0</v>
      </c>
      <c r="W47" s="127">
        <v>0</v>
      </c>
      <c r="Y47" s="111">
        <f t="shared" si="5"/>
        <v>42238</v>
      </c>
      <c r="Z47" s="14">
        <v>0.72916666666666896</v>
      </c>
      <c r="AA47" s="110"/>
      <c r="AB47" s="110" t="str">
        <f t="shared" si="3"/>
        <v>CP1</v>
      </c>
      <c r="AC47" s="108">
        <v>420</v>
      </c>
      <c r="AD47" s="108">
        <v>14</v>
      </c>
      <c r="AF47" s="114">
        <v>0</v>
      </c>
      <c r="AG47" s="114">
        <v>0</v>
      </c>
      <c r="AI47" s="114" t="s">
        <v>65</v>
      </c>
      <c r="AJ47" s="114" t="s">
        <v>65</v>
      </c>
      <c r="AL47" s="108">
        <v>329</v>
      </c>
      <c r="AM47" s="108">
        <v>2</v>
      </c>
      <c r="AN47" s="124">
        <v>41</v>
      </c>
      <c r="AO47" s="124">
        <v>16</v>
      </c>
      <c r="AP47" s="113">
        <v>0</v>
      </c>
      <c r="AQ47" s="124">
        <v>0</v>
      </c>
      <c r="AR47" s="117">
        <v>0</v>
      </c>
      <c r="AS47" s="117">
        <v>0</v>
      </c>
      <c r="AT47" s="124">
        <v>0</v>
      </c>
      <c r="AU47" s="124">
        <v>0</v>
      </c>
    </row>
    <row r="48" spans="1:47" x14ac:dyDescent="0.25">
      <c r="A48" s="111">
        <f t="shared" si="4"/>
        <v>42235</v>
      </c>
      <c r="B48" s="14">
        <v>0.73958333333333603</v>
      </c>
      <c r="C48" s="110"/>
      <c r="D48" s="110" t="s">
        <v>21</v>
      </c>
      <c r="E48" s="115">
        <v>420</v>
      </c>
      <c r="F48" s="115">
        <v>14</v>
      </c>
      <c r="H48" s="114">
        <v>0</v>
      </c>
      <c r="I48" s="114">
        <v>0</v>
      </c>
      <c r="K48" s="108" t="s">
        <v>65</v>
      </c>
      <c r="L48" s="108" t="s">
        <v>65</v>
      </c>
      <c r="N48" s="108">
        <v>136</v>
      </c>
      <c r="O48" s="108">
        <v>2</v>
      </c>
      <c r="P48" s="126">
        <v>41</v>
      </c>
      <c r="Q48" s="125">
        <v>60</v>
      </c>
      <c r="R48" s="121">
        <v>0</v>
      </c>
      <c r="S48" s="127">
        <v>0</v>
      </c>
      <c r="T48" s="126">
        <v>0</v>
      </c>
      <c r="U48" s="125">
        <v>0</v>
      </c>
      <c r="V48" s="121">
        <v>0</v>
      </c>
      <c r="W48" s="127">
        <v>0</v>
      </c>
      <c r="Y48" s="111">
        <f t="shared" si="5"/>
        <v>42238</v>
      </c>
      <c r="Z48" s="14">
        <v>0.73958333333333603</v>
      </c>
      <c r="AA48" s="110"/>
      <c r="AB48" s="110" t="str">
        <f t="shared" si="3"/>
        <v>CP1</v>
      </c>
      <c r="AC48" s="108">
        <v>420</v>
      </c>
      <c r="AD48" s="108">
        <v>14</v>
      </c>
      <c r="AF48" s="114">
        <v>0</v>
      </c>
      <c r="AG48" s="114">
        <v>0</v>
      </c>
      <c r="AI48" s="114" t="s">
        <v>65</v>
      </c>
      <c r="AJ48" s="114" t="s">
        <v>65</v>
      </c>
      <c r="AL48" s="108">
        <v>329</v>
      </c>
      <c r="AM48" s="108">
        <v>2</v>
      </c>
      <c r="AN48" s="124">
        <v>50</v>
      </c>
      <c r="AO48" s="124">
        <v>51</v>
      </c>
      <c r="AP48" s="113">
        <v>0</v>
      </c>
      <c r="AQ48" s="124">
        <v>0</v>
      </c>
      <c r="AR48" s="117">
        <v>2</v>
      </c>
      <c r="AS48" s="117">
        <v>0</v>
      </c>
      <c r="AT48" s="124">
        <v>0</v>
      </c>
      <c r="AU48" s="124">
        <v>0</v>
      </c>
    </row>
    <row r="49" spans="1:47" x14ac:dyDescent="0.25">
      <c r="A49" s="111">
        <f t="shared" si="4"/>
        <v>42235</v>
      </c>
      <c r="B49" s="14">
        <v>0.75</v>
      </c>
      <c r="C49" s="110"/>
      <c r="D49" s="110" t="s">
        <v>21</v>
      </c>
      <c r="E49" s="115">
        <v>420</v>
      </c>
      <c r="F49" s="115">
        <v>14</v>
      </c>
      <c r="H49" s="114">
        <v>0</v>
      </c>
      <c r="I49" s="114">
        <v>0</v>
      </c>
      <c r="K49" s="108" t="s">
        <v>65</v>
      </c>
      <c r="L49" s="108" t="s">
        <v>65</v>
      </c>
      <c r="N49" s="108">
        <v>136</v>
      </c>
      <c r="O49" s="108">
        <v>2</v>
      </c>
      <c r="P49" s="126">
        <v>66</v>
      </c>
      <c r="Q49" s="125">
        <v>24</v>
      </c>
      <c r="R49" s="121">
        <v>0</v>
      </c>
      <c r="S49" s="127">
        <v>0</v>
      </c>
      <c r="T49" s="126">
        <v>0</v>
      </c>
      <c r="U49" s="125">
        <v>0</v>
      </c>
      <c r="V49" s="121">
        <v>0</v>
      </c>
      <c r="W49" s="127">
        <v>0</v>
      </c>
      <c r="Y49" s="111">
        <f t="shared" si="5"/>
        <v>42238</v>
      </c>
      <c r="Z49" s="14">
        <v>0.75</v>
      </c>
      <c r="AA49" s="110"/>
      <c r="AB49" s="110" t="str">
        <f t="shared" si="3"/>
        <v>CP1</v>
      </c>
      <c r="AC49" s="108">
        <v>420</v>
      </c>
      <c r="AD49" s="108">
        <v>14</v>
      </c>
      <c r="AF49" s="114">
        <v>0</v>
      </c>
      <c r="AG49" s="114">
        <v>0</v>
      </c>
      <c r="AI49" s="114" t="s">
        <v>65</v>
      </c>
      <c r="AJ49" s="114" t="s">
        <v>65</v>
      </c>
      <c r="AL49" s="108">
        <v>329</v>
      </c>
      <c r="AM49" s="108">
        <v>2</v>
      </c>
      <c r="AN49" s="124">
        <v>37</v>
      </c>
      <c r="AO49" s="124">
        <v>73</v>
      </c>
      <c r="AP49" s="113">
        <v>0</v>
      </c>
      <c r="AQ49" s="124">
        <v>0</v>
      </c>
      <c r="AR49" s="117">
        <v>0</v>
      </c>
      <c r="AS49" s="117">
        <v>0</v>
      </c>
      <c r="AT49" s="124">
        <v>0</v>
      </c>
      <c r="AU49" s="124">
        <v>0</v>
      </c>
    </row>
    <row r="50" spans="1:47" x14ac:dyDescent="0.25">
      <c r="A50" s="111">
        <f t="shared" si="4"/>
        <v>42235</v>
      </c>
      <c r="B50" s="14">
        <v>0.76041666666666663</v>
      </c>
      <c r="C50" s="110"/>
      <c r="D50" s="110" t="s">
        <v>21</v>
      </c>
      <c r="E50" s="115">
        <v>420</v>
      </c>
      <c r="F50" s="115">
        <v>14</v>
      </c>
      <c r="H50" s="114">
        <v>0</v>
      </c>
      <c r="I50" s="114">
        <v>0</v>
      </c>
      <c r="K50" s="108" t="s">
        <v>65</v>
      </c>
      <c r="L50" s="108" t="s">
        <v>65</v>
      </c>
      <c r="N50" s="108">
        <v>136</v>
      </c>
      <c r="O50" s="108">
        <v>2</v>
      </c>
      <c r="P50" s="126">
        <v>46</v>
      </c>
      <c r="Q50" s="125">
        <v>8</v>
      </c>
      <c r="R50" s="121">
        <v>0</v>
      </c>
      <c r="S50" s="121">
        <v>0</v>
      </c>
      <c r="T50" s="126">
        <v>1</v>
      </c>
      <c r="U50" s="125">
        <v>1</v>
      </c>
      <c r="V50" s="121">
        <v>0</v>
      </c>
      <c r="W50" s="121">
        <v>0</v>
      </c>
      <c r="Y50" s="111">
        <f t="shared" si="5"/>
        <v>42238</v>
      </c>
      <c r="Z50" s="14">
        <v>0.76041666666666663</v>
      </c>
      <c r="AA50" s="110"/>
      <c r="AB50" s="110" t="str">
        <f t="shared" si="3"/>
        <v>CP1</v>
      </c>
      <c r="AC50" s="108">
        <v>420</v>
      </c>
      <c r="AD50" s="108">
        <v>14</v>
      </c>
      <c r="AF50" s="114">
        <v>0</v>
      </c>
      <c r="AG50" s="114">
        <v>0</v>
      </c>
      <c r="AI50" s="114" t="s">
        <v>65</v>
      </c>
      <c r="AJ50" s="114" t="s">
        <v>65</v>
      </c>
      <c r="AL50" s="108">
        <v>329</v>
      </c>
      <c r="AM50" s="108">
        <v>2</v>
      </c>
      <c r="AN50" s="124">
        <v>39</v>
      </c>
      <c r="AO50" s="124">
        <v>69</v>
      </c>
      <c r="AP50" s="113">
        <v>0</v>
      </c>
      <c r="AQ50" s="124">
        <v>0</v>
      </c>
      <c r="AR50" s="117">
        <v>0</v>
      </c>
      <c r="AS50" s="117">
        <v>0</v>
      </c>
      <c r="AT50" s="124">
        <v>0</v>
      </c>
      <c r="AU50" s="124">
        <v>0</v>
      </c>
    </row>
    <row r="51" spans="1:47" x14ac:dyDescent="0.25">
      <c r="A51" s="111">
        <f t="shared" si="4"/>
        <v>42235</v>
      </c>
      <c r="B51" s="14">
        <v>0.77083333333333337</v>
      </c>
      <c r="C51" s="110"/>
      <c r="D51" s="110" t="s">
        <v>21</v>
      </c>
      <c r="E51" s="115">
        <v>420</v>
      </c>
      <c r="F51" s="115">
        <v>14</v>
      </c>
      <c r="H51" s="114">
        <v>0</v>
      </c>
      <c r="I51" s="114">
        <v>0</v>
      </c>
      <c r="K51" s="108" t="s">
        <v>65</v>
      </c>
      <c r="L51" s="108" t="s">
        <v>65</v>
      </c>
      <c r="N51" s="108">
        <v>136</v>
      </c>
      <c r="O51" s="108">
        <v>2</v>
      </c>
      <c r="P51" s="126">
        <v>49</v>
      </c>
      <c r="Q51" s="125">
        <v>54</v>
      </c>
      <c r="R51" s="121">
        <v>0</v>
      </c>
      <c r="S51" s="121">
        <v>0</v>
      </c>
      <c r="T51" s="126">
        <v>0</v>
      </c>
      <c r="U51" s="125">
        <v>0</v>
      </c>
      <c r="V51" s="121">
        <v>0</v>
      </c>
      <c r="W51" s="121">
        <v>0</v>
      </c>
      <c r="Y51" s="111">
        <f t="shared" si="5"/>
        <v>42238</v>
      </c>
      <c r="Z51" s="14">
        <v>0.77083333333333337</v>
      </c>
      <c r="AA51" s="110"/>
      <c r="AB51" s="110" t="str">
        <f t="shared" si="3"/>
        <v>CP1</v>
      </c>
      <c r="AC51" s="108">
        <v>420</v>
      </c>
      <c r="AD51" s="108">
        <v>14</v>
      </c>
      <c r="AF51" s="114">
        <v>0</v>
      </c>
      <c r="AG51" s="114">
        <v>0</v>
      </c>
      <c r="AI51" s="114" t="s">
        <v>65</v>
      </c>
      <c r="AJ51" s="114" t="s">
        <v>65</v>
      </c>
      <c r="AL51" s="108">
        <v>329</v>
      </c>
      <c r="AM51" s="108">
        <v>2</v>
      </c>
      <c r="AN51" s="124">
        <v>45</v>
      </c>
      <c r="AO51" s="124">
        <v>66</v>
      </c>
      <c r="AP51" s="113">
        <v>0</v>
      </c>
      <c r="AQ51" s="124">
        <v>0</v>
      </c>
      <c r="AR51" s="117">
        <v>0</v>
      </c>
      <c r="AS51" s="117">
        <v>0</v>
      </c>
      <c r="AT51" s="124">
        <v>0</v>
      </c>
      <c r="AU51" s="124">
        <v>0</v>
      </c>
    </row>
    <row r="52" spans="1:47" x14ac:dyDescent="0.25">
      <c r="A52" s="111">
        <f t="shared" si="4"/>
        <v>42235</v>
      </c>
      <c r="B52" s="14">
        <v>0.78125</v>
      </c>
      <c r="C52" s="110"/>
      <c r="D52" s="110" t="s">
        <v>21</v>
      </c>
      <c r="E52" s="115">
        <v>420</v>
      </c>
      <c r="F52" s="115">
        <v>14</v>
      </c>
      <c r="H52" s="114">
        <v>0</v>
      </c>
      <c r="I52" s="114">
        <v>0</v>
      </c>
      <c r="K52" s="108" t="s">
        <v>65</v>
      </c>
      <c r="L52" s="108" t="s">
        <v>65</v>
      </c>
      <c r="N52" s="108">
        <v>136</v>
      </c>
      <c r="O52" s="108">
        <v>2</v>
      </c>
      <c r="P52" s="126">
        <v>38</v>
      </c>
      <c r="Q52" s="125">
        <v>32</v>
      </c>
      <c r="R52" s="121">
        <v>0</v>
      </c>
      <c r="S52" s="121">
        <v>0</v>
      </c>
      <c r="T52" s="126">
        <v>0</v>
      </c>
      <c r="U52" s="125">
        <v>0</v>
      </c>
      <c r="V52" s="121">
        <v>0</v>
      </c>
      <c r="W52" s="121">
        <v>0</v>
      </c>
      <c r="Y52" s="111">
        <f t="shared" si="5"/>
        <v>42238</v>
      </c>
      <c r="Z52" s="14">
        <v>0.78125</v>
      </c>
      <c r="AA52" s="110"/>
      <c r="AB52" s="110" t="str">
        <f t="shared" si="3"/>
        <v>CP1</v>
      </c>
      <c r="AC52" s="108">
        <v>420</v>
      </c>
      <c r="AD52" s="108">
        <v>14</v>
      </c>
      <c r="AF52" s="114">
        <v>0</v>
      </c>
      <c r="AG52" s="114">
        <v>0</v>
      </c>
      <c r="AI52" s="114" t="s">
        <v>65</v>
      </c>
      <c r="AJ52" s="114" t="s">
        <v>65</v>
      </c>
      <c r="AL52" s="108">
        <v>329</v>
      </c>
      <c r="AM52" s="108">
        <v>2</v>
      </c>
      <c r="AN52" s="124">
        <v>64</v>
      </c>
      <c r="AO52" s="124">
        <v>45</v>
      </c>
      <c r="AP52" s="113">
        <v>0</v>
      </c>
      <c r="AQ52" s="124">
        <v>0</v>
      </c>
      <c r="AR52" s="117">
        <v>2</v>
      </c>
      <c r="AS52" s="117">
        <v>1</v>
      </c>
      <c r="AT52" s="124">
        <v>0</v>
      </c>
      <c r="AU52" s="124">
        <v>0</v>
      </c>
    </row>
    <row r="53" spans="1:47" x14ac:dyDescent="0.25">
      <c r="A53" s="111">
        <f t="shared" si="4"/>
        <v>42235</v>
      </c>
      <c r="B53" s="14">
        <v>0.79166666666666663</v>
      </c>
      <c r="C53" s="110"/>
      <c r="D53" s="110" t="s">
        <v>21</v>
      </c>
      <c r="E53" s="115">
        <v>420</v>
      </c>
      <c r="F53" s="115">
        <v>14</v>
      </c>
      <c r="H53" s="114">
        <v>0</v>
      </c>
      <c r="I53" s="114">
        <v>0</v>
      </c>
      <c r="K53" s="108" t="s">
        <v>65</v>
      </c>
      <c r="L53" s="108" t="s">
        <v>65</v>
      </c>
      <c r="N53" s="108">
        <v>136</v>
      </c>
      <c r="O53" s="108">
        <v>2</v>
      </c>
      <c r="P53" s="126">
        <v>43</v>
      </c>
      <c r="Q53" s="125">
        <v>43</v>
      </c>
      <c r="R53" s="121">
        <v>0</v>
      </c>
      <c r="S53" s="121">
        <v>0</v>
      </c>
      <c r="T53" s="126">
        <v>0</v>
      </c>
      <c r="U53" s="125">
        <v>0</v>
      </c>
      <c r="V53" s="121">
        <v>0</v>
      </c>
      <c r="W53" s="121">
        <v>0</v>
      </c>
      <c r="Y53" s="111">
        <f t="shared" si="5"/>
        <v>42238</v>
      </c>
      <c r="Z53" s="14">
        <v>0.79166666666666663</v>
      </c>
      <c r="AA53" s="110"/>
      <c r="AB53" s="110" t="str">
        <f t="shared" si="3"/>
        <v>CP1</v>
      </c>
      <c r="AC53" s="108">
        <v>420</v>
      </c>
      <c r="AD53" s="108">
        <v>14</v>
      </c>
      <c r="AF53" s="114">
        <v>0</v>
      </c>
      <c r="AG53" s="114">
        <v>0</v>
      </c>
      <c r="AI53" s="114" t="s">
        <v>65</v>
      </c>
      <c r="AJ53" s="114" t="s">
        <v>65</v>
      </c>
      <c r="AL53" s="108">
        <v>329</v>
      </c>
      <c r="AM53" s="108">
        <v>2</v>
      </c>
      <c r="AN53" s="124">
        <v>37</v>
      </c>
      <c r="AO53" s="124">
        <v>50</v>
      </c>
      <c r="AP53" s="113">
        <v>0</v>
      </c>
      <c r="AQ53" s="124">
        <v>0</v>
      </c>
      <c r="AR53" s="117">
        <v>0</v>
      </c>
      <c r="AS53" s="117">
        <v>0</v>
      </c>
      <c r="AT53" s="124">
        <v>0</v>
      </c>
      <c r="AU53" s="124">
        <v>0</v>
      </c>
    </row>
    <row r="54" spans="1:47" x14ac:dyDescent="0.25">
      <c r="A54" s="111">
        <f t="shared" si="4"/>
        <v>42235</v>
      </c>
      <c r="B54" s="14">
        <v>0.80208333333333337</v>
      </c>
      <c r="C54" s="110"/>
      <c r="D54" s="110" t="s">
        <v>21</v>
      </c>
      <c r="E54" s="115">
        <v>420</v>
      </c>
      <c r="F54" s="115">
        <v>14</v>
      </c>
      <c r="H54" s="114">
        <v>0</v>
      </c>
      <c r="I54" s="114">
        <v>0</v>
      </c>
      <c r="K54" s="108" t="s">
        <v>65</v>
      </c>
      <c r="L54" s="108" t="s">
        <v>65</v>
      </c>
      <c r="N54" s="108">
        <v>136</v>
      </c>
      <c r="O54" s="108">
        <v>2</v>
      </c>
      <c r="P54" s="126">
        <v>83</v>
      </c>
      <c r="Q54" s="125">
        <v>53</v>
      </c>
      <c r="R54" s="121">
        <v>0</v>
      </c>
      <c r="S54" s="121">
        <v>0</v>
      </c>
      <c r="T54" s="126">
        <v>0</v>
      </c>
      <c r="U54" s="125">
        <v>0</v>
      </c>
      <c r="V54" s="121">
        <v>0</v>
      </c>
      <c r="W54" s="121">
        <v>0</v>
      </c>
      <c r="Y54" s="111">
        <f t="shared" si="5"/>
        <v>42238</v>
      </c>
      <c r="Z54" s="14">
        <v>0.80208333333333337</v>
      </c>
      <c r="AA54" s="110"/>
      <c r="AB54" s="110" t="str">
        <f t="shared" si="3"/>
        <v>CP1</v>
      </c>
      <c r="AC54" s="108">
        <v>420</v>
      </c>
      <c r="AD54" s="108">
        <v>14</v>
      </c>
      <c r="AF54" s="114">
        <v>0</v>
      </c>
      <c r="AG54" s="114">
        <v>0</v>
      </c>
      <c r="AI54" s="114" t="s">
        <v>65</v>
      </c>
      <c r="AJ54" s="114" t="s">
        <v>65</v>
      </c>
      <c r="AL54" s="108">
        <v>329</v>
      </c>
      <c r="AM54" s="108">
        <v>2</v>
      </c>
      <c r="AN54" s="124">
        <v>61</v>
      </c>
      <c r="AO54" s="124">
        <v>67</v>
      </c>
      <c r="AP54" s="113">
        <v>0</v>
      </c>
      <c r="AQ54" s="124">
        <v>0</v>
      </c>
      <c r="AR54" s="117">
        <v>0</v>
      </c>
      <c r="AS54" s="117">
        <v>0</v>
      </c>
      <c r="AT54" s="124">
        <v>0</v>
      </c>
      <c r="AU54" s="124">
        <v>0</v>
      </c>
    </row>
    <row r="55" spans="1:47" x14ac:dyDescent="0.25">
      <c r="A55" s="111">
        <f t="shared" si="4"/>
        <v>42235</v>
      </c>
      <c r="B55" s="14">
        <v>0.8125</v>
      </c>
      <c r="C55" s="110"/>
      <c r="D55" s="110" t="s">
        <v>21</v>
      </c>
      <c r="E55" s="115">
        <v>420</v>
      </c>
      <c r="F55" s="115">
        <v>14</v>
      </c>
      <c r="H55" s="114">
        <v>0</v>
      </c>
      <c r="I55" s="114">
        <v>0</v>
      </c>
      <c r="K55" s="108" t="s">
        <v>65</v>
      </c>
      <c r="L55" s="108" t="s">
        <v>65</v>
      </c>
      <c r="N55" s="108">
        <v>136</v>
      </c>
      <c r="O55" s="108">
        <v>2</v>
      </c>
      <c r="P55" s="126">
        <v>27</v>
      </c>
      <c r="Q55" s="125">
        <v>32</v>
      </c>
      <c r="R55" s="121">
        <v>0</v>
      </c>
      <c r="S55" s="121">
        <v>0</v>
      </c>
      <c r="T55" s="126">
        <v>0</v>
      </c>
      <c r="U55" s="125">
        <v>0</v>
      </c>
      <c r="V55" s="121">
        <v>0</v>
      </c>
      <c r="W55" s="121">
        <v>0</v>
      </c>
      <c r="Y55" s="111">
        <f t="shared" si="5"/>
        <v>42238</v>
      </c>
      <c r="Z55" s="14">
        <v>0.8125</v>
      </c>
      <c r="AA55" s="110"/>
      <c r="AB55" s="110" t="str">
        <f t="shared" si="3"/>
        <v>CP1</v>
      </c>
      <c r="AC55" s="108">
        <v>420</v>
      </c>
      <c r="AD55" s="108">
        <v>14</v>
      </c>
      <c r="AF55" s="114">
        <v>0</v>
      </c>
      <c r="AG55" s="114">
        <v>0</v>
      </c>
      <c r="AI55" s="114" t="s">
        <v>65</v>
      </c>
      <c r="AJ55" s="114" t="s">
        <v>65</v>
      </c>
      <c r="AL55" s="108">
        <v>329</v>
      </c>
      <c r="AM55" s="108">
        <v>2</v>
      </c>
      <c r="AN55" s="124">
        <v>40</v>
      </c>
      <c r="AO55" s="124">
        <v>41</v>
      </c>
      <c r="AP55" s="113">
        <v>0</v>
      </c>
      <c r="AQ55" s="124">
        <v>0</v>
      </c>
      <c r="AR55" s="117">
        <v>1</v>
      </c>
      <c r="AS55" s="117">
        <v>0</v>
      </c>
      <c r="AT55" s="124">
        <v>0</v>
      </c>
      <c r="AU55" s="124">
        <v>0</v>
      </c>
    </row>
    <row r="56" spans="1:47" x14ac:dyDescent="0.25">
      <c r="A56" s="111">
        <f t="shared" si="4"/>
        <v>42235</v>
      </c>
      <c r="B56" s="14">
        <v>0.82291666666666663</v>
      </c>
      <c r="C56" s="110"/>
      <c r="D56" s="110" t="s">
        <v>21</v>
      </c>
      <c r="E56" s="115">
        <v>420</v>
      </c>
      <c r="F56" s="115">
        <v>14</v>
      </c>
      <c r="H56" s="114">
        <v>0</v>
      </c>
      <c r="I56" s="114">
        <v>0</v>
      </c>
      <c r="K56" s="108" t="s">
        <v>65</v>
      </c>
      <c r="L56" s="108" t="s">
        <v>65</v>
      </c>
      <c r="N56" s="108">
        <v>136</v>
      </c>
      <c r="O56" s="108">
        <v>2</v>
      </c>
      <c r="P56" s="126">
        <v>67</v>
      </c>
      <c r="Q56" s="125">
        <v>42</v>
      </c>
      <c r="R56" s="121">
        <v>0</v>
      </c>
      <c r="S56" s="121">
        <v>0</v>
      </c>
      <c r="T56" s="126">
        <v>0</v>
      </c>
      <c r="U56" s="125">
        <v>0</v>
      </c>
      <c r="V56" s="121">
        <v>0</v>
      </c>
      <c r="W56" s="121">
        <v>0</v>
      </c>
      <c r="Y56" s="111">
        <f t="shared" si="5"/>
        <v>42238</v>
      </c>
      <c r="Z56" s="14">
        <v>0.82291666666666663</v>
      </c>
      <c r="AA56" s="110"/>
      <c r="AB56" s="110" t="str">
        <f t="shared" si="3"/>
        <v>CP1</v>
      </c>
      <c r="AC56" s="108">
        <v>420</v>
      </c>
      <c r="AD56" s="108">
        <v>14</v>
      </c>
      <c r="AF56" s="114">
        <v>0</v>
      </c>
      <c r="AG56" s="114">
        <v>0</v>
      </c>
      <c r="AI56" s="114" t="s">
        <v>65</v>
      </c>
      <c r="AJ56" s="114" t="s">
        <v>65</v>
      </c>
      <c r="AL56" s="108">
        <v>329</v>
      </c>
      <c r="AM56" s="108">
        <v>2</v>
      </c>
      <c r="AN56" s="124">
        <v>53</v>
      </c>
      <c r="AO56" s="124">
        <v>51</v>
      </c>
      <c r="AP56" s="113">
        <v>0</v>
      </c>
      <c r="AQ56" s="124">
        <v>0</v>
      </c>
      <c r="AR56" s="117">
        <v>0</v>
      </c>
      <c r="AS56" s="117">
        <v>2</v>
      </c>
      <c r="AT56" s="124">
        <v>0</v>
      </c>
      <c r="AU56" s="124">
        <v>0</v>
      </c>
    </row>
    <row r="57" spans="1:47" x14ac:dyDescent="0.25">
      <c r="A57" s="111">
        <f t="shared" si="4"/>
        <v>42235</v>
      </c>
      <c r="B57" s="14">
        <v>0.83333333333333337</v>
      </c>
      <c r="C57" s="110"/>
      <c r="D57" s="110" t="s">
        <v>21</v>
      </c>
      <c r="E57" s="115">
        <v>420</v>
      </c>
      <c r="F57" s="115">
        <v>14</v>
      </c>
      <c r="H57" s="114">
        <v>0</v>
      </c>
      <c r="I57" s="114">
        <v>0</v>
      </c>
      <c r="K57" s="108" t="s">
        <v>65</v>
      </c>
      <c r="L57" s="108" t="s">
        <v>65</v>
      </c>
      <c r="N57" s="108">
        <v>136</v>
      </c>
      <c r="O57" s="108">
        <v>2</v>
      </c>
      <c r="P57" s="126">
        <v>39</v>
      </c>
      <c r="Q57" s="125">
        <v>29</v>
      </c>
      <c r="R57" s="121">
        <v>0</v>
      </c>
      <c r="S57" s="121">
        <v>0</v>
      </c>
      <c r="T57" s="126">
        <v>0</v>
      </c>
      <c r="U57" s="125">
        <v>0</v>
      </c>
      <c r="V57" s="121">
        <v>0</v>
      </c>
      <c r="W57" s="121">
        <v>0</v>
      </c>
      <c r="Y57" s="111">
        <f t="shared" si="5"/>
        <v>42238</v>
      </c>
      <c r="Z57" s="14">
        <v>0.83333333333333337</v>
      </c>
      <c r="AA57" s="110"/>
      <c r="AB57" s="110" t="str">
        <f t="shared" si="3"/>
        <v>CP1</v>
      </c>
      <c r="AC57" s="108">
        <v>420</v>
      </c>
      <c r="AD57" s="108">
        <v>14</v>
      </c>
      <c r="AF57" s="114">
        <v>0</v>
      </c>
      <c r="AG57" s="114">
        <v>0</v>
      </c>
      <c r="AI57" s="114" t="s">
        <v>65</v>
      </c>
      <c r="AJ57" s="114" t="s">
        <v>65</v>
      </c>
      <c r="AL57" s="108">
        <v>329</v>
      </c>
      <c r="AM57" s="108">
        <v>2</v>
      </c>
      <c r="AN57" s="124">
        <v>49</v>
      </c>
      <c r="AO57" s="124">
        <v>51</v>
      </c>
      <c r="AP57" s="113">
        <v>0</v>
      </c>
      <c r="AQ57" s="124">
        <v>0</v>
      </c>
      <c r="AR57" s="117">
        <v>0</v>
      </c>
      <c r="AS57" s="117">
        <v>0</v>
      </c>
      <c r="AT57" s="124">
        <v>0</v>
      </c>
      <c r="AU57" s="124">
        <v>0</v>
      </c>
    </row>
    <row r="58" spans="1:47" x14ac:dyDescent="0.25">
      <c r="A58" s="111">
        <f t="shared" si="4"/>
        <v>42235</v>
      </c>
      <c r="B58" s="14">
        <v>0.84375</v>
      </c>
      <c r="C58" s="110"/>
      <c r="D58" s="110" t="s">
        <v>21</v>
      </c>
      <c r="E58" s="115">
        <v>420</v>
      </c>
      <c r="F58" s="115">
        <v>14</v>
      </c>
      <c r="H58" s="114">
        <v>0</v>
      </c>
      <c r="I58" s="114">
        <v>0</v>
      </c>
      <c r="K58" s="108" t="s">
        <v>65</v>
      </c>
      <c r="L58" s="108" t="s">
        <v>65</v>
      </c>
      <c r="N58" s="108">
        <v>136</v>
      </c>
      <c r="O58" s="108">
        <v>2</v>
      </c>
      <c r="P58" s="126">
        <v>45</v>
      </c>
      <c r="Q58" s="125">
        <v>40</v>
      </c>
      <c r="R58" s="121">
        <v>0</v>
      </c>
      <c r="S58" s="121">
        <v>0</v>
      </c>
      <c r="T58" s="126">
        <v>1</v>
      </c>
      <c r="U58" s="125">
        <v>0</v>
      </c>
      <c r="V58" s="121">
        <v>0</v>
      </c>
      <c r="W58" s="121">
        <v>0</v>
      </c>
      <c r="Y58" s="111">
        <f t="shared" si="5"/>
        <v>42238</v>
      </c>
      <c r="Z58" s="14">
        <v>0.84375</v>
      </c>
      <c r="AA58" s="110"/>
      <c r="AB58" s="110" t="str">
        <f t="shared" si="3"/>
        <v>CP1</v>
      </c>
      <c r="AC58" s="108">
        <v>420</v>
      </c>
      <c r="AD58" s="108">
        <v>14</v>
      </c>
      <c r="AF58" s="114">
        <v>0</v>
      </c>
      <c r="AG58" s="114">
        <v>0</v>
      </c>
      <c r="AI58" s="114" t="s">
        <v>65</v>
      </c>
      <c r="AJ58" s="114" t="s">
        <v>65</v>
      </c>
      <c r="AL58" s="108">
        <v>329</v>
      </c>
      <c r="AM58" s="108">
        <v>2</v>
      </c>
      <c r="AN58" s="124">
        <v>36</v>
      </c>
      <c r="AO58" s="124">
        <v>41</v>
      </c>
      <c r="AP58" s="113">
        <v>0</v>
      </c>
      <c r="AQ58" s="124">
        <v>0</v>
      </c>
      <c r="AR58" s="117">
        <v>2</v>
      </c>
      <c r="AS58" s="117">
        <v>1</v>
      </c>
      <c r="AT58" s="124">
        <v>0</v>
      </c>
      <c r="AU58" s="124">
        <v>0</v>
      </c>
    </row>
    <row r="59" spans="1:47" x14ac:dyDescent="0.25">
      <c r="A59" s="111">
        <f t="shared" si="4"/>
        <v>42235</v>
      </c>
      <c r="B59" s="14">
        <v>0.85416666666666663</v>
      </c>
      <c r="C59" s="110"/>
      <c r="D59" s="110" t="s">
        <v>21</v>
      </c>
      <c r="E59" s="115">
        <v>420</v>
      </c>
      <c r="F59" s="115">
        <v>14</v>
      </c>
      <c r="H59" s="114">
        <v>0</v>
      </c>
      <c r="I59" s="114">
        <v>0</v>
      </c>
      <c r="K59" s="108" t="s">
        <v>65</v>
      </c>
      <c r="L59" s="108" t="s">
        <v>65</v>
      </c>
      <c r="N59" s="108">
        <v>136</v>
      </c>
      <c r="O59" s="108">
        <v>2</v>
      </c>
      <c r="P59" s="126">
        <v>38</v>
      </c>
      <c r="Q59" s="125">
        <v>57</v>
      </c>
      <c r="R59" s="121">
        <v>0</v>
      </c>
      <c r="S59" s="121">
        <v>0</v>
      </c>
      <c r="T59" s="126">
        <v>0</v>
      </c>
      <c r="U59" s="125">
        <v>0</v>
      </c>
      <c r="V59" s="121">
        <v>0</v>
      </c>
      <c r="W59" s="121">
        <v>0</v>
      </c>
      <c r="Y59" s="111">
        <f t="shared" si="5"/>
        <v>42238</v>
      </c>
      <c r="Z59" s="14">
        <v>0.85416666666666663</v>
      </c>
      <c r="AA59" s="110"/>
      <c r="AB59" s="110" t="str">
        <f t="shared" si="3"/>
        <v>CP1</v>
      </c>
      <c r="AC59" s="108">
        <v>420</v>
      </c>
      <c r="AD59" s="108">
        <v>14</v>
      </c>
      <c r="AF59" s="114">
        <v>0</v>
      </c>
      <c r="AG59" s="114">
        <v>0</v>
      </c>
      <c r="AI59" s="114" t="s">
        <v>65</v>
      </c>
      <c r="AJ59" s="114" t="s">
        <v>65</v>
      </c>
      <c r="AL59" s="108">
        <v>329</v>
      </c>
      <c r="AM59" s="108">
        <v>2</v>
      </c>
      <c r="AN59" s="124">
        <v>49</v>
      </c>
      <c r="AO59" s="124">
        <v>64</v>
      </c>
      <c r="AP59" s="113">
        <v>0</v>
      </c>
      <c r="AQ59" s="124">
        <v>0</v>
      </c>
      <c r="AR59" s="117">
        <v>0</v>
      </c>
      <c r="AS59" s="117">
        <v>0</v>
      </c>
      <c r="AT59" s="124">
        <v>0</v>
      </c>
      <c r="AU59" s="124">
        <v>0</v>
      </c>
    </row>
    <row r="60" spans="1:47" x14ac:dyDescent="0.25">
      <c r="A60" s="111">
        <f t="shared" si="4"/>
        <v>42235</v>
      </c>
      <c r="B60" s="14">
        <v>0.86458333333333337</v>
      </c>
      <c r="C60" s="110"/>
      <c r="D60" s="110" t="s">
        <v>21</v>
      </c>
      <c r="E60" s="115">
        <v>420</v>
      </c>
      <c r="F60" s="115">
        <v>14</v>
      </c>
      <c r="H60" s="114">
        <v>0</v>
      </c>
      <c r="I60" s="114">
        <v>0</v>
      </c>
      <c r="K60" s="108" t="s">
        <v>65</v>
      </c>
      <c r="L60" s="108" t="s">
        <v>65</v>
      </c>
      <c r="N60" s="108">
        <v>136</v>
      </c>
      <c r="O60" s="108">
        <v>2</v>
      </c>
      <c r="P60" s="126">
        <v>21</v>
      </c>
      <c r="Q60" s="125">
        <v>42</v>
      </c>
      <c r="R60" s="121">
        <v>0</v>
      </c>
      <c r="S60" s="121">
        <v>0</v>
      </c>
      <c r="T60" s="126">
        <v>2</v>
      </c>
      <c r="U60" s="125">
        <v>0</v>
      </c>
      <c r="V60" s="121">
        <v>0</v>
      </c>
      <c r="W60" s="121">
        <v>0</v>
      </c>
      <c r="Y60" s="111">
        <f t="shared" si="5"/>
        <v>42238</v>
      </c>
      <c r="Z60" s="14">
        <v>0.86458333333333337</v>
      </c>
      <c r="AA60" s="110"/>
      <c r="AB60" s="110" t="str">
        <f t="shared" si="3"/>
        <v>CP1</v>
      </c>
      <c r="AC60" s="108">
        <v>420</v>
      </c>
      <c r="AD60" s="108">
        <v>14</v>
      </c>
      <c r="AF60" s="114">
        <v>0</v>
      </c>
      <c r="AG60" s="114">
        <v>0</v>
      </c>
      <c r="AI60" s="114" t="s">
        <v>65</v>
      </c>
      <c r="AJ60" s="114" t="s">
        <v>65</v>
      </c>
      <c r="AL60" s="108">
        <v>329</v>
      </c>
      <c r="AM60" s="108">
        <v>2</v>
      </c>
      <c r="AN60" s="124">
        <v>36</v>
      </c>
      <c r="AO60" s="124">
        <v>62</v>
      </c>
      <c r="AP60" s="113">
        <v>0</v>
      </c>
      <c r="AQ60" s="124">
        <v>0</v>
      </c>
      <c r="AR60" s="117">
        <v>1</v>
      </c>
      <c r="AS60" s="117">
        <v>1</v>
      </c>
      <c r="AT60" s="124">
        <v>0</v>
      </c>
      <c r="AU60" s="124">
        <v>0</v>
      </c>
    </row>
    <row r="61" spans="1:47" x14ac:dyDescent="0.25">
      <c r="A61" s="111">
        <f t="shared" si="4"/>
        <v>42235</v>
      </c>
      <c r="B61" s="14">
        <v>0.875</v>
      </c>
      <c r="C61" s="110"/>
      <c r="D61" s="110" t="s">
        <v>21</v>
      </c>
      <c r="E61" s="115">
        <v>420</v>
      </c>
      <c r="F61" s="115">
        <v>14</v>
      </c>
      <c r="H61" s="114">
        <v>0</v>
      </c>
      <c r="I61" s="114">
        <v>0</v>
      </c>
      <c r="K61" s="108" t="s">
        <v>65</v>
      </c>
      <c r="L61" s="108" t="s">
        <v>65</v>
      </c>
      <c r="N61" s="108">
        <v>136</v>
      </c>
      <c r="O61" s="108">
        <v>2</v>
      </c>
      <c r="P61" s="126">
        <v>20</v>
      </c>
      <c r="Q61" s="125">
        <v>39</v>
      </c>
      <c r="R61" s="121">
        <v>0</v>
      </c>
      <c r="S61" s="121">
        <v>0</v>
      </c>
      <c r="T61" s="126">
        <v>0</v>
      </c>
      <c r="U61" s="125">
        <v>0</v>
      </c>
      <c r="V61" s="121">
        <v>0</v>
      </c>
      <c r="W61" s="121">
        <v>0</v>
      </c>
      <c r="Y61" s="111">
        <f t="shared" si="5"/>
        <v>42238</v>
      </c>
      <c r="Z61" s="14">
        <v>0.875</v>
      </c>
      <c r="AA61" s="110"/>
      <c r="AB61" s="110" t="str">
        <f t="shared" si="3"/>
        <v>CP1</v>
      </c>
      <c r="AC61" s="108">
        <v>420</v>
      </c>
      <c r="AD61" s="108">
        <v>14</v>
      </c>
      <c r="AF61" s="114">
        <v>0</v>
      </c>
      <c r="AG61" s="114">
        <v>0</v>
      </c>
      <c r="AI61" s="114" t="s">
        <v>65</v>
      </c>
      <c r="AJ61" s="114" t="s">
        <v>65</v>
      </c>
      <c r="AL61" s="108">
        <v>329</v>
      </c>
      <c r="AM61" s="108">
        <v>2</v>
      </c>
      <c r="AN61" s="124">
        <v>24</v>
      </c>
      <c r="AO61" s="124">
        <v>55</v>
      </c>
      <c r="AP61" s="113">
        <v>0</v>
      </c>
      <c r="AQ61" s="124">
        <v>0</v>
      </c>
      <c r="AR61" s="117">
        <v>0</v>
      </c>
      <c r="AS61" s="117">
        <v>0</v>
      </c>
      <c r="AT61" s="124">
        <v>0</v>
      </c>
      <c r="AU61" s="124">
        <v>0</v>
      </c>
    </row>
    <row r="62" spans="1:47" x14ac:dyDescent="0.25">
      <c r="A62" s="111">
        <f t="shared" si="4"/>
        <v>42235</v>
      </c>
      <c r="B62" s="14">
        <v>0.88541666666666663</v>
      </c>
      <c r="C62" s="110"/>
      <c r="D62" s="110" t="s">
        <v>21</v>
      </c>
      <c r="E62" s="115">
        <v>420</v>
      </c>
      <c r="F62" s="115">
        <v>14</v>
      </c>
      <c r="H62" s="114">
        <v>0</v>
      </c>
      <c r="I62" s="114">
        <v>0</v>
      </c>
      <c r="K62" s="108" t="s">
        <v>65</v>
      </c>
      <c r="L62" s="108" t="s">
        <v>65</v>
      </c>
      <c r="N62" s="108">
        <v>136</v>
      </c>
      <c r="O62" s="108">
        <v>2</v>
      </c>
      <c r="P62" s="121">
        <v>0</v>
      </c>
      <c r="Q62" s="121">
        <v>0</v>
      </c>
      <c r="R62" s="121">
        <v>0</v>
      </c>
      <c r="S62" s="121">
        <v>0</v>
      </c>
      <c r="T62" s="121">
        <v>0</v>
      </c>
      <c r="U62" s="121">
        <v>0</v>
      </c>
      <c r="V62" s="121">
        <v>0</v>
      </c>
      <c r="W62" s="121">
        <v>0</v>
      </c>
      <c r="Y62" s="111">
        <f t="shared" si="5"/>
        <v>42238</v>
      </c>
      <c r="Z62" s="14">
        <v>0.88541666666666663</v>
      </c>
      <c r="AA62" s="110"/>
      <c r="AB62" s="110" t="str">
        <f t="shared" si="3"/>
        <v>CP1</v>
      </c>
      <c r="AC62" s="108">
        <v>420</v>
      </c>
      <c r="AD62" s="108">
        <v>14</v>
      </c>
      <c r="AF62" s="114">
        <v>0</v>
      </c>
      <c r="AG62" s="114">
        <v>0</v>
      </c>
      <c r="AI62" s="114" t="s">
        <v>65</v>
      </c>
      <c r="AJ62" s="114" t="s">
        <v>65</v>
      </c>
      <c r="AL62" s="108">
        <v>329</v>
      </c>
      <c r="AM62" s="108">
        <v>2</v>
      </c>
      <c r="AN62" s="123">
        <v>0</v>
      </c>
      <c r="AO62" s="123">
        <v>0</v>
      </c>
      <c r="AP62" s="123">
        <v>0</v>
      </c>
      <c r="AQ62" s="123">
        <v>0</v>
      </c>
      <c r="AR62" s="123">
        <v>0</v>
      </c>
      <c r="AS62" s="123">
        <v>0</v>
      </c>
      <c r="AT62" s="123">
        <v>0</v>
      </c>
      <c r="AU62" s="123">
        <v>0</v>
      </c>
    </row>
    <row r="63" spans="1:47" x14ac:dyDescent="0.25">
      <c r="A63" s="111">
        <f t="shared" si="4"/>
        <v>42235</v>
      </c>
      <c r="B63" s="14">
        <v>0.89583333333333337</v>
      </c>
      <c r="C63" s="110"/>
      <c r="D63" s="110" t="s">
        <v>21</v>
      </c>
      <c r="E63" s="115">
        <v>420</v>
      </c>
      <c r="F63" s="115">
        <v>14</v>
      </c>
      <c r="H63" s="114">
        <v>0</v>
      </c>
      <c r="I63" s="114">
        <v>0</v>
      </c>
      <c r="K63" s="108" t="s">
        <v>65</v>
      </c>
      <c r="L63" s="108" t="s">
        <v>65</v>
      </c>
      <c r="N63" s="108">
        <v>136</v>
      </c>
      <c r="O63" s="108">
        <v>2</v>
      </c>
      <c r="P63" s="121">
        <v>0</v>
      </c>
      <c r="Q63" s="121">
        <v>0</v>
      </c>
      <c r="R63" s="121">
        <v>0</v>
      </c>
      <c r="S63" s="121">
        <v>0</v>
      </c>
      <c r="T63" s="121">
        <v>0</v>
      </c>
      <c r="U63" s="121">
        <v>0</v>
      </c>
      <c r="V63" s="121">
        <v>0</v>
      </c>
      <c r="W63" s="121">
        <v>0</v>
      </c>
      <c r="Y63" s="111">
        <f t="shared" si="5"/>
        <v>42238</v>
      </c>
      <c r="Z63" s="14">
        <v>0.89583333333333337</v>
      </c>
      <c r="AA63" s="110"/>
      <c r="AB63" s="110" t="str">
        <f t="shared" si="3"/>
        <v>CP1</v>
      </c>
      <c r="AC63" s="108">
        <v>420</v>
      </c>
      <c r="AD63" s="108">
        <v>14</v>
      </c>
      <c r="AF63" s="114">
        <v>0</v>
      </c>
      <c r="AG63" s="114">
        <v>0</v>
      </c>
      <c r="AI63" s="114" t="s">
        <v>65</v>
      </c>
      <c r="AJ63" s="114" t="s">
        <v>65</v>
      </c>
      <c r="AL63" s="108">
        <v>329</v>
      </c>
      <c r="AM63" s="108">
        <v>2</v>
      </c>
      <c r="AN63" s="123">
        <v>0</v>
      </c>
      <c r="AO63" s="123">
        <v>0</v>
      </c>
      <c r="AP63" s="123">
        <v>0</v>
      </c>
      <c r="AQ63" s="123">
        <v>0</v>
      </c>
      <c r="AR63" s="123">
        <v>0</v>
      </c>
      <c r="AS63" s="123">
        <v>0</v>
      </c>
      <c r="AT63" s="123">
        <v>0</v>
      </c>
      <c r="AU63" s="123">
        <v>0</v>
      </c>
    </row>
    <row r="64" spans="1:47" x14ac:dyDescent="0.25">
      <c r="A64" s="111">
        <f t="shared" si="4"/>
        <v>42235</v>
      </c>
      <c r="B64" s="14">
        <v>0.90625</v>
      </c>
      <c r="C64" s="110"/>
      <c r="D64" s="110" t="s">
        <v>21</v>
      </c>
      <c r="E64" s="115">
        <v>420</v>
      </c>
      <c r="F64" s="115">
        <v>14</v>
      </c>
      <c r="H64" s="114">
        <v>0</v>
      </c>
      <c r="I64" s="114">
        <v>0</v>
      </c>
      <c r="K64" s="108" t="s">
        <v>65</v>
      </c>
      <c r="L64" s="108" t="s">
        <v>65</v>
      </c>
      <c r="N64" s="108">
        <v>136</v>
      </c>
      <c r="O64" s="108">
        <v>2</v>
      </c>
      <c r="P64" s="121">
        <v>0</v>
      </c>
      <c r="Q64" s="121">
        <v>0</v>
      </c>
      <c r="R64" s="121">
        <v>0</v>
      </c>
      <c r="S64" s="121">
        <v>0</v>
      </c>
      <c r="T64" s="121">
        <v>0</v>
      </c>
      <c r="U64" s="121">
        <v>0</v>
      </c>
      <c r="V64" s="121">
        <v>0</v>
      </c>
      <c r="W64" s="121">
        <v>0</v>
      </c>
      <c r="Y64" s="111">
        <f t="shared" si="5"/>
        <v>42238</v>
      </c>
      <c r="Z64" s="14">
        <v>0.90625</v>
      </c>
      <c r="AA64" s="110"/>
      <c r="AB64" s="110" t="str">
        <f t="shared" si="3"/>
        <v>CP1</v>
      </c>
      <c r="AC64" s="108">
        <v>420</v>
      </c>
      <c r="AD64" s="108">
        <v>14</v>
      </c>
      <c r="AF64" s="114">
        <v>0</v>
      </c>
      <c r="AG64" s="114">
        <v>0</v>
      </c>
      <c r="AI64" s="114" t="s">
        <v>65</v>
      </c>
      <c r="AJ64" s="114" t="s">
        <v>65</v>
      </c>
      <c r="AL64" s="108">
        <v>329</v>
      </c>
      <c r="AM64" s="108">
        <v>2</v>
      </c>
      <c r="AN64" s="123">
        <v>0</v>
      </c>
      <c r="AO64" s="123">
        <v>0</v>
      </c>
      <c r="AP64" s="123">
        <v>0</v>
      </c>
      <c r="AQ64" s="123">
        <v>0</v>
      </c>
      <c r="AR64" s="123">
        <v>0</v>
      </c>
      <c r="AS64" s="123">
        <v>0</v>
      </c>
      <c r="AT64" s="123">
        <v>0</v>
      </c>
      <c r="AU64" s="123">
        <v>0</v>
      </c>
    </row>
    <row r="65" spans="1:47" ht="15.75" thickBot="1" x14ac:dyDescent="0.3">
      <c r="A65" s="111">
        <f t="shared" si="4"/>
        <v>42235</v>
      </c>
      <c r="B65" s="43">
        <v>0.91666666666666663</v>
      </c>
      <c r="C65" s="110"/>
      <c r="D65" s="110" t="s">
        <v>21</v>
      </c>
      <c r="E65" s="115">
        <v>420</v>
      </c>
      <c r="F65" s="115">
        <v>14</v>
      </c>
      <c r="H65" s="114">
        <v>0</v>
      </c>
      <c r="I65" s="114">
        <v>0</v>
      </c>
      <c r="K65" s="108" t="s">
        <v>65</v>
      </c>
      <c r="L65" s="108" t="s">
        <v>65</v>
      </c>
      <c r="N65" s="108">
        <v>136</v>
      </c>
      <c r="O65" s="108">
        <v>2</v>
      </c>
      <c r="P65" s="121">
        <v>0</v>
      </c>
      <c r="Q65" s="121">
        <v>0</v>
      </c>
      <c r="R65" s="121">
        <v>0</v>
      </c>
      <c r="S65" s="121">
        <v>0</v>
      </c>
      <c r="T65" s="121">
        <v>0</v>
      </c>
      <c r="U65" s="121">
        <v>0</v>
      </c>
      <c r="V65" s="121">
        <v>0</v>
      </c>
      <c r="W65" s="121">
        <v>0</v>
      </c>
      <c r="Y65" s="111">
        <f t="shared" si="5"/>
        <v>42238</v>
      </c>
      <c r="Z65" s="43">
        <v>0.91666666666666663</v>
      </c>
      <c r="AA65" s="110"/>
      <c r="AB65" s="110" t="str">
        <f t="shared" si="3"/>
        <v>CP1</v>
      </c>
      <c r="AC65" s="108">
        <v>420</v>
      </c>
      <c r="AD65" s="108">
        <v>14</v>
      </c>
      <c r="AF65" s="114">
        <v>0</v>
      </c>
      <c r="AG65" s="114">
        <v>0</v>
      </c>
      <c r="AI65" s="114" t="s">
        <v>65</v>
      </c>
      <c r="AJ65" s="114" t="s">
        <v>65</v>
      </c>
      <c r="AL65" s="108">
        <v>329</v>
      </c>
      <c r="AM65" s="108">
        <v>2</v>
      </c>
      <c r="AN65" s="123">
        <v>0</v>
      </c>
      <c r="AO65" s="123">
        <v>0</v>
      </c>
      <c r="AP65" s="108">
        <v>0</v>
      </c>
      <c r="AQ65" s="123">
        <v>0</v>
      </c>
      <c r="AR65" s="120">
        <v>0</v>
      </c>
      <c r="AS65" s="120">
        <v>0</v>
      </c>
      <c r="AT65" s="122">
        <v>0</v>
      </c>
      <c r="AU65" s="122">
        <v>0</v>
      </c>
    </row>
    <row r="66" spans="1:47" s="109" customFormat="1" x14ac:dyDescent="0.2">
      <c r="A66" s="118"/>
      <c r="Y66" s="118"/>
    </row>
    <row r="67" spans="1:47" x14ac:dyDescent="0.2">
      <c r="A67" s="111">
        <f>M2</f>
        <v>42235</v>
      </c>
      <c r="B67" s="14">
        <v>0.29166666666666602</v>
      </c>
      <c r="D67" s="110" t="s">
        <v>22</v>
      </c>
      <c r="E67" s="108">
        <v>1451</v>
      </c>
      <c r="F67" s="108">
        <v>220</v>
      </c>
      <c r="H67" s="108">
        <v>210</v>
      </c>
      <c r="I67" s="108">
        <v>10</v>
      </c>
      <c r="K67" s="108" t="s">
        <v>65</v>
      </c>
      <c r="L67" s="108" t="s">
        <v>65</v>
      </c>
      <c r="N67" s="108">
        <v>485</v>
      </c>
      <c r="O67" s="108">
        <v>86</v>
      </c>
      <c r="P67" s="121">
        <v>0</v>
      </c>
      <c r="Q67" s="121">
        <v>0</v>
      </c>
      <c r="R67" s="121">
        <v>0</v>
      </c>
      <c r="S67" s="121">
        <v>0</v>
      </c>
      <c r="T67" s="121">
        <v>0</v>
      </c>
      <c r="U67" s="121">
        <v>0</v>
      </c>
      <c r="V67" s="121">
        <v>0</v>
      </c>
      <c r="W67" s="121">
        <v>0</v>
      </c>
      <c r="Y67" s="111">
        <f>AK2</f>
        <v>42238</v>
      </c>
      <c r="Z67" s="14">
        <v>0.29166666666666602</v>
      </c>
      <c r="AB67" s="110" t="str">
        <f t="shared" ref="AB67:AB98" si="6">D67</f>
        <v>CP2</v>
      </c>
      <c r="AC67" s="108">
        <v>1451</v>
      </c>
      <c r="AD67" s="108">
        <v>220</v>
      </c>
      <c r="AF67" s="108">
        <v>210</v>
      </c>
      <c r="AG67" s="108">
        <v>10</v>
      </c>
      <c r="AI67" s="114" t="s">
        <v>65</v>
      </c>
      <c r="AJ67" s="114" t="s">
        <v>65</v>
      </c>
      <c r="AL67" s="108">
        <v>550</v>
      </c>
      <c r="AM67" s="108">
        <v>105</v>
      </c>
      <c r="AN67" s="119">
        <v>0</v>
      </c>
      <c r="AO67" s="119">
        <v>0</v>
      </c>
      <c r="AP67" s="119">
        <v>0</v>
      </c>
      <c r="AQ67" s="119">
        <v>0</v>
      </c>
      <c r="AR67" s="119">
        <v>0</v>
      </c>
      <c r="AS67" s="119">
        <v>0</v>
      </c>
      <c r="AT67" s="119">
        <v>0</v>
      </c>
      <c r="AU67" s="119">
        <v>0</v>
      </c>
    </row>
    <row r="68" spans="1:47" x14ac:dyDescent="0.25">
      <c r="A68" s="111">
        <f t="shared" ref="A68:A99" si="7">A67</f>
        <v>42235</v>
      </c>
      <c r="B68" s="14">
        <v>0.30208333333333298</v>
      </c>
      <c r="D68" s="110" t="s">
        <v>22</v>
      </c>
      <c r="E68" s="115">
        <v>1451</v>
      </c>
      <c r="F68" s="115">
        <v>220</v>
      </c>
      <c r="H68" s="108">
        <v>210</v>
      </c>
      <c r="I68" s="108">
        <v>10</v>
      </c>
      <c r="K68" s="114" t="s">
        <v>65</v>
      </c>
      <c r="L68" s="114" t="s">
        <v>65</v>
      </c>
      <c r="N68" s="108">
        <v>485</v>
      </c>
      <c r="O68" s="108">
        <v>86</v>
      </c>
      <c r="P68" s="121">
        <v>0</v>
      </c>
      <c r="Q68" s="121">
        <v>0</v>
      </c>
      <c r="R68" s="121">
        <v>0</v>
      </c>
      <c r="S68" s="121">
        <v>0</v>
      </c>
      <c r="T68" s="121">
        <v>0</v>
      </c>
      <c r="U68" s="121">
        <v>0</v>
      </c>
      <c r="V68" s="121">
        <v>0</v>
      </c>
      <c r="W68" s="121">
        <v>0</v>
      </c>
      <c r="Y68" s="111">
        <f t="shared" ref="Y68:Y99" si="8">Y67</f>
        <v>42238</v>
      </c>
      <c r="Z68" s="14">
        <v>0.30208333333333298</v>
      </c>
      <c r="AB68" s="110" t="str">
        <f t="shared" si="6"/>
        <v>CP2</v>
      </c>
      <c r="AC68" s="108">
        <v>1451</v>
      </c>
      <c r="AD68" s="108">
        <v>220</v>
      </c>
      <c r="AF68" s="108">
        <v>210</v>
      </c>
      <c r="AG68" s="108">
        <v>10</v>
      </c>
      <c r="AI68" s="114" t="s">
        <v>65</v>
      </c>
      <c r="AJ68" s="114" t="s">
        <v>65</v>
      </c>
      <c r="AL68" s="108">
        <v>550</v>
      </c>
      <c r="AM68" s="108">
        <v>105</v>
      </c>
      <c r="AN68" s="119">
        <v>0</v>
      </c>
      <c r="AO68" s="119">
        <v>0</v>
      </c>
      <c r="AP68" s="119">
        <v>0</v>
      </c>
      <c r="AQ68" s="119">
        <v>0</v>
      </c>
      <c r="AR68" s="119">
        <v>0</v>
      </c>
      <c r="AS68" s="119">
        <v>0</v>
      </c>
      <c r="AT68" s="119">
        <v>0</v>
      </c>
      <c r="AU68" s="119">
        <v>0</v>
      </c>
    </row>
    <row r="69" spans="1:47" x14ac:dyDescent="0.25">
      <c r="A69" s="111">
        <f t="shared" si="7"/>
        <v>42235</v>
      </c>
      <c r="B69" s="14">
        <v>0.3125</v>
      </c>
      <c r="D69" s="110" t="s">
        <v>22</v>
      </c>
      <c r="E69" s="115">
        <v>1451</v>
      </c>
      <c r="F69" s="115">
        <v>220</v>
      </c>
      <c r="H69" s="108">
        <v>210</v>
      </c>
      <c r="I69" s="108">
        <v>10</v>
      </c>
      <c r="K69" s="114" t="s">
        <v>65</v>
      </c>
      <c r="L69" s="114" t="s">
        <v>65</v>
      </c>
      <c r="N69" s="108">
        <v>485</v>
      </c>
      <c r="O69" s="108">
        <v>86</v>
      </c>
      <c r="P69" s="121">
        <v>0</v>
      </c>
      <c r="Q69" s="121">
        <v>0</v>
      </c>
      <c r="R69" s="121">
        <v>0</v>
      </c>
      <c r="S69" s="121">
        <v>0</v>
      </c>
      <c r="T69" s="121">
        <v>0</v>
      </c>
      <c r="U69" s="121">
        <v>0</v>
      </c>
      <c r="V69" s="121">
        <v>0</v>
      </c>
      <c r="W69" s="121">
        <v>0</v>
      </c>
      <c r="Y69" s="111">
        <f t="shared" si="8"/>
        <v>42238</v>
      </c>
      <c r="Z69" s="14">
        <v>0.3125</v>
      </c>
      <c r="AB69" s="110" t="str">
        <f t="shared" si="6"/>
        <v>CP2</v>
      </c>
      <c r="AC69" s="108">
        <v>1451</v>
      </c>
      <c r="AD69" s="108">
        <v>220</v>
      </c>
      <c r="AF69" s="108">
        <v>210</v>
      </c>
      <c r="AG69" s="108">
        <v>10</v>
      </c>
      <c r="AI69" s="114" t="s">
        <v>65</v>
      </c>
      <c r="AJ69" s="114" t="s">
        <v>65</v>
      </c>
      <c r="AL69" s="108">
        <v>550</v>
      </c>
      <c r="AM69" s="108">
        <v>105</v>
      </c>
      <c r="AN69" s="119">
        <v>0</v>
      </c>
      <c r="AO69" s="119">
        <v>0</v>
      </c>
      <c r="AP69" s="119">
        <v>0</v>
      </c>
      <c r="AQ69" s="119">
        <v>0</v>
      </c>
      <c r="AR69" s="119">
        <v>0</v>
      </c>
      <c r="AS69" s="119">
        <v>0</v>
      </c>
      <c r="AT69" s="119">
        <v>0</v>
      </c>
      <c r="AU69" s="119">
        <v>0</v>
      </c>
    </row>
    <row r="70" spans="1:47" x14ac:dyDescent="0.25">
      <c r="A70" s="111">
        <f t="shared" si="7"/>
        <v>42235</v>
      </c>
      <c r="B70" s="14">
        <v>0.32291666666666702</v>
      </c>
      <c r="D70" s="110" t="s">
        <v>22</v>
      </c>
      <c r="E70" s="115">
        <v>1451</v>
      </c>
      <c r="F70" s="115">
        <v>220</v>
      </c>
      <c r="H70" s="108">
        <v>210</v>
      </c>
      <c r="I70" s="108">
        <v>10</v>
      </c>
      <c r="K70" s="114" t="s">
        <v>65</v>
      </c>
      <c r="L70" s="114" t="s">
        <v>65</v>
      </c>
      <c r="N70" s="108">
        <v>485</v>
      </c>
      <c r="O70" s="108">
        <v>86</v>
      </c>
      <c r="P70" s="121">
        <v>0</v>
      </c>
      <c r="Q70" s="121">
        <v>0</v>
      </c>
      <c r="R70" s="121">
        <v>0</v>
      </c>
      <c r="S70" s="121">
        <v>0</v>
      </c>
      <c r="T70" s="121">
        <v>0</v>
      </c>
      <c r="U70" s="121">
        <v>0</v>
      </c>
      <c r="V70" s="121">
        <v>0</v>
      </c>
      <c r="W70" s="121">
        <v>0</v>
      </c>
      <c r="Y70" s="111">
        <f t="shared" si="8"/>
        <v>42238</v>
      </c>
      <c r="Z70" s="14">
        <v>0.32291666666666702</v>
      </c>
      <c r="AB70" s="110" t="str">
        <f t="shared" si="6"/>
        <v>CP2</v>
      </c>
      <c r="AC70" s="108">
        <v>1451</v>
      </c>
      <c r="AD70" s="108">
        <v>220</v>
      </c>
      <c r="AF70" s="108">
        <v>210</v>
      </c>
      <c r="AG70" s="108">
        <v>10</v>
      </c>
      <c r="AI70" s="114" t="s">
        <v>65</v>
      </c>
      <c r="AJ70" s="114" t="s">
        <v>65</v>
      </c>
      <c r="AL70" s="108">
        <v>550</v>
      </c>
      <c r="AM70" s="108">
        <v>105</v>
      </c>
      <c r="AN70" s="119">
        <v>0</v>
      </c>
      <c r="AO70" s="119">
        <v>0</v>
      </c>
      <c r="AP70" s="119">
        <v>0</v>
      </c>
      <c r="AQ70" s="119">
        <v>0</v>
      </c>
      <c r="AR70" s="119">
        <v>0</v>
      </c>
      <c r="AS70" s="119">
        <v>0</v>
      </c>
      <c r="AT70" s="119">
        <v>0</v>
      </c>
      <c r="AU70" s="119">
        <v>0</v>
      </c>
    </row>
    <row r="71" spans="1:47" x14ac:dyDescent="0.25">
      <c r="A71" s="111">
        <f t="shared" si="7"/>
        <v>42235</v>
      </c>
      <c r="B71" s="14">
        <v>0.33333333333333298</v>
      </c>
      <c r="D71" s="110" t="s">
        <v>22</v>
      </c>
      <c r="E71" s="115">
        <v>1451</v>
      </c>
      <c r="F71" s="115">
        <v>220</v>
      </c>
      <c r="H71" s="108">
        <v>210</v>
      </c>
      <c r="I71" s="108">
        <v>10</v>
      </c>
      <c r="K71" s="114" t="s">
        <v>65</v>
      </c>
      <c r="L71" s="114" t="s">
        <v>65</v>
      </c>
      <c r="N71" s="108">
        <v>485</v>
      </c>
      <c r="O71" s="108">
        <v>86</v>
      </c>
      <c r="P71" s="121">
        <v>0</v>
      </c>
      <c r="Q71" s="121">
        <v>0</v>
      </c>
      <c r="R71" s="121">
        <v>0</v>
      </c>
      <c r="S71" s="121">
        <v>0</v>
      </c>
      <c r="T71" s="121">
        <v>0</v>
      </c>
      <c r="U71" s="121">
        <v>0</v>
      </c>
      <c r="V71" s="121">
        <v>0</v>
      </c>
      <c r="W71" s="121">
        <v>0</v>
      </c>
      <c r="Y71" s="111">
        <f t="shared" si="8"/>
        <v>42238</v>
      </c>
      <c r="Z71" s="14">
        <v>0.33333333333333298</v>
      </c>
      <c r="AB71" s="110" t="str">
        <f t="shared" si="6"/>
        <v>CP2</v>
      </c>
      <c r="AC71" s="108">
        <v>1451</v>
      </c>
      <c r="AD71" s="108">
        <v>220</v>
      </c>
      <c r="AF71" s="108">
        <v>210</v>
      </c>
      <c r="AG71" s="108">
        <v>10</v>
      </c>
      <c r="AI71" s="114" t="s">
        <v>65</v>
      </c>
      <c r="AJ71" s="114" t="s">
        <v>65</v>
      </c>
      <c r="AL71" s="108">
        <v>550</v>
      </c>
      <c r="AM71" s="108">
        <v>105</v>
      </c>
      <c r="AN71" s="119">
        <v>0</v>
      </c>
      <c r="AO71" s="119">
        <v>0</v>
      </c>
      <c r="AP71" s="119">
        <v>0</v>
      </c>
      <c r="AQ71" s="119">
        <v>0</v>
      </c>
      <c r="AR71" s="119">
        <v>0</v>
      </c>
      <c r="AS71" s="119">
        <v>0</v>
      </c>
      <c r="AT71" s="119">
        <v>0</v>
      </c>
      <c r="AU71" s="119">
        <v>0</v>
      </c>
    </row>
    <row r="72" spans="1:47" x14ac:dyDescent="0.25">
      <c r="A72" s="111">
        <f t="shared" si="7"/>
        <v>42235</v>
      </c>
      <c r="B72" s="14">
        <v>0.34375</v>
      </c>
      <c r="D72" s="110" t="s">
        <v>22</v>
      </c>
      <c r="E72" s="115">
        <v>1451</v>
      </c>
      <c r="F72" s="115">
        <v>220</v>
      </c>
      <c r="H72" s="108">
        <v>210</v>
      </c>
      <c r="I72" s="108">
        <v>10</v>
      </c>
      <c r="K72" s="114" t="s">
        <v>65</v>
      </c>
      <c r="L72" s="114" t="s">
        <v>65</v>
      </c>
      <c r="N72" s="108">
        <v>485</v>
      </c>
      <c r="O72" s="108">
        <v>86</v>
      </c>
      <c r="P72" s="121">
        <v>0</v>
      </c>
      <c r="Q72" s="121">
        <v>0</v>
      </c>
      <c r="R72" s="121">
        <v>0</v>
      </c>
      <c r="S72" s="121">
        <v>0</v>
      </c>
      <c r="T72" s="121">
        <v>0</v>
      </c>
      <c r="U72" s="121">
        <v>0</v>
      </c>
      <c r="V72" s="121">
        <v>0</v>
      </c>
      <c r="W72" s="121">
        <v>0</v>
      </c>
      <c r="Y72" s="111">
        <f t="shared" si="8"/>
        <v>42238</v>
      </c>
      <c r="Z72" s="14">
        <v>0.34375</v>
      </c>
      <c r="AB72" s="110" t="str">
        <f t="shared" si="6"/>
        <v>CP2</v>
      </c>
      <c r="AC72" s="108">
        <v>1451</v>
      </c>
      <c r="AD72" s="108">
        <v>220</v>
      </c>
      <c r="AF72" s="108">
        <v>210</v>
      </c>
      <c r="AG72" s="108">
        <v>10</v>
      </c>
      <c r="AI72" s="114" t="s">
        <v>65</v>
      </c>
      <c r="AJ72" s="114" t="s">
        <v>65</v>
      </c>
      <c r="AL72" s="108">
        <v>550</v>
      </c>
      <c r="AM72" s="108">
        <v>105</v>
      </c>
      <c r="AN72" s="119">
        <v>0</v>
      </c>
      <c r="AO72" s="119">
        <v>0</v>
      </c>
      <c r="AP72" s="119">
        <v>0</v>
      </c>
      <c r="AQ72" s="119">
        <v>0</v>
      </c>
      <c r="AR72" s="119">
        <v>0</v>
      </c>
      <c r="AS72" s="119">
        <v>0</v>
      </c>
      <c r="AT72" s="119">
        <v>0</v>
      </c>
      <c r="AU72" s="119">
        <v>0</v>
      </c>
    </row>
    <row r="73" spans="1:47" x14ac:dyDescent="0.25">
      <c r="A73" s="111">
        <f t="shared" si="7"/>
        <v>42235</v>
      </c>
      <c r="B73" s="14">
        <v>0.35416666666666702</v>
      </c>
      <c r="D73" s="110" t="s">
        <v>22</v>
      </c>
      <c r="E73" s="115">
        <v>1451</v>
      </c>
      <c r="F73" s="115">
        <v>220</v>
      </c>
      <c r="H73" s="108">
        <v>210</v>
      </c>
      <c r="I73" s="108">
        <v>10</v>
      </c>
      <c r="K73" s="114" t="s">
        <v>65</v>
      </c>
      <c r="L73" s="114" t="s">
        <v>65</v>
      </c>
      <c r="N73" s="108">
        <v>485</v>
      </c>
      <c r="O73" s="108">
        <v>86</v>
      </c>
      <c r="P73" s="121">
        <v>0</v>
      </c>
      <c r="Q73" s="121">
        <v>0</v>
      </c>
      <c r="R73" s="121">
        <v>0</v>
      </c>
      <c r="S73" s="121">
        <v>0</v>
      </c>
      <c r="T73" s="121">
        <v>0</v>
      </c>
      <c r="U73" s="121">
        <v>0</v>
      </c>
      <c r="V73" s="121">
        <v>0</v>
      </c>
      <c r="W73" s="121">
        <v>0</v>
      </c>
      <c r="Y73" s="111">
        <f t="shared" si="8"/>
        <v>42238</v>
      </c>
      <c r="Z73" s="14">
        <v>0.35416666666666702</v>
      </c>
      <c r="AB73" s="110" t="str">
        <f t="shared" si="6"/>
        <v>CP2</v>
      </c>
      <c r="AC73" s="108">
        <v>1451</v>
      </c>
      <c r="AD73" s="108">
        <v>220</v>
      </c>
      <c r="AF73" s="108">
        <v>210</v>
      </c>
      <c r="AG73" s="108">
        <v>10</v>
      </c>
      <c r="AI73" s="114" t="s">
        <v>65</v>
      </c>
      <c r="AJ73" s="114" t="s">
        <v>65</v>
      </c>
      <c r="AL73" s="108">
        <v>550</v>
      </c>
      <c r="AM73" s="108">
        <v>105</v>
      </c>
      <c r="AN73" s="119">
        <v>0</v>
      </c>
      <c r="AO73" s="119">
        <v>0</v>
      </c>
      <c r="AP73" s="119">
        <v>0</v>
      </c>
      <c r="AQ73" s="119">
        <v>0</v>
      </c>
      <c r="AR73" s="119">
        <v>0</v>
      </c>
      <c r="AS73" s="119">
        <v>0</v>
      </c>
      <c r="AT73" s="119">
        <v>0</v>
      </c>
      <c r="AU73" s="119">
        <v>0</v>
      </c>
    </row>
    <row r="74" spans="1:47" x14ac:dyDescent="0.25">
      <c r="A74" s="111">
        <f t="shared" si="7"/>
        <v>42235</v>
      </c>
      <c r="B74" s="14">
        <v>0.36458333333333298</v>
      </c>
      <c r="D74" s="110" t="s">
        <v>22</v>
      </c>
      <c r="E74" s="115">
        <v>1451</v>
      </c>
      <c r="F74" s="115">
        <v>220</v>
      </c>
      <c r="H74" s="108">
        <v>210</v>
      </c>
      <c r="I74" s="108">
        <v>10</v>
      </c>
      <c r="K74" s="114" t="s">
        <v>65</v>
      </c>
      <c r="L74" s="114" t="s">
        <v>65</v>
      </c>
      <c r="N74" s="108">
        <v>485</v>
      </c>
      <c r="O74" s="108">
        <v>86</v>
      </c>
      <c r="P74" s="121">
        <v>0</v>
      </c>
      <c r="Q74" s="121">
        <v>0</v>
      </c>
      <c r="R74" s="121">
        <v>0</v>
      </c>
      <c r="S74" s="121">
        <v>0</v>
      </c>
      <c r="T74" s="121">
        <v>0</v>
      </c>
      <c r="U74" s="121">
        <v>0</v>
      </c>
      <c r="V74" s="121">
        <v>0</v>
      </c>
      <c r="W74" s="121">
        <v>0</v>
      </c>
      <c r="Y74" s="111">
        <f t="shared" si="8"/>
        <v>42238</v>
      </c>
      <c r="Z74" s="14">
        <v>0.36458333333333298</v>
      </c>
      <c r="AB74" s="110" t="str">
        <f t="shared" si="6"/>
        <v>CP2</v>
      </c>
      <c r="AC74" s="108">
        <v>1451</v>
      </c>
      <c r="AD74" s="108">
        <v>220</v>
      </c>
      <c r="AF74" s="108">
        <v>210</v>
      </c>
      <c r="AG74" s="108">
        <v>10</v>
      </c>
      <c r="AI74" s="114" t="s">
        <v>65</v>
      </c>
      <c r="AJ74" s="114" t="s">
        <v>65</v>
      </c>
      <c r="AL74" s="108">
        <v>550</v>
      </c>
      <c r="AM74" s="108">
        <v>105</v>
      </c>
      <c r="AN74" s="119">
        <v>0</v>
      </c>
      <c r="AO74" s="119">
        <v>0</v>
      </c>
      <c r="AP74" s="119">
        <v>0</v>
      </c>
      <c r="AQ74" s="119">
        <v>0</v>
      </c>
      <c r="AR74" s="119">
        <v>0</v>
      </c>
      <c r="AS74" s="119">
        <v>0</v>
      </c>
      <c r="AT74" s="119">
        <v>0</v>
      </c>
      <c r="AU74" s="119">
        <v>0</v>
      </c>
    </row>
    <row r="75" spans="1:47" x14ac:dyDescent="0.25">
      <c r="A75" s="111">
        <f t="shared" si="7"/>
        <v>42235</v>
      </c>
      <c r="B75" s="14">
        <v>0.375</v>
      </c>
      <c r="D75" s="110" t="s">
        <v>22</v>
      </c>
      <c r="E75" s="115">
        <v>1451</v>
      </c>
      <c r="F75" s="115">
        <v>220</v>
      </c>
      <c r="H75" s="108">
        <v>210</v>
      </c>
      <c r="I75" s="108">
        <v>10</v>
      </c>
      <c r="K75" s="114" t="s">
        <v>65</v>
      </c>
      <c r="L75" s="114" t="s">
        <v>65</v>
      </c>
      <c r="N75" s="108">
        <v>485</v>
      </c>
      <c r="O75" s="108">
        <v>86</v>
      </c>
      <c r="P75" s="121">
        <v>0</v>
      </c>
      <c r="Q75" s="121">
        <v>0</v>
      </c>
      <c r="R75" s="121">
        <v>0</v>
      </c>
      <c r="S75" s="121">
        <v>0</v>
      </c>
      <c r="T75" s="121">
        <v>0</v>
      </c>
      <c r="U75" s="121">
        <v>0</v>
      </c>
      <c r="V75" s="121">
        <v>0</v>
      </c>
      <c r="W75" s="121">
        <v>0</v>
      </c>
      <c r="Y75" s="111">
        <f t="shared" si="8"/>
        <v>42238</v>
      </c>
      <c r="Z75" s="14">
        <v>0.375</v>
      </c>
      <c r="AB75" s="110" t="str">
        <f t="shared" si="6"/>
        <v>CP2</v>
      </c>
      <c r="AC75" s="108">
        <v>1451</v>
      </c>
      <c r="AD75" s="108">
        <v>220</v>
      </c>
      <c r="AF75" s="108">
        <v>210</v>
      </c>
      <c r="AG75" s="108">
        <v>10</v>
      </c>
      <c r="AI75" s="114" t="s">
        <v>65</v>
      </c>
      <c r="AJ75" s="114" t="s">
        <v>65</v>
      </c>
      <c r="AL75" s="108">
        <v>550</v>
      </c>
      <c r="AM75" s="108">
        <v>105</v>
      </c>
      <c r="AN75" s="119">
        <v>0</v>
      </c>
      <c r="AO75" s="119">
        <v>0</v>
      </c>
      <c r="AP75" s="119">
        <v>0</v>
      </c>
      <c r="AQ75" s="119">
        <v>0</v>
      </c>
      <c r="AR75" s="119">
        <v>0</v>
      </c>
      <c r="AS75" s="119">
        <v>0</v>
      </c>
      <c r="AT75" s="119">
        <v>0</v>
      </c>
      <c r="AU75" s="119">
        <v>0</v>
      </c>
    </row>
    <row r="76" spans="1:47" x14ac:dyDescent="0.25">
      <c r="A76" s="111">
        <f t="shared" si="7"/>
        <v>42235</v>
      </c>
      <c r="B76" s="14">
        <v>0.38541666666666702</v>
      </c>
      <c r="D76" s="110" t="s">
        <v>22</v>
      </c>
      <c r="E76" s="115">
        <v>1451</v>
      </c>
      <c r="F76" s="115">
        <v>220</v>
      </c>
      <c r="H76" s="108">
        <v>210</v>
      </c>
      <c r="I76" s="108">
        <v>10</v>
      </c>
      <c r="K76" s="114" t="s">
        <v>65</v>
      </c>
      <c r="L76" s="114" t="s">
        <v>65</v>
      </c>
      <c r="N76" s="108">
        <v>485</v>
      </c>
      <c r="O76" s="108">
        <v>86</v>
      </c>
      <c r="P76" s="121">
        <v>0</v>
      </c>
      <c r="Q76" s="121">
        <v>0</v>
      </c>
      <c r="R76" s="121">
        <v>0</v>
      </c>
      <c r="S76" s="121">
        <v>0</v>
      </c>
      <c r="T76" s="121">
        <v>0</v>
      </c>
      <c r="U76" s="121">
        <v>0</v>
      </c>
      <c r="V76" s="121">
        <v>0</v>
      </c>
      <c r="W76" s="121">
        <v>0</v>
      </c>
      <c r="Y76" s="111">
        <f t="shared" si="8"/>
        <v>42238</v>
      </c>
      <c r="Z76" s="14">
        <v>0.38541666666666702</v>
      </c>
      <c r="AB76" s="110" t="str">
        <f t="shared" si="6"/>
        <v>CP2</v>
      </c>
      <c r="AC76" s="108">
        <v>1451</v>
      </c>
      <c r="AD76" s="108">
        <v>220</v>
      </c>
      <c r="AF76" s="108">
        <v>210</v>
      </c>
      <c r="AG76" s="108">
        <v>10</v>
      </c>
      <c r="AI76" s="114" t="s">
        <v>65</v>
      </c>
      <c r="AJ76" s="114" t="s">
        <v>65</v>
      </c>
      <c r="AL76" s="108">
        <v>550</v>
      </c>
      <c r="AM76" s="108">
        <v>105</v>
      </c>
      <c r="AN76" s="119">
        <v>0</v>
      </c>
      <c r="AO76" s="119">
        <v>0</v>
      </c>
      <c r="AP76" s="119">
        <v>0</v>
      </c>
      <c r="AQ76" s="119">
        <v>0</v>
      </c>
      <c r="AR76" s="119">
        <v>0</v>
      </c>
      <c r="AS76" s="119">
        <v>0</v>
      </c>
      <c r="AT76" s="119">
        <v>0</v>
      </c>
      <c r="AU76" s="119">
        <v>0</v>
      </c>
    </row>
    <row r="77" spans="1:47" x14ac:dyDescent="0.25">
      <c r="A77" s="111">
        <f t="shared" si="7"/>
        <v>42235</v>
      </c>
      <c r="B77" s="14">
        <v>0.39583333333333298</v>
      </c>
      <c r="D77" s="110" t="s">
        <v>22</v>
      </c>
      <c r="E77" s="115">
        <v>1451</v>
      </c>
      <c r="F77" s="115">
        <v>220</v>
      </c>
      <c r="H77" s="108">
        <v>210</v>
      </c>
      <c r="I77" s="108">
        <v>10</v>
      </c>
      <c r="K77" s="114" t="s">
        <v>65</v>
      </c>
      <c r="L77" s="114" t="s">
        <v>65</v>
      </c>
      <c r="N77" s="108">
        <v>485</v>
      </c>
      <c r="O77" s="108">
        <v>86</v>
      </c>
      <c r="P77" s="121">
        <v>0</v>
      </c>
      <c r="Q77" s="121">
        <v>0</v>
      </c>
      <c r="R77" s="121">
        <v>0</v>
      </c>
      <c r="S77" s="121">
        <v>0</v>
      </c>
      <c r="T77" s="121">
        <v>0</v>
      </c>
      <c r="U77" s="121">
        <v>0</v>
      </c>
      <c r="V77" s="121">
        <v>0</v>
      </c>
      <c r="W77" s="121">
        <v>0</v>
      </c>
      <c r="Y77" s="111">
        <f t="shared" si="8"/>
        <v>42238</v>
      </c>
      <c r="Z77" s="14">
        <v>0.39583333333333298</v>
      </c>
      <c r="AB77" s="110" t="str">
        <f t="shared" si="6"/>
        <v>CP2</v>
      </c>
      <c r="AC77" s="108">
        <v>1451</v>
      </c>
      <c r="AD77" s="108">
        <v>220</v>
      </c>
      <c r="AF77" s="108">
        <v>210</v>
      </c>
      <c r="AG77" s="108">
        <v>10</v>
      </c>
      <c r="AI77" s="114" t="s">
        <v>65</v>
      </c>
      <c r="AJ77" s="114" t="s">
        <v>65</v>
      </c>
      <c r="AL77" s="108">
        <v>550</v>
      </c>
      <c r="AM77" s="108">
        <v>105</v>
      </c>
      <c r="AN77" s="119">
        <v>0</v>
      </c>
      <c r="AO77" s="119">
        <v>0</v>
      </c>
      <c r="AP77" s="119">
        <v>0</v>
      </c>
      <c r="AQ77" s="119">
        <v>0</v>
      </c>
      <c r="AR77" s="119">
        <v>0</v>
      </c>
      <c r="AS77" s="119">
        <v>0</v>
      </c>
      <c r="AT77" s="119">
        <v>0</v>
      </c>
      <c r="AU77" s="119">
        <v>0</v>
      </c>
    </row>
    <row r="78" spans="1:47" x14ac:dyDescent="0.25">
      <c r="A78" s="111">
        <f t="shared" si="7"/>
        <v>42235</v>
      </c>
      <c r="B78" s="14">
        <v>0.40625</v>
      </c>
      <c r="C78" s="110"/>
      <c r="D78" s="110" t="s">
        <v>22</v>
      </c>
      <c r="E78" s="115">
        <v>1451</v>
      </c>
      <c r="F78" s="115">
        <v>220</v>
      </c>
      <c r="H78" s="108">
        <v>210</v>
      </c>
      <c r="I78" s="108">
        <v>10</v>
      </c>
      <c r="K78" s="114" t="s">
        <v>65</v>
      </c>
      <c r="L78" s="114" t="s">
        <v>65</v>
      </c>
      <c r="N78" s="108">
        <v>485</v>
      </c>
      <c r="O78" s="108">
        <v>86</v>
      </c>
      <c r="P78" s="121">
        <v>0</v>
      </c>
      <c r="Q78" s="121">
        <v>0</v>
      </c>
      <c r="R78" s="121">
        <v>0</v>
      </c>
      <c r="S78" s="121">
        <v>0</v>
      </c>
      <c r="T78" s="121">
        <v>0</v>
      </c>
      <c r="U78" s="121">
        <v>0</v>
      </c>
      <c r="V78" s="121">
        <v>0</v>
      </c>
      <c r="W78" s="121">
        <v>0</v>
      </c>
      <c r="Y78" s="111">
        <f t="shared" si="8"/>
        <v>42238</v>
      </c>
      <c r="Z78" s="14">
        <v>0.40625</v>
      </c>
      <c r="AB78" s="110" t="str">
        <f t="shared" si="6"/>
        <v>CP2</v>
      </c>
      <c r="AC78" s="108">
        <v>1451</v>
      </c>
      <c r="AD78" s="108">
        <v>220</v>
      </c>
      <c r="AF78" s="108">
        <v>210</v>
      </c>
      <c r="AG78" s="108">
        <v>10</v>
      </c>
      <c r="AI78" s="114" t="s">
        <v>65</v>
      </c>
      <c r="AJ78" s="114" t="s">
        <v>65</v>
      </c>
      <c r="AL78" s="108">
        <v>550</v>
      </c>
      <c r="AM78" s="108">
        <v>105</v>
      </c>
      <c r="AN78" s="119">
        <v>0</v>
      </c>
      <c r="AO78" s="119">
        <v>0</v>
      </c>
      <c r="AP78" s="119">
        <v>0</v>
      </c>
      <c r="AQ78" s="119">
        <v>0</v>
      </c>
      <c r="AR78" s="119">
        <v>0</v>
      </c>
      <c r="AS78" s="119">
        <v>0</v>
      </c>
      <c r="AT78" s="119">
        <v>0</v>
      </c>
      <c r="AU78" s="119">
        <v>0</v>
      </c>
    </row>
    <row r="79" spans="1:47" x14ac:dyDescent="0.25">
      <c r="A79" s="111">
        <f t="shared" si="7"/>
        <v>42235</v>
      </c>
      <c r="B79" s="14">
        <v>0.41666666666666669</v>
      </c>
      <c r="C79" s="110"/>
      <c r="D79" s="110" t="s">
        <v>22</v>
      </c>
      <c r="E79" s="115">
        <v>1451</v>
      </c>
      <c r="F79" s="115">
        <v>220</v>
      </c>
      <c r="H79" s="108">
        <v>210</v>
      </c>
      <c r="I79" s="108">
        <v>10</v>
      </c>
      <c r="K79" s="114" t="s">
        <v>65</v>
      </c>
      <c r="L79" s="114" t="s">
        <v>65</v>
      </c>
      <c r="N79" s="108">
        <v>485</v>
      </c>
      <c r="O79" s="108">
        <v>86</v>
      </c>
      <c r="P79" s="160">
        <v>0</v>
      </c>
      <c r="Q79" s="160">
        <v>0</v>
      </c>
      <c r="R79" s="160">
        <v>179</v>
      </c>
      <c r="S79" s="160">
        <v>0</v>
      </c>
      <c r="T79" s="160">
        <v>0</v>
      </c>
      <c r="U79" s="160">
        <v>0</v>
      </c>
      <c r="V79" s="160">
        <v>2</v>
      </c>
      <c r="W79" s="160">
        <v>0</v>
      </c>
      <c r="Y79" s="111">
        <f t="shared" si="8"/>
        <v>42238</v>
      </c>
      <c r="Z79" s="14">
        <v>0.41666666666666669</v>
      </c>
      <c r="AB79" s="110" t="str">
        <f t="shared" si="6"/>
        <v>CP2</v>
      </c>
      <c r="AC79" s="108">
        <v>1451</v>
      </c>
      <c r="AD79" s="108">
        <v>220</v>
      </c>
      <c r="AF79" s="108">
        <v>210</v>
      </c>
      <c r="AG79" s="108">
        <v>10</v>
      </c>
      <c r="AI79" s="114" t="s">
        <v>65</v>
      </c>
      <c r="AJ79" s="114" t="s">
        <v>65</v>
      </c>
      <c r="AL79" s="108">
        <v>550</v>
      </c>
      <c r="AM79" s="108">
        <v>105</v>
      </c>
      <c r="AN79" s="117">
        <v>0</v>
      </c>
      <c r="AO79" s="117">
        <v>0</v>
      </c>
      <c r="AP79" s="117">
        <v>0</v>
      </c>
      <c r="AQ79" s="117">
        <v>0</v>
      </c>
      <c r="AR79" s="117">
        <v>0</v>
      </c>
      <c r="AS79" s="117">
        <v>0</v>
      </c>
      <c r="AT79" s="117">
        <v>0</v>
      </c>
      <c r="AU79" s="117">
        <v>0</v>
      </c>
    </row>
    <row r="80" spans="1:47" x14ac:dyDescent="0.25">
      <c r="A80" s="111">
        <f t="shared" si="7"/>
        <v>42235</v>
      </c>
      <c r="B80" s="14">
        <v>0.42708333333333331</v>
      </c>
      <c r="C80" s="110"/>
      <c r="D80" s="110" t="s">
        <v>22</v>
      </c>
      <c r="E80" s="115">
        <v>1451</v>
      </c>
      <c r="F80" s="115">
        <v>220</v>
      </c>
      <c r="H80" s="108">
        <v>210</v>
      </c>
      <c r="I80" s="108">
        <v>10</v>
      </c>
      <c r="K80" s="114" t="s">
        <v>65</v>
      </c>
      <c r="L80" s="114" t="s">
        <v>65</v>
      </c>
      <c r="N80" s="108">
        <v>485</v>
      </c>
      <c r="O80" s="108">
        <v>86</v>
      </c>
      <c r="P80" s="117">
        <v>77</v>
      </c>
      <c r="Q80" s="116">
        <v>48</v>
      </c>
      <c r="R80" s="113">
        <v>179</v>
      </c>
      <c r="S80" s="117">
        <v>10</v>
      </c>
      <c r="T80" s="117">
        <v>14</v>
      </c>
      <c r="U80" s="116">
        <v>8</v>
      </c>
      <c r="V80" s="113">
        <v>2</v>
      </c>
      <c r="W80" s="113">
        <v>0</v>
      </c>
      <c r="Y80" s="111">
        <f t="shared" si="8"/>
        <v>42238</v>
      </c>
      <c r="Z80" s="14">
        <v>0.42708333333333331</v>
      </c>
      <c r="AB80" s="110" t="str">
        <f t="shared" si="6"/>
        <v>CP2</v>
      </c>
      <c r="AC80" s="108">
        <v>1451</v>
      </c>
      <c r="AD80" s="108">
        <v>220</v>
      </c>
      <c r="AF80" s="108">
        <v>210</v>
      </c>
      <c r="AG80" s="108">
        <v>10</v>
      </c>
      <c r="AI80" s="114" t="s">
        <v>65</v>
      </c>
      <c r="AJ80" s="114" t="s">
        <v>65</v>
      </c>
      <c r="AL80" s="108">
        <v>550</v>
      </c>
      <c r="AM80" s="108">
        <v>105</v>
      </c>
      <c r="AN80" s="117">
        <v>101</v>
      </c>
      <c r="AO80" s="117">
        <v>78</v>
      </c>
      <c r="AP80" s="113">
        <v>233</v>
      </c>
      <c r="AQ80" s="117">
        <v>0</v>
      </c>
      <c r="AR80" s="117">
        <v>14</v>
      </c>
      <c r="AS80" s="117">
        <v>2</v>
      </c>
      <c r="AT80" s="117">
        <v>2</v>
      </c>
      <c r="AU80" s="117">
        <v>0</v>
      </c>
    </row>
    <row r="81" spans="1:47" x14ac:dyDescent="0.25">
      <c r="A81" s="111">
        <f t="shared" si="7"/>
        <v>42235</v>
      </c>
      <c r="B81" s="14">
        <v>0.4375</v>
      </c>
      <c r="C81" s="110"/>
      <c r="D81" s="110" t="s">
        <v>22</v>
      </c>
      <c r="E81" s="115">
        <v>1451</v>
      </c>
      <c r="F81" s="115">
        <v>220</v>
      </c>
      <c r="H81" s="108">
        <v>210</v>
      </c>
      <c r="I81" s="108">
        <v>10</v>
      </c>
      <c r="K81" s="114" t="s">
        <v>65</v>
      </c>
      <c r="L81" s="114" t="s">
        <v>65</v>
      </c>
      <c r="N81" s="108">
        <v>485</v>
      </c>
      <c r="O81" s="108">
        <v>86</v>
      </c>
      <c r="P81" s="117">
        <v>70</v>
      </c>
      <c r="Q81" s="116">
        <v>63</v>
      </c>
      <c r="R81" s="113">
        <v>190</v>
      </c>
      <c r="S81" s="117">
        <v>4</v>
      </c>
      <c r="T81" s="117">
        <v>10</v>
      </c>
      <c r="U81" s="116">
        <v>9</v>
      </c>
      <c r="V81" s="113">
        <v>2</v>
      </c>
      <c r="W81" s="113">
        <v>0</v>
      </c>
      <c r="Y81" s="111">
        <f t="shared" si="8"/>
        <v>42238</v>
      </c>
      <c r="Z81" s="14">
        <v>0.4375</v>
      </c>
      <c r="AB81" s="110" t="str">
        <f t="shared" si="6"/>
        <v>CP2</v>
      </c>
      <c r="AC81" s="108">
        <v>1451</v>
      </c>
      <c r="AD81" s="108">
        <v>220</v>
      </c>
      <c r="AF81" s="108">
        <v>210</v>
      </c>
      <c r="AG81" s="108">
        <v>10</v>
      </c>
      <c r="AI81" s="114" t="s">
        <v>65</v>
      </c>
      <c r="AJ81" s="114" t="s">
        <v>65</v>
      </c>
      <c r="AL81" s="108">
        <v>550</v>
      </c>
      <c r="AM81" s="108">
        <v>105</v>
      </c>
      <c r="AN81" s="117">
        <v>105</v>
      </c>
      <c r="AO81" s="117">
        <v>73</v>
      </c>
      <c r="AP81" s="117">
        <v>233</v>
      </c>
      <c r="AQ81" s="117">
        <v>0</v>
      </c>
      <c r="AR81" s="117">
        <v>19</v>
      </c>
      <c r="AS81" s="117">
        <v>15</v>
      </c>
      <c r="AT81" s="117">
        <v>5</v>
      </c>
      <c r="AU81" s="117">
        <v>0</v>
      </c>
    </row>
    <row r="82" spans="1:47" x14ac:dyDescent="0.25">
      <c r="A82" s="111">
        <f t="shared" si="7"/>
        <v>42235</v>
      </c>
      <c r="B82" s="14">
        <v>0.44791666666666669</v>
      </c>
      <c r="C82" s="110"/>
      <c r="D82" s="110" t="s">
        <v>22</v>
      </c>
      <c r="E82" s="115">
        <v>1451</v>
      </c>
      <c r="F82" s="115">
        <v>220</v>
      </c>
      <c r="H82" s="108">
        <v>210</v>
      </c>
      <c r="I82" s="108">
        <v>10</v>
      </c>
      <c r="K82" s="114" t="s">
        <v>65</v>
      </c>
      <c r="L82" s="114" t="s">
        <v>65</v>
      </c>
      <c r="N82" s="108">
        <v>485</v>
      </c>
      <c r="O82" s="108">
        <v>86</v>
      </c>
      <c r="P82" s="117">
        <v>71</v>
      </c>
      <c r="Q82" s="116">
        <v>57</v>
      </c>
      <c r="R82" s="113">
        <v>190</v>
      </c>
      <c r="S82" s="117">
        <v>8</v>
      </c>
      <c r="T82" s="117">
        <v>10</v>
      </c>
      <c r="U82" s="116">
        <v>8</v>
      </c>
      <c r="V82" s="113">
        <v>2</v>
      </c>
      <c r="W82" s="113">
        <v>0</v>
      </c>
      <c r="Y82" s="111">
        <f t="shared" si="8"/>
        <v>42238</v>
      </c>
      <c r="Z82" s="14">
        <v>0.44791666666666669</v>
      </c>
      <c r="AB82" s="110" t="str">
        <f t="shared" si="6"/>
        <v>CP2</v>
      </c>
      <c r="AC82" s="108">
        <v>1451</v>
      </c>
      <c r="AD82" s="108">
        <v>220</v>
      </c>
      <c r="AF82" s="108">
        <v>210</v>
      </c>
      <c r="AG82" s="108">
        <v>10</v>
      </c>
      <c r="AI82" s="114" t="s">
        <v>65</v>
      </c>
      <c r="AJ82" s="114" t="s">
        <v>65</v>
      </c>
      <c r="AL82" s="108">
        <v>550</v>
      </c>
      <c r="AM82" s="108">
        <v>105</v>
      </c>
      <c r="AN82" s="117">
        <v>89</v>
      </c>
      <c r="AO82" s="117">
        <v>81</v>
      </c>
      <c r="AP82" s="117">
        <v>231</v>
      </c>
      <c r="AQ82" s="117">
        <v>0</v>
      </c>
      <c r="AR82" s="117">
        <v>17</v>
      </c>
      <c r="AS82" s="117">
        <v>6</v>
      </c>
      <c r="AT82" s="117">
        <v>6</v>
      </c>
      <c r="AU82" s="117">
        <v>0</v>
      </c>
    </row>
    <row r="83" spans="1:47" x14ac:dyDescent="0.25">
      <c r="A83" s="111">
        <f t="shared" si="7"/>
        <v>42235</v>
      </c>
      <c r="B83" s="14">
        <v>0.45833333333333331</v>
      </c>
      <c r="C83" s="110"/>
      <c r="D83" s="110" t="s">
        <v>22</v>
      </c>
      <c r="E83" s="115">
        <v>1451</v>
      </c>
      <c r="F83" s="115">
        <v>220</v>
      </c>
      <c r="H83" s="108">
        <v>210</v>
      </c>
      <c r="I83" s="108">
        <v>10</v>
      </c>
      <c r="K83" s="114" t="s">
        <v>65</v>
      </c>
      <c r="L83" s="114" t="s">
        <v>65</v>
      </c>
      <c r="N83" s="108">
        <v>485</v>
      </c>
      <c r="O83" s="108">
        <v>86</v>
      </c>
      <c r="P83" s="117">
        <v>91</v>
      </c>
      <c r="Q83" s="116">
        <v>72</v>
      </c>
      <c r="R83" s="113">
        <v>206</v>
      </c>
      <c r="S83" s="117">
        <v>4</v>
      </c>
      <c r="T83" s="117">
        <v>9</v>
      </c>
      <c r="U83" s="116">
        <v>13</v>
      </c>
      <c r="V83" s="113">
        <v>4</v>
      </c>
      <c r="W83" s="113">
        <v>0</v>
      </c>
      <c r="Y83" s="111">
        <f t="shared" si="8"/>
        <v>42238</v>
      </c>
      <c r="Z83" s="14">
        <v>0.45833333333333331</v>
      </c>
      <c r="AB83" s="110" t="str">
        <f t="shared" si="6"/>
        <v>CP2</v>
      </c>
      <c r="AC83" s="108">
        <v>1451</v>
      </c>
      <c r="AD83" s="108">
        <v>220</v>
      </c>
      <c r="AF83" s="108">
        <v>210</v>
      </c>
      <c r="AG83" s="108">
        <v>10</v>
      </c>
      <c r="AI83" s="114" t="s">
        <v>65</v>
      </c>
      <c r="AJ83" s="114" t="s">
        <v>65</v>
      </c>
      <c r="AL83" s="108">
        <v>550</v>
      </c>
      <c r="AM83" s="108">
        <v>105</v>
      </c>
      <c r="AN83" s="117">
        <v>177</v>
      </c>
      <c r="AO83" s="117">
        <v>141</v>
      </c>
      <c r="AP83" s="117">
        <v>231</v>
      </c>
      <c r="AQ83" s="117">
        <v>0</v>
      </c>
      <c r="AR83" s="117">
        <v>10</v>
      </c>
      <c r="AS83" s="117">
        <v>10</v>
      </c>
      <c r="AT83" s="117">
        <v>5</v>
      </c>
      <c r="AU83" s="117">
        <v>0</v>
      </c>
    </row>
    <row r="84" spans="1:47" x14ac:dyDescent="0.25">
      <c r="A84" s="111">
        <f t="shared" si="7"/>
        <v>42235</v>
      </c>
      <c r="B84" s="14">
        <v>0.46875</v>
      </c>
      <c r="C84" s="110"/>
      <c r="D84" s="110" t="s">
        <v>22</v>
      </c>
      <c r="E84" s="115">
        <v>1451</v>
      </c>
      <c r="F84" s="115">
        <v>220</v>
      </c>
      <c r="H84" s="108">
        <v>210</v>
      </c>
      <c r="I84" s="108">
        <v>10</v>
      </c>
      <c r="K84" s="114" t="s">
        <v>65</v>
      </c>
      <c r="L84" s="114" t="s">
        <v>65</v>
      </c>
      <c r="N84" s="108">
        <v>485</v>
      </c>
      <c r="O84" s="108">
        <v>86</v>
      </c>
      <c r="P84" s="117">
        <v>65</v>
      </c>
      <c r="Q84" s="116">
        <v>64</v>
      </c>
      <c r="R84" s="113">
        <v>206</v>
      </c>
      <c r="S84" s="117">
        <v>10</v>
      </c>
      <c r="T84" s="117">
        <v>11</v>
      </c>
      <c r="U84" s="116">
        <v>10</v>
      </c>
      <c r="V84" s="113">
        <v>4</v>
      </c>
      <c r="W84" s="113">
        <v>0</v>
      </c>
      <c r="Y84" s="111">
        <f t="shared" si="8"/>
        <v>42238</v>
      </c>
      <c r="Z84" s="14">
        <v>0.46875</v>
      </c>
      <c r="AB84" s="110" t="str">
        <f t="shared" si="6"/>
        <v>CP2</v>
      </c>
      <c r="AC84" s="108">
        <v>1451</v>
      </c>
      <c r="AD84" s="108">
        <v>220</v>
      </c>
      <c r="AF84" s="108">
        <v>210</v>
      </c>
      <c r="AG84" s="108">
        <v>10</v>
      </c>
      <c r="AI84" s="114" t="s">
        <v>65</v>
      </c>
      <c r="AJ84" s="114" t="s">
        <v>65</v>
      </c>
      <c r="AL84" s="108">
        <v>550</v>
      </c>
      <c r="AM84" s="108">
        <v>105</v>
      </c>
      <c r="AN84" s="117">
        <v>184</v>
      </c>
      <c r="AO84" s="117">
        <v>154</v>
      </c>
      <c r="AP84" s="117">
        <v>239</v>
      </c>
      <c r="AQ84" s="117">
        <v>0</v>
      </c>
      <c r="AR84" s="117">
        <v>21</v>
      </c>
      <c r="AS84" s="117">
        <v>23</v>
      </c>
      <c r="AT84" s="117">
        <v>5</v>
      </c>
      <c r="AU84" s="117">
        <v>0</v>
      </c>
    </row>
    <row r="85" spans="1:47" x14ac:dyDescent="0.25">
      <c r="A85" s="111">
        <f t="shared" si="7"/>
        <v>42235</v>
      </c>
      <c r="B85" s="14">
        <v>0.47916666666666669</v>
      </c>
      <c r="C85" s="110"/>
      <c r="D85" s="110" t="s">
        <v>22</v>
      </c>
      <c r="E85" s="115">
        <v>1451</v>
      </c>
      <c r="F85" s="115">
        <v>220</v>
      </c>
      <c r="H85" s="108">
        <v>210</v>
      </c>
      <c r="I85" s="108">
        <v>10</v>
      </c>
      <c r="K85" s="114" t="s">
        <v>65</v>
      </c>
      <c r="L85" s="114" t="s">
        <v>65</v>
      </c>
      <c r="N85" s="108">
        <v>485</v>
      </c>
      <c r="O85" s="108">
        <v>86</v>
      </c>
      <c r="P85" s="117">
        <v>71</v>
      </c>
      <c r="Q85" s="116">
        <v>68</v>
      </c>
      <c r="R85" s="113">
        <v>212</v>
      </c>
      <c r="S85" s="117">
        <v>11</v>
      </c>
      <c r="T85" s="117">
        <v>14</v>
      </c>
      <c r="U85" s="116">
        <v>7</v>
      </c>
      <c r="V85" s="113">
        <v>4</v>
      </c>
      <c r="W85" s="113">
        <v>0</v>
      </c>
      <c r="Y85" s="111">
        <f t="shared" si="8"/>
        <v>42238</v>
      </c>
      <c r="Z85" s="14">
        <v>0.47916666666666669</v>
      </c>
      <c r="AB85" s="110" t="str">
        <f t="shared" si="6"/>
        <v>CP2</v>
      </c>
      <c r="AC85" s="108">
        <v>1451</v>
      </c>
      <c r="AD85" s="108">
        <v>220</v>
      </c>
      <c r="AF85" s="108">
        <v>210</v>
      </c>
      <c r="AG85" s="108">
        <v>10</v>
      </c>
      <c r="AI85" s="114" t="s">
        <v>65</v>
      </c>
      <c r="AJ85" s="114" t="s">
        <v>65</v>
      </c>
      <c r="AL85" s="108">
        <v>550</v>
      </c>
      <c r="AM85" s="108">
        <v>105</v>
      </c>
      <c r="AN85" s="117">
        <v>172</v>
      </c>
      <c r="AO85" s="117">
        <v>125</v>
      </c>
      <c r="AP85" s="117">
        <v>239</v>
      </c>
      <c r="AQ85" s="117">
        <v>0</v>
      </c>
      <c r="AR85" s="117">
        <v>21</v>
      </c>
      <c r="AS85" s="117">
        <v>9</v>
      </c>
      <c r="AT85" s="117">
        <v>5</v>
      </c>
      <c r="AU85" s="117">
        <v>0</v>
      </c>
    </row>
    <row r="86" spans="1:47" x14ac:dyDescent="0.25">
      <c r="A86" s="111">
        <f t="shared" si="7"/>
        <v>42235</v>
      </c>
      <c r="B86" s="14">
        <v>0.48958333333333331</v>
      </c>
      <c r="C86" s="110"/>
      <c r="D86" s="110" t="s">
        <v>22</v>
      </c>
      <c r="E86" s="115">
        <v>1451</v>
      </c>
      <c r="F86" s="115">
        <v>220</v>
      </c>
      <c r="H86" s="108">
        <v>210</v>
      </c>
      <c r="I86" s="108">
        <v>10</v>
      </c>
      <c r="K86" s="114" t="s">
        <v>65</v>
      </c>
      <c r="L86" s="114" t="s">
        <v>65</v>
      </c>
      <c r="N86" s="108">
        <v>485</v>
      </c>
      <c r="O86" s="108">
        <v>86</v>
      </c>
      <c r="P86" s="117">
        <v>147</v>
      </c>
      <c r="Q86" s="116">
        <v>88</v>
      </c>
      <c r="R86" s="113">
        <v>212</v>
      </c>
      <c r="S86" s="117">
        <v>6</v>
      </c>
      <c r="T86" s="117">
        <v>13</v>
      </c>
      <c r="U86" s="116">
        <v>15</v>
      </c>
      <c r="V86" s="113">
        <v>4</v>
      </c>
      <c r="W86" s="113">
        <v>0</v>
      </c>
      <c r="Y86" s="111">
        <f t="shared" si="8"/>
        <v>42238</v>
      </c>
      <c r="Z86" s="14">
        <v>0.48958333333333331</v>
      </c>
      <c r="AB86" s="110" t="str">
        <f t="shared" si="6"/>
        <v>CP2</v>
      </c>
      <c r="AC86" s="108">
        <v>1451</v>
      </c>
      <c r="AD86" s="108">
        <v>220</v>
      </c>
      <c r="AF86" s="108">
        <v>210</v>
      </c>
      <c r="AG86" s="108">
        <v>10</v>
      </c>
      <c r="AI86" s="114" t="s">
        <v>65</v>
      </c>
      <c r="AJ86" s="114" t="s">
        <v>65</v>
      </c>
      <c r="AL86" s="108">
        <v>550</v>
      </c>
      <c r="AM86" s="108">
        <v>105</v>
      </c>
      <c r="AN86" s="117">
        <v>120</v>
      </c>
      <c r="AO86" s="117">
        <v>94</v>
      </c>
      <c r="AP86" s="117">
        <v>242</v>
      </c>
      <c r="AQ86" s="117">
        <v>0</v>
      </c>
      <c r="AR86" s="117">
        <v>8</v>
      </c>
      <c r="AS86" s="117">
        <v>9</v>
      </c>
      <c r="AT86" s="117">
        <v>5</v>
      </c>
      <c r="AU86" s="117">
        <v>0</v>
      </c>
    </row>
    <row r="87" spans="1:47" x14ac:dyDescent="0.25">
      <c r="A87" s="111">
        <f t="shared" si="7"/>
        <v>42235</v>
      </c>
      <c r="B87" s="14">
        <v>0.5</v>
      </c>
      <c r="C87" s="110"/>
      <c r="D87" s="110" t="s">
        <v>22</v>
      </c>
      <c r="E87" s="115">
        <v>1451</v>
      </c>
      <c r="F87" s="115">
        <v>220</v>
      </c>
      <c r="H87" s="108">
        <v>210</v>
      </c>
      <c r="I87" s="108">
        <v>10</v>
      </c>
      <c r="K87" s="114" t="s">
        <v>65</v>
      </c>
      <c r="L87" s="114" t="s">
        <v>65</v>
      </c>
      <c r="N87" s="108">
        <v>485</v>
      </c>
      <c r="O87" s="108">
        <v>86</v>
      </c>
      <c r="P87" s="117">
        <v>85</v>
      </c>
      <c r="Q87" s="116">
        <v>65</v>
      </c>
      <c r="R87" s="113">
        <v>221</v>
      </c>
      <c r="S87" s="117">
        <v>14</v>
      </c>
      <c r="T87" s="117">
        <v>22</v>
      </c>
      <c r="U87" s="116">
        <v>17</v>
      </c>
      <c r="V87" s="113">
        <v>4</v>
      </c>
      <c r="W87" s="113">
        <v>0</v>
      </c>
      <c r="Y87" s="111">
        <f t="shared" si="8"/>
        <v>42238</v>
      </c>
      <c r="Z87" s="14">
        <v>0.5</v>
      </c>
      <c r="AB87" s="110" t="str">
        <f t="shared" si="6"/>
        <v>CP2</v>
      </c>
      <c r="AC87" s="108">
        <v>1451</v>
      </c>
      <c r="AD87" s="108">
        <v>220</v>
      </c>
      <c r="AF87" s="108">
        <v>210</v>
      </c>
      <c r="AG87" s="108">
        <v>10</v>
      </c>
      <c r="AI87" s="114" t="s">
        <v>65</v>
      </c>
      <c r="AJ87" s="114" t="s">
        <v>65</v>
      </c>
      <c r="AL87" s="108">
        <v>550</v>
      </c>
      <c r="AM87" s="108">
        <v>105</v>
      </c>
      <c r="AN87" s="117">
        <v>124</v>
      </c>
      <c r="AO87" s="117">
        <v>88</v>
      </c>
      <c r="AP87" s="117">
        <v>242</v>
      </c>
      <c r="AQ87" s="117">
        <v>0</v>
      </c>
      <c r="AR87" s="117">
        <v>14</v>
      </c>
      <c r="AS87" s="117">
        <v>12</v>
      </c>
      <c r="AT87" s="117">
        <v>5</v>
      </c>
      <c r="AU87" s="117">
        <v>0</v>
      </c>
    </row>
    <row r="88" spans="1:47" x14ac:dyDescent="0.25">
      <c r="A88" s="111">
        <f t="shared" si="7"/>
        <v>42235</v>
      </c>
      <c r="B88" s="14">
        <v>0.51041666666666663</v>
      </c>
      <c r="C88" s="110"/>
      <c r="D88" s="110" t="s">
        <v>22</v>
      </c>
      <c r="E88" s="115">
        <v>1451</v>
      </c>
      <c r="F88" s="115">
        <v>220</v>
      </c>
      <c r="H88" s="108">
        <v>210</v>
      </c>
      <c r="I88" s="108">
        <v>10</v>
      </c>
      <c r="K88" s="114" t="s">
        <v>65</v>
      </c>
      <c r="L88" s="114" t="s">
        <v>65</v>
      </c>
      <c r="N88" s="108">
        <v>485</v>
      </c>
      <c r="O88" s="108">
        <v>86</v>
      </c>
      <c r="P88" s="117">
        <v>94</v>
      </c>
      <c r="Q88" s="116">
        <v>74</v>
      </c>
      <c r="R88" s="113">
        <v>221</v>
      </c>
      <c r="S88" s="117">
        <v>6</v>
      </c>
      <c r="T88" s="117">
        <v>7</v>
      </c>
      <c r="U88" s="116">
        <v>6</v>
      </c>
      <c r="V88" s="113">
        <v>4</v>
      </c>
      <c r="W88" s="113">
        <v>0</v>
      </c>
      <c r="Y88" s="111">
        <f t="shared" si="8"/>
        <v>42238</v>
      </c>
      <c r="Z88" s="14">
        <v>0.51041666666666663</v>
      </c>
      <c r="AB88" s="110" t="str">
        <f t="shared" si="6"/>
        <v>CP2</v>
      </c>
      <c r="AC88" s="108">
        <v>1451</v>
      </c>
      <c r="AD88" s="108">
        <v>220</v>
      </c>
      <c r="AF88" s="108">
        <v>210</v>
      </c>
      <c r="AG88" s="108">
        <v>10</v>
      </c>
      <c r="AI88" s="114" t="s">
        <v>65</v>
      </c>
      <c r="AJ88" s="114" t="s">
        <v>65</v>
      </c>
      <c r="AL88" s="108">
        <v>550</v>
      </c>
      <c r="AM88" s="108">
        <v>105</v>
      </c>
      <c r="AN88" s="117">
        <v>156</v>
      </c>
      <c r="AO88" s="117">
        <v>124</v>
      </c>
      <c r="AP88" s="117">
        <v>242</v>
      </c>
      <c r="AQ88" s="117">
        <v>0</v>
      </c>
      <c r="AR88" s="117">
        <v>7</v>
      </c>
      <c r="AS88" s="117">
        <v>15</v>
      </c>
      <c r="AT88" s="117">
        <v>4</v>
      </c>
      <c r="AU88" s="117">
        <v>0</v>
      </c>
    </row>
    <row r="89" spans="1:47" x14ac:dyDescent="0.25">
      <c r="A89" s="111">
        <f t="shared" si="7"/>
        <v>42235</v>
      </c>
      <c r="B89" s="14">
        <v>0.52083333333333337</v>
      </c>
      <c r="C89" s="110"/>
      <c r="D89" s="110" t="s">
        <v>22</v>
      </c>
      <c r="E89" s="115">
        <v>1451</v>
      </c>
      <c r="F89" s="115">
        <v>220</v>
      </c>
      <c r="H89" s="108">
        <v>210</v>
      </c>
      <c r="I89" s="108">
        <v>10</v>
      </c>
      <c r="K89" s="114" t="s">
        <v>65</v>
      </c>
      <c r="L89" s="114" t="s">
        <v>65</v>
      </c>
      <c r="N89" s="108">
        <v>485</v>
      </c>
      <c r="O89" s="108">
        <v>86</v>
      </c>
      <c r="P89" s="117">
        <v>95</v>
      </c>
      <c r="Q89" s="116">
        <v>75</v>
      </c>
      <c r="R89" s="113">
        <v>217</v>
      </c>
      <c r="S89" s="117">
        <v>10</v>
      </c>
      <c r="T89" s="117">
        <v>11</v>
      </c>
      <c r="U89" s="116">
        <v>7</v>
      </c>
      <c r="V89" s="113">
        <v>3</v>
      </c>
      <c r="W89" s="113">
        <v>0</v>
      </c>
      <c r="Y89" s="111">
        <f t="shared" si="8"/>
        <v>42238</v>
      </c>
      <c r="Z89" s="14">
        <v>0.52083333333333337</v>
      </c>
      <c r="AB89" s="110" t="str">
        <f t="shared" si="6"/>
        <v>CP2</v>
      </c>
      <c r="AC89" s="108">
        <v>1451</v>
      </c>
      <c r="AD89" s="108">
        <v>220</v>
      </c>
      <c r="AF89" s="108">
        <v>210</v>
      </c>
      <c r="AG89" s="108">
        <v>10</v>
      </c>
      <c r="AI89" s="114" t="s">
        <v>65</v>
      </c>
      <c r="AJ89" s="114" t="s">
        <v>65</v>
      </c>
      <c r="AL89" s="108">
        <v>550</v>
      </c>
      <c r="AM89" s="108">
        <v>105</v>
      </c>
      <c r="AN89" s="117">
        <v>123</v>
      </c>
      <c r="AO89" s="117">
        <v>87</v>
      </c>
      <c r="AP89" s="117">
        <v>242</v>
      </c>
      <c r="AQ89" s="117">
        <v>0</v>
      </c>
      <c r="AR89" s="117">
        <v>9</v>
      </c>
      <c r="AS89" s="117">
        <v>14</v>
      </c>
      <c r="AT89" s="117">
        <v>5</v>
      </c>
      <c r="AU89" s="117">
        <v>0</v>
      </c>
    </row>
    <row r="90" spans="1:47" x14ac:dyDescent="0.25">
      <c r="A90" s="111">
        <f t="shared" si="7"/>
        <v>42235</v>
      </c>
      <c r="B90" s="14">
        <v>0.53125</v>
      </c>
      <c r="C90" s="110"/>
      <c r="D90" s="110" t="s">
        <v>22</v>
      </c>
      <c r="E90" s="115">
        <v>1451</v>
      </c>
      <c r="F90" s="115">
        <v>220</v>
      </c>
      <c r="H90" s="108">
        <v>210</v>
      </c>
      <c r="I90" s="108">
        <v>10</v>
      </c>
      <c r="K90" s="114" t="s">
        <v>65</v>
      </c>
      <c r="L90" s="114" t="s">
        <v>65</v>
      </c>
      <c r="N90" s="108">
        <v>485</v>
      </c>
      <c r="O90" s="108">
        <v>86</v>
      </c>
      <c r="P90" s="117">
        <v>83</v>
      </c>
      <c r="Q90" s="116">
        <v>88</v>
      </c>
      <c r="R90" s="113">
        <v>217</v>
      </c>
      <c r="S90" s="117">
        <v>4</v>
      </c>
      <c r="T90" s="117">
        <v>9</v>
      </c>
      <c r="U90" s="116">
        <v>19</v>
      </c>
      <c r="V90" s="113">
        <v>3</v>
      </c>
      <c r="W90" s="113">
        <v>0</v>
      </c>
      <c r="Y90" s="111">
        <f t="shared" si="8"/>
        <v>42238</v>
      </c>
      <c r="Z90" s="14">
        <v>0.53125</v>
      </c>
      <c r="AB90" s="110" t="str">
        <f t="shared" si="6"/>
        <v>CP2</v>
      </c>
      <c r="AC90" s="108">
        <v>1451</v>
      </c>
      <c r="AD90" s="108">
        <v>220</v>
      </c>
      <c r="AF90" s="108">
        <v>210</v>
      </c>
      <c r="AG90" s="108">
        <v>10</v>
      </c>
      <c r="AI90" s="114" t="s">
        <v>65</v>
      </c>
      <c r="AJ90" s="114" t="s">
        <v>65</v>
      </c>
      <c r="AL90" s="108">
        <v>550</v>
      </c>
      <c r="AM90" s="108">
        <v>105</v>
      </c>
      <c r="AN90" s="117">
        <v>215</v>
      </c>
      <c r="AO90" s="117">
        <v>138</v>
      </c>
      <c r="AP90" s="117">
        <v>246</v>
      </c>
      <c r="AQ90" s="117">
        <v>0</v>
      </c>
      <c r="AR90" s="117">
        <v>16</v>
      </c>
      <c r="AS90" s="117">
        <v>4</v>
      </c>
      <c r="AT90" s="117">
        <v>5</v>
      </c>
      <c r="AU90" s="117">
        <v>0</v>
      </c>
    </row>
    <row r="91" spans="1:47" x14ac:dyDescent="0.25">
      <c r="A91" s="111">
        <f t="shared" si="7"/>
        <v>42235</v>
      </c>
      <c r="B91" s="14">
        <v>0.54166666666666663</v>
      </c>
      <c r="C91" s="110"/>
      <c r="D91" s="110" t="s">
        <v>22</v>
      </c>
      <c r="E91" s="115">
        <v>1451</v>
      </c>
      <c r="F91" s="115">
        <v>220</v>
      </c>
      <c r="H91" s="108">
        <v>210</v>
      </c>
      <c r="I91" s="108">
        <v>10</v>
      </c>
      <c r="K91" s="114" t="s">
        <v>65</v>
      </c>
      <c r="L91" s="114" t="s">
        <v>65</v>
      </c>
      <c r="N91" s="108">
        <v>485</v>
      </c>
      <c r="O91" s="108">
        <v>86</v>
      </c>
      <c r="P91" s="117">
        <v>85</v>
      </c>
      <c r="Q91" s="116">
        <v>98</v>
      </c>
      <c r="R91" s="113">
        <v>239</v>
      </c>
      <c r="S91" s="117">
        <v>13</v>
      </c>
      <c r="T91" s="117">
        <v>20</v>
      </c>
      <c r="U91" s="116">
        <v>13</v>
      </c>
      <c r="V91" s="113">
        <v>3</v>
      </c>
      <c r="W91" s="113">
        <v>0</v>
      </c>
      <c r="Y91" s="111">
        <f t="shared" si="8"/>
        <v>42238</v>
      </c>
      <c r="Z91" s="14">
        <v>0.54166666666666663</v>
      </c>
      <c r="AB91" s="110" t="str">
        <f t="shared" si="6"/>
        <v>CP2</v>
      </c>
      <c r="AC91" s="108">
        <v>1451</v>
      </c>
      <c r="AD91" s="108">
        <v>220</v>
      </c>
      <c r="AF91" s="108">
        <v>210</v>
      </c>
      <c r="AG91" s="108">
        <v>10</v>
      </c>
      <c r="AI91" s="114" t="s">
        <v>65</v>
      </c>
      <c r="AJ91" s="114" t="s">
        <v>65</v>
      </c>
      <c r="AL91" s="108">
        <v>550</v>
      </c>
      <c r="AM91" s="108">
        <v>105</v>
      </c>
      <c r="AN91" s="117">
        <v>121</v>
      </c>
      <c r="AO91" s="117">
        <v>164</v>
      </c>
      <c r="AP91" s="117">
        <v>246</v>
      </c>
      <c r="AQ91" s="117">
        <v>0</v>
      </c>
      <c r="AR91" s="117">
        <v>9</v>
      </c>
      <c r="AS91" s="117">
        <v>16</v>
      </c>
      <c r="AT91" s="117">
        <v>4</v>
      </c>
      <c r="AU91" s="117">
        <v>0</v>
      </c>
    </row>
    <row r="92" spans="1:47" x14ac:dyDescent="0.25">
      <c r="A92" s="111">
        <f t="shared" si="7"/>
        <v>42235</v>
      </c>
      <c r="B92" s="14">
        <v>0.55208333333333337</v>
      </c>
      <c r="C92" s="110"/>
      <c r="D92" s="110" t="s">
        <v>22</v>
      </c>
      <c r="E92" s="115">
        <v>1451</v>
      </c>
      <c r="F92" s="115">
        <v>220</v>
      </c>
      <c r="H92" s="108">
        <v>210</v>
      </c>
      <c r="I92" s="108">
        <v>10</v>
      </c>
      <c r="K92" s="114" t="s">
        <v>65</v>
      </c>
      <c r="L92" s="114" t="s">
        <v>65</v>
      </c>
      <c r="N92" s="108">
        <v>485</v>
      </c>
      <c r="O92" s="108">
        <v>86</v>
      </c>
      <c r="P92" s="117">
        <v>78</v>
      </c>
      <c r="Q92" s="116">
        <v>83</v>
      </c>
      <c r="R92" s="113">
        <v>239</v>
      </c>
      <c r="S92" s="117">
        <v>7</v>
      </c>
      <c r="T92" s="117">
        <v>12</v>
      </c>
      <c r="U92" s="116">
        <v>10</v>
      </c>
      <c r="V92" s="113">
        <v>3</v>
      </c>
      <c r="W92" s="113">
        <v>0</v>
      </c>
      <c r="Y92" s="111">
        <f t="shared" si="8"/>
        <v>42238</v>
      </c>
      <c r="Z92" s="14">
        <v>0.55208333333333337</v>
      </c>
      <c r="AB92" s="110" t="str">
        <f t="shared" si="6"/>
        <v>CP2</v>
      </c>
      <c r="AC92" s="108">
        <v>1451</v>
      </c>
      <c r="AD92" s="108">
        <v>220</v>
      </c>
      <c r="AF92" s="108">
        <v>210</v>
      </c>
      <c r="AG92" s="108">
        <v>10</v>
      </c>
      <c r="AI92" s="114" t="s">
        <v>65</v>
      </c>
      <c r="AJ92" s="114" t="s">
        <v>65</v>
      </c>
      <c r="AL92" s="108">
        <v>550</v>
      </c>
      <c r="AM92" s="108">
        <v>105</v>
      </c>
      <c r="AN92" s="117">
        <v>237</v>
      </c>
      <c r="AO92" s="117">
        <v>99</v>
      </c>
      <c r="AP92" s="117">
        <v>248</v>
      </c>
      <c r="AQ92" s="117">
        <v>0</v>
      </c>
      <c r="AR92" s="117">
        <v>19</v>
      </c>
      <c r="AS92" s="117">
        <v>17</v>
      </c>
      <c r="AT92" s="117">
        <v>4</v>
      </c>
      <c r="AU92" s="117">
        <v>0</v>
      </c>
    </row>
    <row r="93" spans="1:47" x14ac:dyDescent="0.25">
      <c r="A93" s="111">
        <f t="shared" si="7"/>
        <v>42235</v>
      </c>
      <c r="B93" s="14">
        <v>0.5625</v>
      </c>
      <c r="C93" s="110"/>
      <c r="D93" s="110" t="s">
        <v>22</v>
      </c>
      <c r="E93" s="115">
        <v>1451</v>
      </c>
      <c r="F93" s="115">
        <v>220</v>
      </c>
      <c r="H93" s="108">
        <v>210</v>
      </c>
      <c r="I93" s="108">
        <v>10</v>
      </c>
      <c r="K93" s="114" t="s">
        <v>65</v>
      </c>
      <c r="L93" s="114" t="s">
        <v>65</v>
      </c>
      <c r="N93" s="108">
        <v>485</v>
      </c>
      <c r="O93" s="108">
        <v>86</v>
      </c>
      <c r="P93" s="117">
        <v>91</v>
      </c>
      <c r="Q93" s="116">
        <v>75</v>
      </c>
      <c r="R93" s="113">
        <v>204</v>
      </c>
      <c r="S93" s="117">
        <v>10</v>
      </c>
      <c r="T93" s="117">
        <v>18</v>
      </c>
      <c r="U93" s="116">
        <v>12</v>
      </c>
      <c r="V93" s="113">
        <v>2</v>
      </c>
      <c r="W93" s="113">
        <v>0</v>
      </c>
      <c r="Y93" s="111">
        <f t="shared" si="8"/>
        <v>42238</v>
      </c>
      <c r="Z93" s="14">
        <v>0.5625</v>
      </c>
      <c r="AB93" s="110" t="str">
        <f t="shared" si="6"/>
        <v>CP2</v>
      </c>
      <c r="AC93" s="108">
        <v>1451</v>
      </c>
      <c r="AD93" s="108">
        <v>220</v>
      </c>
      <c r="AF93" s="108">
        <v>210</v>
      </c>
      <c r="AG93" s="108">
        <v>10</v>
      </c>
      <c r="AI93" s="114" t="s">
        <v>65</v>
      </c>
      <c r="AJ93" s="114" t="s">
        <v>65</v>
      </c>
      <c r="AL93" s="108">
        <v>550</v>
      </c>
      <c r="AM93" s="108">
        <v>105</v>
      </c>
      <c r="AN93" s="117">
        <v>154</v>
      </c>
      <c r="AO93" s="117">
        <v>150</v>
      </c>
      <c r="AP93" s="117">
        <v>248</v>
      </c>
      <c r="AQ93" s="117">
        <v>0</v>
      </c>
      <c r="AR93" s="117">
        <v>10</v>
      </c>
      <c r="AS93" s="117">
        <v>10</v>
      </c>
      <c r="AT93" s="117">
        <v>5</v>
      </c>
      <c r="AU93" s="117">
        <v>0</v>
      </c>
    </row>
    <row r="94" spans="1:47" x14ac:dyDescent="0.25">
      <c r="A94" s="111">
        <f t="shared" si="7"/>
        <v>42235</v>
      </c>
      <c r="B94" s="14">
        <v>0.57291666666666663</v>
      </c>
      <c r="C94" s="110"/>
      <c r="D94" s="110" t="s">
        <v>22</v>
      </c>
      <c r="E94" s="115">
        <v>1451</v>
      </c>
      <c r="F94" s="115">
        <v>220</v>
      </c>
      <c r="H94" s="108">
        <v>210</v>
      </c>
      <c r="I94" s="108">
        <v>10</v>
      </c>
      <c r="K94" s="114" t="s">
        <v>65</v>
      </c>
      <c r="L94" s="114" t="s">
        <v>65</v>
      </c>
      <c r="N94" s="108">
        <v>485</v>
      </c>
      <c r="O94" s="108">
        <v>86</v>
      </c>
      <c r="P94" s="117">
        <v>92</v>
      </c>
      <c r="Q94" s="116">
        <v>88</v>
      </c>
      <c r="R94" s="113">
        <v>204</v>
      </c>
      <c r="S94" s="117">
        <v>8</v>
      </c>
      <c r="T94" s="117">
        <v>19</v>
      </c>
      <c r="U94" s="116">
        <v>18</v>
      </c>
      <c r="V94" s="113">
        <v>2</v>
      </c>
      <c r="W94" s="113">
        <v>0</v>
      </c>
      <c r="Y94" s="111">
        <f t="shared" si="8"/>
        <v>42238</v>
      </c>
      <c r="Z94" s="14">
        <v>0.57291666666666663</v>
      </c>
      <c r="AB94" s="110" t="str">
        <f t="shared" si="6"/>
        <v>CP2</v>
      </c>
      <c r="AC94" s="108">
        <v>1451</v>
      </c>
      <c r="AD94" s="108">
        <v>220</v>
      </c>
      <c r="AF94" s="108">
        <v>210</v>
      </c>
      <c r="AG94" s="108">
        <v>10</v>
      </c>
      <c r="AI94" s="114" t="s">
        <v>65</v>
      </c>
      <c r="AJ94" s="114" t="s">
        <v>65</v>
      </c>
      <c r="AL94" s="108">
        <v>550</v>
      </c>
      <c r="AM94" s="108">
        <v>105</v>
      </c>
      <c r="AN94" s="117">
        <v>186</v>
      </c>
      <c r="AO94" s="117">
        <v>137</v>
      </c>
      <c r="AP94" s="117">
        <v>277</v>
      </c>
      <c r="AQ94" s="117">
        <v>0</v>
      </c>
      <c r="AR94" s="117">
        <v>12</v>
      </c>
      <c r="AS94" s="117">
        <v>17</v>
      </c>
      <c r="AT94" s="117">
        <v>5</v>
      </c>
      <c r="AU94" s="117">
        <v>0</v>
      </c>
    </row>
    <row r="95" spans="1:47" x14ac:dyDescent="0.25">
      <c r="A95" s="111">
        <f t="shared" si="7"/>
        <v>42235</v>
      </c>
      <c r="B95" s="14">
        <v>0.58333333333333337</v>
      </c>
      <c r="C95" s="110"/>
      <c r="D95" s="110" t="s">
        <v>22</v>
      </c>
      <c r="E95" s="115">
        <v>1451</v>
      </c>
      <c r="F95" s="115">
        <v>220</v>
      </c>
      <c r="H95" s="108">
        <v>210</v>
      </c>
      <c r="I95" s="108">
        <v>10</v>
      </c>
      <c r="K95" s="114" t="s">
        <v>65</v>
      </c>
      <c r="L95" s="114" t="s">
        <v>65</v>
      </c>
      <c r="N95" s="108">
        <v>485</v>
      </c>
      <c r="O95" s="108">
        <v>86</v>
      </c>
      <c r="P95" s="117">
        <v>105</v>
      </c>
      <c r="Q95" s="116">
        <v>107</v>
      </c>
      <c r="R95" s="113">
        <v>203</v>
      </c>
      <c r="S95" s="117">
        <v>6</v>
      </c>
      <c r="T95" s="117">
        <v>15</v>
      </c>
      <c r="U95" s="116">
        <v>18</v>
      </c>
      <c r="V95" s="113">
        <v>3</v>
      </c>
      <c r="W95" s="113">
        <v>0</v>
      </c>
      <c r="Y95" s="111">
        <f t="shared" si="8"/>
        <v>42238</v>
      </c>
      <c r="Z95" s="14">
        <v>0.58333333333333337</v>
      </c>
      <c r="AB95" s="110" t="str">
        <f t="shared" si="6"/>
        <v>CP2</v>
      </c>
      <c r="AC95" s="108">
        <v>1451</v>
      </c>
      <c r="AD95" s="108">
        <v>220</v>
      </c>
      <c r="AF95" s="108">
        <v>210</v>
      </c>
      <c r="AG95" s="108">
        <v>10</v>
      </c>
      <c r="AI95" s="114" t="s">
        <v>65</v>
      </c>
      <c r="AJ95" s="114" t="s">
        <v>65</v>
      </c>
      <c r="AL95" s="108">
        <v>550</v>
      </c>
      <c r="AM95" s="108">
        <v>105</v>
      </c>
      <c r="AN95" s="117">
        <v>167</v>
      </c>
      <c r="AO95" s="117">
        <v>165</v>
      </c>
      <c r="AP95" s="117">
        <v>277</v>
      </c>
      <c r="AQ95" s="117">
        <v>0</v>
      </c>
      <c r="AR95" s="117">
        <v>23</v>
      </c>
      <c r="AS95" s="117">
        <v>12</v>
      </c>
      <c r="AT95" s="117">
        <v>3</v>
      </c>
      <c r="AU95" s="117">
        <v>0</v>
      </c>
    </row>
    <row r="96" spans="1:47" x14ac:dyDescent="0.25">
      <c r="A96" s="111">
        <f t="shared" si="7"/>
        <v>42235</v>
      </c>
      <c r="B96" s="14">
        <v>0.59375</v>
      </c>
      <c r="C96" s="110"/>
      <c r="D96" s="110" t="s">
        <v>22</v>
      </c>
      <c r="E96" s="115">
        <v>1451</v>
      </c>
      <c r="F96" s="115">
        <v>220</v>
      </c>
      <c r="H96" s="108">
        <v>210</v>
      </c>
      <c r="I96" s="108">
        <v>10</v>
      </c>
      <c r="K96" s="114" t="s">
        <v>65</v>
      </c>
      <c r="L96" s="114" t="s">
        <v>65</v>
      </c>
      <c r="N96" s="108">
        <v>485</v>
      </c>
      <c r="O96" s="108">
        <v>86</v>
      </c>
      <c r="P96" s="117">
        <v>129</v>
      </c>
      <c r="Q96" s="116">
        <v>125</v>
      </c>
      <c r="R96" s="113">
        <v>203</v>
      </c>
      <c r="S96" s="117">
        <v>6</v>
      </c>
      <c r="T96" s="117">
        <v>12</v>
      </c>
      <c r="U96" s="116">
        <v>14</v>
      </c>
      <c r="V96" s="113">
        <v>3</v>
      </c>
      <c r="W96" s="113">
        <v>0</v>
      </c>
      <c r="Y96" s="111">
        <f t="shared" si="8"/>
        <v>42238</v>
      </c>
      <c r="Z96" s="14">
        <v>0.59375</v>
      </c>
      <c r="AB96" s="110" t="str">
        <f t="shared" si="6"/>
        <v>CP2</v>
      </c>
      <c r="AC96" s="108">
        <v>1451</v>
      </c>
      <c r="AD96" s="108">
        <v>220</v>
      </c>
      <c r="AF96" s="108">
        <v>210</v>
      </c>
      <c r="AG96" s="108">
        <v>10</v>
      </c>
      <c r="AI96" s="114" t="s">
        <v>65</v>
      </c>
      <c r="AJ96" s="114" t="s">
        <v>65</v>
      </c>
      <c r="AL96" s="108">
        <v>550</v>
      </c>
      <c r="AM96" s="108">
        <v>105</v>
      </c>
      <c r="AN96" s="117">
        <v>138</v>
      </c>
      <c r="AO96" s="117">
        <v>150</v>
      </c>
      <c r="AP96" s="117">
        <v>256</v>
      </c>
      <c r="AQ96" s="117">
        <v>0</v>
      </c>
      <c r="AR96" s="117">
        <v>22</v>
      </c>
      <c r="AS96" s="117">
        <v>12</v>
      </c>
      <c r="AT96" s="117">
        <v>3</v>
      </c>
      <c r="AU96" s="117">
        <v>0</v>
      </c>
    </row>
    <row r="97" spans="1:47" x14ac:dyDescent="0.25">
      <c r="A97" s="111">
        <f t="shared" si="7"/>
        <v>42235</v>
      </c>
      <c r="B97" s="14">
        <v>0.60416666666666696</v>
      </c>
      <c r="C97" s="110"/>
      <c r="D97" s="110" t="s">
        <v>22</v>
      </c>
      <c r="E97" s="115">
        <v>1451</v>
      </c>
      <c r="F97" s="115">
        <v>220</v>
      </c>
      <c r="H97" s="108">
        <v>210</v>
      </c>
      <c r="I97" s="108">
        <v>10</v>
      </c>
      <c r="K97" s="114" t="s">
        <v>65</v>
      </c>
      <c r="L97" s="114" t="s">
        <v>65</v>
      </c>
      <c r="N97" s="108">
        <v>485</v>
      </c>
      <c r="O97" s="108">
        <v>86</v>
      </c>
      <c r="P97" s="117">
        <v>60</v>
      </c>
      <c r="Q97" s="116">
        <v>99</v>
      </c>
      <c r="R97" s="113">
        <v>203</v>
      </c>
      <c r="S97" s="117">
        <v>4</v>
      </c>
      <c r="T97" s="117">
        <v>11</v>
      </c>
      <c r="U97" s="116">
        <v>12</v>
      </c>
      <c r="V97" s="113">
        <v>3</v>
      </c>
      <c r="W97" s="113">
        <v>0</v>
      </c>
      <c r="Y97" s="111">
        <f t="shared" si="8"/>
        <v>42238</v>
      </c>
      <c r="Z97" s="14">
        <v>0.60416666666666696</v>
      </c>
      <c r="AB97" s="110" t="str">
        <f t="shared" si="6"/>
        <v>CP2</v>
      </c>
      <c r="AC97" s="108">
        <v>1451</v>
      </c>
      <c r="AD97" s="108">
        <v>220</v>
      </c>
      <c r="AF97" s="108">
        <v>210</v>
      </c>
      <c r="AG97" s="108">
        <v>10</v>
      </c>
      <c r="AI97" s="114" t="s">
        <v>65</v>
      </c>
      <c r="AJ97" s="114" t="s">
        <v>65</v>
      </c>
      <c r="AL97" s="108">
        <v>550</v>
      </c>
      <c r="AM97" s="108">
        <v>105</v>
      </c>
      <c r="AN97" s="117">
        <v>114</v>
      </c>
      <c r="AO97" s="117">
        <v>163</v>
      </c>
      <c r="AP97" s="117">
        <v>256</v>
      </c>
      <c r="AQ97" s="117">
        <v>0</v>
      </c>
      <c r="AR97" s="117">
        <v>10</v>
      </c>
      <c r="AS97" s="117">
        <v>18</v>
      </c>
      <c r="AT97" s="117">
        <v>3</v>
      </c>
      <c r="AU97" s="117">
        <v>0</v>
      </c>
    </row>
    <row r="98" spans="1:47" x14ac:dyDescent="0.25">
      <c r="A98" s="111">
        <f t="shared" si="7"/>
        <v>42235</v>
      </c>
      <c r="B98" s="14">
        <v>0.61458333333333404</v>
      </c>
      <c r="C98" s="110"/>
      <c r="D98" s="110" t="s">
        <v>22</v>
      </c>
      <c r="E98" s="115">
        <v>1451</v>
      </c>
      <c r="F98" s="115">
        <v>220</v>
      </c>
      <c r="H98" s="108">
        <v>210</v>
      </c>
      <c r="I98" s="108">
        <v>10</v>
      </c>
      <c r="K98" s="114" t="s">
        <v>65</v>
      </c>
      <c r="L98" s="114" t="s">
        <v>65</v>
      </c>
      <c r="N98" s="108">
        <v>485</v>
      </c>
      <c r="O98" s="108">
        <v>86</v>
      </c>
      <c r="P98" s="117">
        <v>233</v>
      </c>
      <c r="Q98" s="116">
        <v>84</v>
      </c>
      <c r="R98" s="113">
        <v>203</v>
      </c>
      <c r="S98" s="117">
        <v>8</v>
      </c>
      <c r="T98" s="117">
        <v>13</v>
      </c>
      <c r="U98" s="116">
        <v>15</v>
      </c>
      <c r="V98" s="113">
        <v>3</v>
      </c>
      <c r="W98" s="113">
        <v>0</v>
      </c>
      <c r="Y98" s="111">
        <f t="shared" si="8"/>
        <v>42238</v>
      </c>
      <c r="Z98" s="14">
        <v>0.61458333333333404</v>
      </c>
      <c r="AB98" s="110" t="str">
        <f t="shared" si="6"/>
        <v>CP2</v>
      </c>
      <c r="AC98" s="108">
        <v>1451</v>
      </c>
      <c r="AD98" s="108">
        <v>220</v>
      </c>
      <c r="AF98" s="108">
        <v>210</v>
      </c>
      <c r="AG98" s="108">
        <v>10</v>
      </c>
      <c r="AI98" s="114" t="s">
        <v>65</v>
      </c>
      <c r="AJ98" s="114" t="s">
        <v>65</v>
      </c>
      <c r="AL98" s="108">
        <v>550</v>
      </c>
      <c r="AM98" s="108">
        <v>105</v>
      </c>
      <c r="AN98" s="117">
        <v>96</v>
      </c>
      <c r="AO98" s="117">
        <v>107</v>
      </c>
      <c r="AP98" s="117">
        <v>243</v>
      </c>
      <c r="AQ98" s="117">
        <v>0</v>
      </c>
      <c r="AR98" s="117">
        <v>7</v>
      </c>
      <c r="AS98" s="117">
        <v>12</v>
      </c>
      <c r="AT98" s="117">
        <v>2</v>
      </c>
      <c r="AU98" s="117">
        <v>0</v>
      </c>
    </row>
    <row r="99" spans="1:47" x14ac:dyDescent="0.25">
      <c r="A99" s="111">
        <f t="shared" si="7"/>
        <v>42235</v>
      </c>
      <c r="B99" s="14">
        <v>0.625</v>
      </c>
      <c r="C99" s="110"/>
      <c r="D99" s="110" t="s">
        <v>22</v>
      </c>
      <c r="E99" s="115">
        <v>1451</v>
      </c>
      <c r="F99" s="115">
        <v>220</v>
      </c>
      <c r="H99" s="108">
        <v>210</v>
      </c>
      <c r="I99" s="108">
        <v>10</v>
      </c>
      <c r="K99" s="114" t="s">
        <v>65</v>
      </c>
      <c r="L99" s="114" t="s">
        <v>65</v>
      </c>
      <c r="N99" s="108">
        <v>485</v>
      </c>
      <c r="O99" s="108">
        <v>86</v>
      </c>
      <c r="P99" s="117">
        <v>87</v>
      </c>
      <c r="Q99" s="116">
        <v>87</v>
      </c>
      <c r="R99" s="113">
        <v>208</v>
      </c>
      <c r="S99" s="117">
        <v>11</v>
      </c>
      <c r="T99" s="117">
        <v>19</v>
      </c>
      <c r="U99" s="116">
        <v>13</v>
      </c>
      <c r="V99" s="113">
        <v>2</v>
      </c>
      <c r="W99" s="113">
        <v>0</v>
      </c>
      <c r="Y99" s="111">
        <f t="shared" si="8"/>
        <v>42238</v>
      </c>
      <c r="Z99" s="14">
        <v>0.625</v>
      </c>
      <c r="AB99" s="110" t="str">
        <f t="shared" ref="AB99:AB127" si="9">D99</f>
        <v>CP2</v>
      </c>
      <c r="AC99" s="108">
        <v>1451</v>
      </c>
      <c r="AD99" s="108">
        <v>220</v>
      </c>
      <c r="AF99" s="108">
        <v>210</v>
      </c>
      <c r="AG99" s="108">
        <v>10</v>
      </c>
      <c r="AI99" s="114" t="s">
        <v>65</v>
      </c>
      <c r="AJ99" s="114" t="s">
        <v>65</v>
      </c>
      <c r="AL99" s="108">
        <v>550</v>
      </c>
      <c r="AM99" s="108">
        <v>105</v>
      </c>
      <c r="AN99" s="117">
        <v>98</v>
      </c>
      <c r="AO99" s="117">
        <v>98</v>
      </c>
      <c r="AP99" s="117">
        <v>243</v>
      </c>
      <c r="AQ99" s="117">
        <v>0</v>
      </c>
      <c r="AR99" s="117">
        <v>17</v>
      </c>
      <c r="AS99" s="117">
        <v>17</v>
      </c>
      <c r="AT99" s="117">
        <v>3</v>
      </c>
      <c r="AU99" s="117">
        <v>0</v>
      </c>
    </row>
    <row r="100" spans="1:47" x14ac:dyDescent="0.25">
      <c r="A100" s="111">
        <f t="shared" ref="A100:A127" si="10">A99</f>
        <v>42235</v>
      </c>
      <c r="B100" s="14">
        <v>0.63541666666666696</v>
      </c>
      <c r="C100" s="110"/>
      <c r="D100" s="110" t="s">
        <v>22</v>
      </c>
      <c r="E100" s="115">
        <v>1451</v>
      </c>
      <c r="F100" s="115">
        <v>220</v>
      </c>
      <c r="H100" s="108">
        <v>210</v>
      </c>
      <c r="I100" s="108">
        <v>10</v>
      </c>
      <c r="K100" s="114" t="s">
        <v>65</v>
      </c>
      <c r="L100" s="114" t="s">
        <v>65</v>
      </c>
      <c r="N100" s="108">
        <v>485</v>
      </c>
      <c r="O100" s="108">
        <v>86</v>
      </c>
      <c r="P100" s="117">
        <v>87</v>
      </c>
      <c r="Q100" s="116">
        <v>105</v>
      </c>
      <c r="R100" s="113">
        <v>208</v>
      </c>
      <c r="S100" s="117">
        <v>7</v>
      </c>
      <c r="T100" s="117">
        <v>13</v>
      </c>
      <c r="U100" s="116">
        <v>13</v>
      </c>
      <c r="V100" s="113">
        <v>2</v>
      </c>
      <c r="W100" s="113">
        <v>0</v>
      </c>
      <c r="Y100" s="111">
        <f t="shared" ref="Y100:Y127" si="11">Y99</f>
        <v>42238</v>
      </c>
      <c r="Z100" s="14">
        <v>0.63541666666666696</v>
      </c>
      <c r="AB100" s="110" t="str">
        <f t="shared" si="9"/>
        <v>CP2</v>
      </c>
      <c r="AC100" s="108">
        <v>1451</v>
      </c>
      <c r="AD100" s="108">
        <v>220</v>
      </c>
      <c r="AF100" s="108">
        <v>210</v>
      </c>
      <c r="AG100" s="108">
        <v>10</v>
      </c>
      <c r="AI100" s="114" t="s">
        <v>65</v>
      </c>
      <c r="AJ100" s="114" t="s">
        <v>65</v>
      </c>
      <c r="AL100" s="108">
        <v>550</v>
      </c>
      <c r="AM100" s="108">
        <v>105</v>
      </c>
      <c r="AN100" s="117">
        <v>112</v>
      </c>
      <c r="AO100" s="117">
        <v>75</v>
      </c>
      <c r="AP100" s="117">
        <v>243</v>
      </c>
      <c r="AQ100" s="117">
        <v>0</v>
      </c>
      <c r="AR100" s="117">
        <v>12</v>
      </c>
      <c r="AS100" s="117">
        <v>21</v>
      </c>
      <c r="AT100" s="117">
        <v>3</v>
      </c>
      <c r="AU100" s="117">
        <v>0</v>
      </c>
    </row>
    <row r="101" spans="1:47" x14ac:dyDescent="0.25">
      <c r="A101" s="111">
        <f t="shared" si="10"/>
        <v>42235</v>
      </c>
      <c r="B101" s="14">
        <v>0.64583333333333404</v>
      </c>
      <c r="C101" s="110"/>
      <c r="D101" s="110" t="s">
        <v>22</v>
      </c>
      <c r="E101" s="115">
        <v>1451</v>
      </c>
      <c r="F101" s="115">
        <v>220</v>
      </c>
      <c r="H101" s="108">
        <v>210</v>
      </c>
      <c r="I101" s="108">
        <v>10</v>
      </c>
      <c r="K101" s="114" t="s">
        <v>65</v>
      </c>
      <c r="L101" s="114" t="s">
        <v>65</v>
      </c>
      <c r="N101" s="108">
        <v>485</v>
      </c>
      <c r="O101" s="108">
        <v>86</v>
      </c>
      <c r="P101" s="117">
        <v>79</v>
      </c>
      <c r="Q101" s="116">
        <v>79</v>
      </c>
      <c r="R101" s="113">
        <v>216</v>
      </c>
      <c r="S101" s="117">
        <v>10</v>
      </c>
      <c r="T101" s="117">
        <v>12</v>
      </c>
      <c r="U101" s="116">
        <v>14</v>
      </c>
      <c r="V101" s="113">
        <v>2</v>
      </c>
      <c r="W101" s="113">
        <v>0</v>
      </c>
      <c r="Y101" s="111">
        <f t="shared" si="11"/>
        <v>42238</v>
      </c>
      <c r="Z101" s="14">
        <v>0.64583333333333404</v>
      </c>
      <c r="AB101" s="110" t="str">
        <f t="shared" si="9"/>
        <v>CP2</v>
      </c>
      <c r="AC101" s="108">
        <v>1451</v>
      </c>
      <c r="AD101" s="108">
        <v>220</v>
      </c>
      <c r="AF101" s="108">
        <v>210</v>
      </c>
      <c r="AG101" s="108">
        <v>10</v>
      </c>
      <c r="AI101" s="114" t="s">
        <v>65</v>
      </c>
      <c r="AJ101" s="114" t="s">
        <v>65</v>
      </c>
      <c r="AL101" s="108">
        <v>550</v>
      </c>
      <c r="AM101" s="108">
        <v>105</v>
      </c>
      <c r="AN101" s="117">
        <v>71</v>
      </c>
      <c r="AO101" s="117">
        <v>87</v>
      </c>
      <c r="AP101" s="117">
        <v>243</v>
      </c>
      <c r="AQ101" s="117">
        <v>0</v>
      </c>
      <c r="AR101" s="117">
        <v>9</v>
      </c>
      <c r="AS101" s="117">
        <v>7</v>
      </c>
      <c r="AT101" s="117">
        <v>2</v>
      </c>
      <c r="AU101" s="117">
        <v>0</v>
      </c>
    </row>
    <row r="102" spans="1:47" x14ac:dyDescent="0.25">
      <c r="A102" s="111">
        <f t="shared" si="10"/>
        <v>42235</v>
      </c>
      <c r="B102" s="14">
        <v>0.656250000000001</v>
      </c>
      <c r="C102" s="110"/>
      <c r="D102" s="110" t="s">
        <v>22</v>
      </c>
      <c r="E102" s="115">
        <v>1451</v>
      </c>
      <c r="F102" s="115">
        <v>220</v>
      </c>
      <c r="H102" s="108">
        <v>210</v>
      </c>
      <c r="I102" s="108">
        <v>10</v>
      </c>
      <c r="K102" s="114" t="s">
        <v>65</v>
      </c>
      <c r="L102" s="114" t="s">
        <v>65</v>
      </c>
      <c r="N102" s="108">
        <v>485</v>
      </c>
      <c r="O102" s="108">
        <v>86</v>
      </c>
      <c r="P102" s="117">
        <v>81</v>
      </c>
      <c r="Q102" s="116">
        <v>79</v>
      </c>
      <c r="R102" s="113">
        <v>216</v>
      </c>
      <c r="S102" s="117">
        <v>6</v>
      </c>
      <c r="T102" s="117">
        <v>7</v>
      </c>
      <c r="U102" s="116">
        <v>12</v>
      </c>
      <c r="V102" s="113">
        <v>2</v>
      </c>
      <c r="W102" s="113">
        <v>0</v>
      </c>
      <c r="Y102" s="111">
        <f t="shared" si="11"/>
        <v>42238</v>
      </c>
      <c r="Z102" s="14">
        <v>0.656250000000001</v>
      </c>
      <c r="AB102" s="110" t="str">
        <f t="shared" si="9"/>
        <v>CP2</v>
      </c>
      <c r="AC102" s="108">
        <v>1451</v>
      </c>
      <c r="AD102" s="108">
        <v>220</v>
      </c>
      <c r="AF102" s="108">
        <v>210</v>
      </c>
      <c r="AG102" s="108">
        <v>10</v>
      </c>
      <c r="AI102" s="114" t="s">
        <v>65</v>
      </c>
      <c r="AJ102" s="114" t="s">
        <v>65</v>
      </c>
      <c r="AL102" s="108">
        <v>550</v>
      </c>
      <c r="AM102" s="108">
        <v>105</v>
      </c>
      <c r="AN102" s="117">
        <v>125</v>
      </c>
      <c r="AO102" s="117">
        <v>66</v>
      </c>
      <c r="AP102" s="117">
        <v>245</v>
      </c>
      <c r="AQ102" s="117">
        <v>0</v>
      </c>
      <c r="AR102" s="117">
        <v>9</v>
      </c>
      <c r="AS102" s="117">
        <v>9</v>
      </c>
      <c r="AT102" s="117">
        <v>2</v>
      </c>
      <c r="AU102" s="117">
        <v>0</v>
      </c>
    </row>
    <row r="103" spans="1:47" x14ac:dyDescent="0.25">
      <c r="A103" s="111">
        <f t="shared" si="10"/>
        <v>42235</v>
      </c>
      <c r="B103" s="14">
        <v>0.66666666666666696</v>
      </c>
      <c r="C103" s="110"/>
      <c r="D103" s="110" t="s">
        <v>22</v>
      </c>
      <c r="E103" s="115">
        <v>1451</v>
      </c>
      <c r="F103" s="115">
        <v>220</v>
      </c>
      <c r="H103" s="108">
        <v>210</v>
      </c>
      <c r="I103" s="108">
        <v>10</v>
      </c>
      <c r="K103" s="114" t="s">
        <v>65</v>
      </c>
      <c r="L103" s="114" t="s">
        <v>65</v>
      </c>
      <c r="N103" s="108">
        <v>485</v>
      </c>
      <c r="O103" s="108">
        <v>86</v>
      </c>
      <c r="P103" s="117">
        <v>109</v>
      </c>
      <c r="Q103" s="116">
        <v>94</v>
      </c>
      <c r="R103" s="113">
        <v>201</v>
      </c>
      <c r="S103" s="117">
        <v>7</v>
      </c>
      <c r="T103" s="117">
        <v>8</v>
      </c>
      <c r="U103" s="116">
        <v>10</v>
      </c>
      <c r="V103" s="113">
        <v>2</v>
      </c>
      <c r="W103" s="113">
        <v>0</v>
      </c>
      <c r="Y103" s="111">
        <f t="shared" si="11"/>
        <v>42238</v>
      </c>
      <c r="Z103" s="14">
        <v>0.66666666666666696</v>
      </c>
      <c r="AB103" s="110" t="str">
        <f t="shared" si="9"/>
        <v>CP2</v>
      </c>
      <c r="AC103" s="108">
        <v>1451</v>
      </c>
      <c r="AD103" s="108">
        <v>220</v>
      </c>
      <c r="AF103" s="108">
        <v>210</v>
      </c>
      <c r="AG103" s="108">
        <v>10</v>
      </c>
      <c r="AI103" s="114" t="s">
        <v>65</v>
      </c>
      <c r="AJ103" s="114" t="s">
        <v>65</v>
      </c>
      <c r="AL103" s="108">
        <v>550</v>
      </c>
      <c r="AM103" s="108">
        <v>105</v>
      </c>
      <c r="AN103" s="117">
        <v>105</v>
      </c>
      <c r="AO103" s="117">
        <v>92</v>
      </c>
      <c r="AP103" s="117">
        <v>245</v>
      </c>
      <c r="AQ103" s="117">
        <v>0</v>
      </c>
      <c r="AR103" s="117">
        <v>11</v>
      </c>
      <c r="AS103" s="117">
        <v>11</v>
      </c>
      <c r="AT103" s="117">
        <v>2</v>
      </c>
      <c r="AU103" s="117">
        <v>0</v>
      </c>
    </row>
    <row r="104" spans="1:47" x14ac:dyDescent="0.25">
      <c r="A104" s="111">
        <f t="shared" si="10"/>
        <v>42235</v>
      </c>
      <c r="B104" s="14">
        <v>0.67708333333333404</v>
      </c>
      <c r="C104" s="110"/>
      <c r="D104" s="110" t="s">
        <v>22</v>
      </c>
      <c r="E104" s="115">
        <v>1451</v>
      </c>
      <c r="F104" s="115">
        <v>220</v>
      </c>
      <c r="H104" s="108">
        <v>210</v>
      </c>
      <c r="I104" s="108">
        <v>10</v>
      </c>
      <c r="K104" s="114" t="s">
        <v>65</v>
      </c>
      <c r="L104" s="114" t="s">
        <v>65</v>
      </c>
      <c r="N104" s="108">
        <v>485</v>
      </c>
      <c r="O104" s="108">
        <v>86</v>
      </c>
      <c r="P104" s="117">
        <v>91</v>
      </c>
      <c r="Q104" s="116">
        <v>83</v>
      </c>
      <c r="R104" s="113">
        <v>201</v>
      </c>
      <c r="S104" s="117">
        <v>12</v>
      </c>
      <c r="T104" s="117">
        <v>15</v>
      </c>
      <c r="U104" s="116">
        <v>10</v>
      </c>
      <c r="V104" s="113">
        <v>2</v>
      </c>
      <c r="W104" s="113">
        <v>0</v>
      </c>
      <c r="Y104" s="111">
        <f t="shared" si="11"/>
        <v>42238</v>
      </c>
      <c r="Z104" s="14">
        <v>0.67708333333333404</v>
      </c>
      <c r="AB104" s="110" t="str">
        <f t="shared" si="9"/>
        <v>CP2</v>
      </c>
      <c r="AC104" s="108">
        <v>1451</v>
      </c>
      <c r="AD104" s="108">
        <v>220</v>
      </c>
      <c r="AF104" s="108">
        <v>210</v>
      </c>
      <c r="AG104" s="108">
        <v>10</v>
      </c>
      <c r="AI104" s="114" t="s">
        <v>65</v>
      </c>
      <c r="AJ104" s="114" t="s">
        <v>65</v>
      </c>
      <c r="AL104" s="108">
        <v>550</v>
      </c>
      <c r="AM104" s="108">
        <v>105</v>
      </c>
      <c r="AN104" s="117">
        <v>107</v>
      </c>
      <c r="AO104" s="117">
        <v>106</v>
      </c>
      <c r="AP104" s="117">
        <v>248</v>
      </c>
      <c r="AQ104" s="117">
        <v>0</v>
      </c>
      <c r="AR104" s="117">
        <v>16</v>
      </c>
      <c r="AS104" s="117">
        <v>9</v>
      </c>
      <c r="AT104" s="117">
        <v>2</v>
      </c>
      <c r="AU104" s="117">
        <v>0</v>
      </c>
    </row>
    <row r="105" spans="1:47" x14ac:dyDescent="0.25">
      <c r="A105" s="111">
        <f t="shared" si="10"/>
        <v>42235</v>
      </c>
      <c r="B105" s="14">
        <v>0.687500000000001</v>
      </c>
      <c r="C105" s="110"/>
      <c r="D105" s="110" t="s">
        <v>22</v>
      </c>
      <c r="E105" s="115">
        <v>1451</v>
      </c>
      <c r="F105" s="115">
        <v>220</v>
      </c>
      <c r="H105" s="108">
        <v>210</v>
      </c>
      <c r="I105" s="108">
        <v>10</v>
      </c>
      <c r="K105" s="114" t="s">
        <v>65</v>
      </c>
      <c r="L105" s="114" t="s">
        <v>65</v>
      </c>
      <c r="N105" s="108">
        <v>485</v>
      </c>
      <c r="O105" s="108">
        <v>86</v>
      </c>
      <c r="P105" s="117">
        <v>57</v>
      </c>
      <c r="Q105" s="116">
        <v>79</v>
      </c>
      <c r="R105" s="113">
        <v>202</v>
      </c>
      <c r="S105" s="117">
        <v>5</v>
      </c>
      <c r="T105" s="117">
        <v>17</v>
      </c>
      <c r="U105" s="116">
        <v>14</v>
      </c>
      <c r="V105" s="113">
        <v>2</v>
      </c>
      <c r="W105" s="113">
        <v>0</v>
      </c>
      <c r="Y105" s="111">
        <f t="shared" si="11"/>
        <v>42238</v>
      </c>
      <c r="Z105" s="14">
        <v>0.687500000000001</v>
      </c>
      <c r="AB105" s="110" t="str">
        <f t="shared" si="9"/>
        <v>CP2</v>
      </c>
      <c r="AC105" s="108">
        <v>1451</v>
      </c>
      <c r="AD105" s="108">
        <v>220</v>
      </c>
      <c r="AF105" s="108">
        <v>210</v>
      </c>
      <c r="AG105" s="108">
        <v>10</v>
      </c>
      <c r="AI105" s="114" t="s">
        <v>65</v>
      </c>
      <c r="AJ105" s="114" t="s">
        <v>65</v>
      </c>
      <c r="AL105" s="108">
        <v>550</v>
      </c>
      <c r="AM105" s="108">
        <v>105</v>
      </c>
      <c r="AN105" s="117">
        <v>102</v>
      </c>
      <c r="AO105" s="117">
        <v>102</v>
      </c>
      <c r="AP105" s="117">
        <v>248</v>
      </c>
      <c r="AQ105" s="117">
        <v>0</v>
      </c>
      <c r="AR105" s="117">
        <v>10</v>
      </c>
      <c r="AS105" s="117">
        <v>12</v>
      </c>
      <c r="AT105" s="117">
        <v>5</v>
      </c>
      <c r="AU105" s="117">
        <v>0</v>
      </c>
    </row>
    <row r="106" spans="1:47" x14ac:dyDescent="0.25">
      <c r="A106" s="111">
        <f t="shared" si="10"/>
        <v>42235</v>
      </c>
      <c r="B106" s="14">
        <v>0.69791666666666796</v>
      </c>
      <c r="C106" s="110"/>
      <c r="D106" s="110" t="s">
        <v>22</v>
      </c>
      <c r="E106" s="115">
        <v>1451</v>
      </c>
      <c r="F106" s="115">
        <v>220</v>
      </c>
      <c r="H106" s="108">
        <v>210</v>
      </c>
      <c r="I106" s="108">
        <v>10</v>
      </c>
      <c r="K106" s="114" t="s">
        <v>65</v>
      </c>
      <c r="L106" s="114" t="s">
        <v>65</v>
      </c>
      <c r="N106" s="108">
        <v>485</v>
      </c>
      <c r="O106" s="108">
        <v>86</v>
      </c>
      <c r="P106" s="117">
        <v>98</v>
      </c>
      <c r="Q106" s="116">
        <v>86</v>
      </c>
      <c r="R106" s="113">
        <v>202</v>
      </c>
      <c r="S106" s="117">
        <v>7</v>
      </c>
      <c r="T106" s="117">
        <v>10</v>
      </c>
      <c r="U106" s="116">
        <v>12</v>
      </c>
      <c r="V106" s="113">
        <v>2</v>
      </c>
      <c r="W106" s="113">
        <v>0</v>
      </c>
      <c r="Y106" s="111">
        <f t="shared" si="11"/>
        <v>42238</v>
      </c>
      <c r="Z106" s="14">
        <v>0.69791666666666796</v>
      </c>
      <c r="AB106" s="110" t="str">
        <f t="shared" si="9"/>
        <v>CP2</v>
      </c>
      <c r="AC106" s="108">
        <v>1451</v>
      </c>
      <c r="AD106" s="108">
        <v>220</v>
      </c>
      <c r="AF106" s="108">
        <v>210</v>
      </c>
      <c r="AG106" s="108">
        <v>10</v>
      </c>
      <c r="AI106" s="114" t="s">
        <v>65</v>
      </c>
      <c r="AJ106" s="114" t="s">
        <v>65</v>
      </c>
      <c r="AL106" s="108">
        <v>550</v>
      </c>
      <c r="AM106" s="108">
        <v>105</v>
      </c>
      <c r="AN106" s="117">
        <v>94</v>
      </c>
      <c r="AO106" s="117">
        <v>93</v>
      </c>
      <c r="AP106" s="117">
        <v>247</v>
      </c>
      <c r="AQ106" s="117">
        <v>0</v>
      </c>
      <c r="AR106" s="117">
        <v>10</v>
      </c>
      <c r="AS106" s="117">
        <v>6</v>
      </c>
      <c r="AT106" s="117">
        <v>5</v>
      </c>
      <c r="AU106" s="117">
        <v>0</v>
      </c>
    </row>
    <row r="107" spans="1:47" x14ac:dyDescent="0.25">
      <c r="A107" s="111">
        <f t="shared" si="10"/>
        <v>42235</v>
      </c>
      <c r="B107" s="14">
        <v>0.70833333333333504</v>
      </c>
      <c r="C107" s="110"/>
      <c r="D107" s="110" t="s">
        <v>22</v>
      </c>
      <c r="E107" s="115">
        <v>1451</v>
      </c>
      <c r="F107" s="115">
        <v>220</v>
      </c>
      <c r="H107" s="108">
        <v>210</v>
      </c>
      <c r="I107" s="108">
        <v>10</v>
      </c>
      <c r="K107" s="114" t="s">
        <v>65</v>
      </c>
      <c r="L107" s="114" t="s">
        <v>65</v>
      </c>
      <c r="N107" s="108">
        <v>485</v>
      </c>
      <c r="O107" s="108">
        <v>86</v>
      </c>
      <c r="P107" s="117">
        <v>77</v>
      </c>
      <c r="Q107" s="116">
        <v>106</v>
      </c>
      <c r="R107" s="113">
        <v>230</v>
      </c>
      <c r="S107" s="117">
        <v>9</v>
      </c>
      <c r="T107" s="117">
        <v>13</v>
      </c>
      <c r="U107" s="116">
        <v>12</v>
      </c>
      <c r="V107" s="113">
        <v>3</v>
      </c>
      <c r="W107" s="113">
        <v>0</v>
      </c>
      <c r="Y107" s="111">
        <f t="shared" si="11"/>
        <v>42238</v>
      </c>
      <c r="Z107" s="14">
        <v>0.70833333333333504</v>
      </c>
      <c r="AB107" s="110" t="str">
        <f t="shared" si="9"/>
        <v>CP2</v>
      </c>
      <c r="AC107" s="108">
        <v>1451</v>
      </c>
      <c r="AD107" s="108">
        <v>220</v>
      </c>
      <c r="AF107" s="108">
        <v>210</v>
      </c>
      <c r="AG107" s="108">
        <v>10</v>
      </c>
      <c r="AI107" s="114" t="s">
        <v>65</v>
      </c>
      <c r="AJ107" s="114" t="s">
        <v>65</v>
      </c>
      <c r="AL107" s="108">
        <v>550</v>
      </c>
      <c r="AM107" s="108">
        <v>105</v>
      </c>
      <c r="AN107" s="117">
        <v>93</v>
      </c>
      <c r="AO107" s="117">
        <v>115</v>
      </c>
      <c r="AP107" s="117">
        <v>247</v>
      </c>
      <c r="AQ107" s="117">
        <v>0</v>
      </c>
      <c r="AR107" s="117">
        <v>10</v>
      </c>
      <c r="AS107" s="117">
        <v>12</v>
      </c>
      <c r="AT107" s="117">
        <v>4</v>
      </c>
      <c r="AU107" s="117">
        <v>0</v>
      </c>
    </row>
    <row r="108" spans="1:47" x14ac:dyDescent="0.25">
      <c r="A108" s="111">
        <f t="shared" si="10"/>
        <v>42235</v>
      </c>
      <c r="B108" s="14">
        <v>0.718750000000002</v>
      </c>
      <c r="C108" s="110"/>
      <c r="D108" s="110" t="s">
        <v>22</v>
      </c>
      <c r="E108" s="115">
        <v>1451</v>
      </c>
      <c r="F108" s="115">
        <v>220</v>
      </c>
      <c r="H108" s="108">
        <v>210</v>
      </c>
      <c r="I108" s="108">
        <v>10</v>
      </c>
      <c r="K108" s="114" t="s">
        <v>65</v>
      </c>
      <c r="L108" s="114" t="s">
        <v>65</v>
      </c>
      <c r="N108" s="108">
        <v>485</v>
      </c>
      <c r="O108" s="108">
        <v>86</v>
      </c>
      <c r="P108" s="117">
        <v>64</v>
      </c>
      <c r="Q108" s="116">
        <v>91</v>
      </c>
      <c r="R108" s="113">
        <v>230</v>
      </c>
      <c r="S108" s="117">
        <v>7</v>
      </c>
      <c r="T108" s="117">
        <v>12</v>
      </c>
      <c r="U108" s="116">
        <v>16</v>
      </c>
      <c r="V108" s="113">
        <v>3</v>
      </c>
      <c r="W108" s="113">
        <v>0</v>
      </c>
      <c r="Y108" s="111">
        <f t="shared" si="11"/>
        <v>42238</v>
      </c>
      <c r="Z108" s="14">
        <v>0.718750000000002</v>
      </c>
      <c r="AB108" s="110" t="str">
        <f t="shared" si="9"/>
        <v>CP2</v>
      </c>
      <c r="AC108" s="108">
        <v>1451</v>
      </c>
      <c r="AD108" s="108">
        <v>220</v>
      </c>
      <c r="AF108" s="108">
        <v>210</v>
      </c>
      <c r="AG108" s="108">
        <v>10</v>
      </c>
      <c r="AI108" s="114" t="s">
        <v>65</v>
      </c>
      <c r="AJ108" s="114" t="s">
        <v>65</v>
      </c>
      <c r="AL108" s="108">
        <v>550</v>
      </c>
      <c r="AM108" s="108">
        <v>105</v>
      </c>
      <c r="AN108" s="117">
        <v>133</v>
      </c>
      <c r="AO108" s="117">
        <v>115</v>
      </c>
      <c r="AP108" s="117">
        <v>246</v>
      </c>
      <c r="AQ108" s="117">
        <v>0</v>
      </c>
      <c r="AR108" s="117">
        <v>10</v>
      </c>
      <c r="AS108" s="117">
        <v>10</v>
      </c>
      <c r="AT108" s="117">
        <v>4</v>
      </c>
      <c r="AU108" s="117">
        <v>0</v>
      </c>
    </row>
    <row r="109" spans="1:47" x14ac:dyDescent="0.25">
      <c r="A109" s="111">
        <f t="shared" si="10"/>
        <v>42235</v>
      </c>
      <c r="B109" s="14">
        <v>0.72916666666666896</v>
      </c>
      <c r="C109" s="110"/>
      <c r="D109" s="110" t="s">
        <v>22</v>
      </c>
      <c r="E109" s="115">
        <v>1451</v>
      </c>
      <c r="F109" s="115">
        <v>220</v>
      </c>
      <c r="H109" s="108">
        <v>210</v>
      </c>
      <c r="I109" s="108">
        <v>10</v>
      </c>
      <c r="K109" s="114" t="s">
        <v>65</v>
      </c>
      <c r="L109" s="114" t="s">
        <v>65</v>
      </c>
      <c r="N109" s="108">
        <v>485</v>
      </c>
      <c r="O109" s="108">
        <v>86</v>
      </c>
      <c r="P109" s="117">
        <v>76</v>
      </c>
      <c r="Q109" s="116">
        <v>82</v>
      </c>
      <c r="R109" s="113">
        <v>222</v>
      </c>
      <c r="S109" s="117">
        <v>9</v>
      </c>
      <c r="T109" s="117">
        <v>12</v>
      </c>
      <c r="U109" s="116">
        <v>15</v>
      </c>
      <c r="V109" s="113">
        <v>5</v>
      </c>
      <c r="W109" s="113">
        <v>0</v>
      </c>
      <c r="Y109" s="111">
        <f t="shared" si="11"/>
        <v>42238</v>
      </c>
      <c r="Z109" s="14">
        <v>0.72916666666666896</v>
      </c>
      <c r="AB109" s="110" t="str">
        <f t="shared" si="9"/>
        <v>CP2</v>
      </c>
      <c r="AC109" s="108">
        <v>1451</v>
      </c>
      <c r="AD109" s="108">
        <v>220</v>
      </c>
      <c r="AF109" s="108">
        <v>210</v>
      </c>
      <c r="AG109" s="108">
        <v>10</v>
      </c>
      <c r="AI109" s="114" t="s">
        <v>65</v>
      </c>
      <c r="AJ109" s="114" t="s">
        <v>65</v>
      </c>
      <c r="AL109" s="108">
        <v>550</v>
      </c>
      <c r="AM109" s="108">
        <v>105</v>
      </c>
      <c r="AN109" s="117">
        <v>67</v>
      </c>
      <c r="AO109" s="117">
        <v>86</v>
      </c>
      <c r="AP109" s="117">
        <v>246</v>
      </c>
      <c r="AQ109" s="117">
        <v>0</v>
      </c>
      <c r="AR109" s="117">
        <v>9</v>
      </c>
      <c r="AS109" s="117">
        <v>10</v>
      </c>
      <c r="AT109" s="117">
        <v>4</v>
      </c>
      <c r="AU109" s="117">
        <v>0</v>
      </c>
    </row>
    <row r="110" spans="1:47" x14ac:dyDescent="0.25">
      <c r="A110" s="111">
        <f t="shared" si="10"/>
        <v>42235</v>
      </c>
      <c r="B110" s="14">
        <v>0.73958333333333603</v>
      </c>
      <c r="C110" s="110"/>
      <c r="D110" s="110" t="s">
        <v>22</v>
      </c>
      <c r="E110" s="115">
        <v>1451</v>
      </c>
      <c r="F110" s="115">
        <v>220</v>
      </c>
      <c r="H110" s="108">
        <v>210</v>
      </c>
      <c r="I110" s="108">
        <v>10</v>
      </c>
      <c r="K110" s="114" t="s">
        <v>65</v>
      </c>
      <c r="L110" s="114" t="s">
        <v>65</v>
      </c>
      <c r="N110" s="108">
        <v>485</v>
      </c>
      <c r="O110" s="108">
        <v>86</v>
      </c>
      <c r="P110" s="117">
        <v>89</v>
      </c>
      <c r="Q110" s="116">
        <v>93</v>
      </c>
      <c r="R110" s="113">
        <v>222</v>
      </c>
      <c r="S110" s="117">
        <v>17</v>
      </c>
      <c r="T110" s="117">
        <v>15</v>
      </c>
      <c r="U110" s="116">
        <v>16</v>
      </c>
      <c r="V110" s="113">
        <v>5</v>
      </c>
      <c r="W110" s="113">
        <v>0</v>
      </c>
      <c r="Y110" s="111">
        <f t="shared" si="11"/>
        <v>42238</v>
      </c>
      <c r="Z110" s="14">
        <v>0.73958333333333603</v>
      </c>
      <c r="AB110" s="110" t="str">
        <f t="shared" si="9"/>
        <v>CP2</v>
      </c>
      <c r="AC110" s="108">
        <v>1451</v>
      </c>
      <c r="AD110" s="108">
        <v>220</v>
      </c>
      <c r="AF110" s="108">
        <v>210</v>
      </c>
      <c r="AG110" s="108">
        <v>10</v>
      </c>
      <c r="AI110" s="114" t="s">
        <v>65</v>
      </c>
      <c r="AJ110" s="114" t="s">
        <v>65</v>
      </c>
      <c r="AL110" s="108">
        <v>550</v>
      </c>
      <c r="AM110" s="108">
        <v>105</v>
      </c>
      <c r="AN110" s="117">
        <v>71</v>
      </c>
      <c r="AO110" s="117">
        <v>67</v>
      </c>
      <c r="AP110" s="117">
        <v>236</v>
      </c>
      <c r="AQ110" s="117">
        <v>0</v>
      </c>
      <c r="AR110" s="117">
        <v>10</v>
      </c>
      <c r="AS110" s="117">
        <v>9</v>
      </c>
      <c r="AT110" s="117">
        <v>4</v>
      </c>
      <c r="AU110" s="117">
        <v>0</v>
      </c>
    </row>
    <row r="111" spans="1:47" x14ac:dyDescent="0.25">
      <c r="A111" s="111">
        <f t="shared" si="10"/>
        <v>42235</v>
      </c>
      <c r="B111" s="14">
        <v>0.75</v>
      </c>
      <c r="C111" s="110"/>
      <c r="D111" s="110" t="s">
        <v>22</v>
      </c>
      <c r="E111" s="115">
        <v>1451</v>
      </c>
      <c r="F111" s="115">
        <v>220</v>
      </c>
      <c r="H111" s="108">
        <v>210</v>
      </c>
      <c r="I111" s="108">
        <v>10</v>
      </c>
      <c r="K111" s="114" t="s">
        <v>65</v>
      </c>
      <c r="L111" s="114" t="s">
        <v>65</v>
      </c>
      <c r="N111" s="108">
        <v>485</v>
      </c>
      <c r="O111" s="108">
        <v>86</v>
      </c>
      <c r="P111" s="117">
        <v>137</v>
      </c>
      <c r="Q111" s="116">
        <v>143</v>
      </c>
      <c r="R111" s="113">
        <v>233</v>
      </c>
      <c r="S111" s="117">
        <v>11</v>
      </c>
      <c r="T111" s="117">
        <v>13</v>
      </c>
      <c r="U111" s="116">
        <v>17</v>
      </c>
      <c r="V111" s="113">
        <v>5</v>
      </c>
      <c r="W111" s="113">
        <v>0</v>
      </c>
      <c r="Y111" s="111">
        <f t="shared" si="11"/>
        <v>42238</v>
      </c>
      <c r="Z111" s="14">
        <v>0.75</v>
      </c>
      <c r="AB111" s="110" t="str">
        <f t="shared" si="9"/>
        <v>CP2</v>
      </c>
      <c r="AC111" s="108">
        <v>1451</v>
      </c>
      <c r="AD111" s="108">
        <v>220</v>
      </c>
      <c r="AF111" s="108">
        <v>210</v>
      </c>
      <c r="AG111" s="108">
        <v>10</v>
      </c>
      <c r="AI111" s="114" t="s">
        <v>65</v>
      </c>
      <c r="AJ111" s="114" t="s">
        <v>65</v>
      </c>
      <c r="AL111" s="108">
        <v>550</v>
      </c>
      <c r="AM111" s="108">
        <v>105</v>
      </c>
      <c r="AN111" s="117">
        <v>139</v>
      </c>
      <c r="AO111" s="117">
        <v>106</v>
      </c>
      <c r="AP111" s="117">
        <v>236</v>
      </c>
      <c r="AQ111" s="117">
        <v>0</v>
      </c>
      <c r="AR111" s="117">
        <v>13</v>
      </c>
      <c r="AS111" s="117">
        <v>8</v>
      </c>
      <c r="AT111" s="117">
        <v>3</v>
      </c>
      <c r="AU111" s="117">
        <v>0</v>
      </c>
    </row>
    <row r="112" spans="1:47" x14ac:dyDescent="0.25">
      <c r="A112" s="111">
        <f t="shared" si="10"/>
        <v>42235</v>
      </c>
      <c r="B112" s="14">
        <v>0.76041666666666663</v>
      </c>
      <c r="C112" s="110"/>
      <c r="D112" s="110" t="s">
        <v>22</v>
      </c>
      <c r="E112" s="115">
        <v>1451</v>
      </c>
      <c r="F112" s="115">
        <v>220</v>
      </c>
      <c r="H112" s="108">
        <v>210</v>
      </c>
      <c r="I112" s="108">
        <v>10</v>
      </c>
      <c r="K112" s="114" t="s">
        <v>65</v>
      </c>
      <c r="L112" s="114" t="s">
        <v>65</v>
      </c>
      <c r="N112" s="108">
        <v>485</v>
      </c>
      <c r="O112" s="108">
        <v>86</v>
      </c>
      <c r="P112" s="117">
        <v>81</v>
      </c>
      <c r="Q112" s="116">
        <v>101</v>
      </c>
      <c r="R112" s="113">
        <v>233</v>
      </c>
      <c r="S112" s="117">
        <v>0</v>
      </c>
      <c r="T112" s="117">
        <v>20</v>
      </c>
      <c r="U112" s="116">
        <v>17</v>
      </c>
      <c r="V112" s="113">
        <v>5</v>
      </c>
      <c r="W112" s="113">
        <v>0</v>
      </c>
      <c r="Y112" s="111">
        <f t="shared" si="11"/>
        <v>42238</v>
      </c>
      <c r="Z112" s="14">
        <v>0.76041666666666663</v>
      </c>
      <c r="AB112" s="110" t="str">
        <f t="shared" si="9"/>
        <v>CP2</v>
      </c>
      <c r="AC112" s="108">
        <v>1451</v>
      </c>
      <c r="AD112" s="108">
        <v>220</v>
      </c>
      <c r="AF112" s="108">
        <v>210</v>
      </c>
      <c r="AG112" s="108">
        <v>10</v>
      </c>
      <c r="AI112" s="114" t="s">
        <v>65</v>
      </c>
      <c r="AJ112" s="114" t="s">
        <v>65</v>
      </c>
      <c r="AL112" s="108">
        <v>550</v>
      </c>
      <c r="AM112" s="108">
        <v>105</v>
      </c>
      <c r="AN112" s="117">
        <v>116</v>
      </c>
      <c r="AO112" s="117">
        <v>108</v>
      </c>
      <c r="AP112" s="117">
        <v>254</v>
      </c>
      <c r="AQ112" s="117">
        <v>0</v>
      </c>
      <c r="AR112" s="117">
        <v>14</v>
      </c>
      <c r="AS112" s="117">
        <v>16</v>
      </c>
      <c r="AT112" s="117">
        <v>3</v>
      </c>
      <c r="AU112" s="117">
        <v>0</v>
      </c>
    </row>
    <row r="113" spans="1:47" x14ac:dyDescent="0.25">
      <c r="A113" s="111">
        <f t="shared" si="10"/>
        <v>42235</v>
      </c>
      <c r="B113" s="14">
        <v>0.77083333333333337</v>
      </c>
      <c r="C113" s="110"/>
      <c r="D113" s="110" t="s">
        <v>22</v>
      </c>
      <c r="E113" s="115">
        <v>1451</v>
      </c>
      <c r="F113" s="115">
        <v>220</v>
      </c>
      <c r="H113" s="108">
        <v>210</v>
      </c>
      <c r="I113" s="108">
        <v>10</v>
      </c>
      <c r="K113" s="114" t="s">
        <v>65</v>
      </c>
      <c r="L113" s="114" t="s">
        <v>65</v>
      </c>
      <c r="N113" s="108">
        <v>485</v>
      </c>
      <c r="O113" s="108">
        <v>86</v>
      </c>
      <c r="P113" s="117">
        <v>119</v>
      </c>
      <c r="Q113" s="116">
        <v>83</v>
      </c>
      <c r="R113" s="113">
        <v>227</v>
      </c>
      <c r="S113" s="117">
        <v>0</v>
      </c>
      <c r="T113" s="117">
        <v>18</v>
      </c>
      <c r="U113" s="116">
        <v>16</v>
      </c>
      <c r="V113" s="113">
        <v>5</v>
      </c>
      <c r="W113" s="113">
        <v>0</v>
      </c>
      <c r="Y113" s="111">
        <f t="shared" si="11"/>
        <v>42238</v>
      </c>
      <c r="Z113" s="14">
        <v>0.77083333333333337</v>
      </c>
      <c r="AB113" s="110" t="str">
        <f t="shared" si="9"/>
        <v>CP2</v>
      </c>
      <c r="AC113" s="108">
        <v>1451</v>
      </c>
      <c r="AD113" s="108">
        <v>220</v>
      </c>
      <c r="AF113" s="108">
        <v>210</v>
      </c>
      <c r="AG113" s="108">
        <v>10</v>
      </c>
      <c r="AI113" s="114" t="s">
        <v>65</v>
      </c>
      <c r="AJ113" s="114" t="s">
        <v>65</v>
      </c>
      <c r="AL113" s="108">
        <v>550</v>
      </c>
      <c r="AM113" s="108">
        <v>105</v>
      </c>
      <c r="AN113" s="117">
        <v>98</v>
      </c>
      <c r="AO113" s="117">
        <v>81</v>
      </c>
      <c r="AP113" s="117">
        <v>254</v>
      </c>
      <c r="AQ113" s="117">
        <v>0</v>
      </c>
      <c r="AR113" s="117">
        <v>16</v>
      </c>
      <c r="AS113" s="117">
        <v>23</v>
      </c>
      <c r="AT113" s="117">
        <v>5</v>
      </c>
      <c r="AU113" s="117">
        <v>0</v>
      </c>
    </row>
    <row r="114" spans="1:47" x14ac:dyDescent="0.25">
      <c r="A114" s="111">
        <f t="shared" si="10"/>
        <v>42235</v>
      </c>
      <c r="B114" s="14">
        <v>0.78125</v>
      </c>
      <c r="C114" s="110"/>
      <c r="D114" s="110" t="s">
        <v>22</v>
      </c>
      <c r="E114" s="115">
        <v>1451</v>
      </c>
      <c r="F114" s="115">
        <v>220</v>
      </c>
      <c r="H114" s="108">
        <v>210</v>
      </c>
      <c r="I114" s="108">
        <v>10</v>
      </c>
      <c r="K114" s="114" t="s">
        <v>65</v>
      </c>
      <c r="L114" s="114" t="s">
        <v>65</v>
      </c>
      <c r="N114" s="108">
        <v>485</v>
      </c>
      <c r="O114" s="108">
        <v>86</v>
      </c>
      <c r="P114" s="117">
        <v>133</v>
      </c>
      <c r="Q114" s="116">
        <v>180</v>
      </c>
      <c r="R114" s="113">
        <v>227</v>
      </c>
      <c r="S114" s="117">
        <v>0</v>
      </c>
      <c r="T114" s="117">
        <v>18</v>
      </c>
      <c r="U114" s="116">
        <v>12</v>
      </c>
      <c r="V114" s="113">
        <v>5</v>
      </c>
      <c r="W114" s="113">
        <v>0</v>
      </c>
      <c r="Y114" s="111">
        <f t="shared" si="11"/>
        <v>42238</v>
      </c>
      <c r="Z114" s="14">
        <v>0.78125</v>
      </c>
      <c r="AB114" s="110" t="str">
        <f t="shared" si="9"/>
        <v>CP2</v>
      </c>
      <c r="AC114" s="108">
        <v>1451</v>
      </c>
      <c r="AD114" s="108">
        <v>220</v>
      </c>
      <c r="AF114" s="108">
        <v>210</v>
      </c>
      <c r="AG114" s="108">
        <v>10</v>
      </c>
      <c r="AI114" s="114" t="s">
        <v>65</v>
      </c>
      <c r="AJ114" s="114" t="s">
        <v>65</v>
      </c>
      <c r="AL114" s="108">
        <v>550</v>
      </c>
      <c r="AM114" s="108">
        <v>105</v>
      </c>
      <c r="AN114" s="117">
        <v>113</v>
      </c>
      <c r="AO114" s="117">
        <v>92</v>
      </c>
      <c r="AP114" s="117">
        <v>248</v>
      </c>
      <c r="AQ114" s="117">
        <v>0</v>
      </c>
      <c r="AR114" s="117">
        <v>7</v>
      </c>
      <c r="AS114" s="117">
        <v>15</v>
      </c>
      <c r="AT114" s="117">
        <v>5</v>
      </c>
      <c r="AU114" s="117">
        <v>0</v>
      </c>
    </row>
    <row r="115" spans="1:47" x14ac:dyDescent="0.25">
      <c r="A115" s="111">
        <f t="shared" si="10"/>
        <v>42235</v>
      </c>
      <c r="B115" s="14">
        <v>0.79166666666666663</v>
      </c>
      <c r="C115" s="110"/>
      <c r="D115" s="110" t="s">
        <v>22</v>
      </c>
      <c r="E115" s="115">
        <v>1451</v>
      </c>
      <c r="F115" s="115">
        <v>220</v>
      </c>
      <c r="H115" s="108">
        <v>210</v>
      </c>
      <c r="I115" s="108">
        <v>10</v>
      </c>
      <c r="K115" s="114" t="s">
        <v>65</v>
      </c>
      <c r="L115" s="114" t="s">
        <v>65</v>
      </c>
      <c r="N115" s="108">
        <v>485</v>
      </c>
      <c r="O115" s="108">
        <v>86</v>
      </c>
      <c r="P115" s="117">
        <v>169</v>
      </c>
      <c r="Q115" s="116">
        <v>59</v>
      </c>
      <c r="R115" s="113">
        <v>230</v>
      </c>
      <c r="S115" s="117">
        <v>0</v>
      </c>
      <c r="T115" s="117">
        <v>17</v>
      </c>
      <c r="U115" s="116">
        <v>15</v>
      </c>
      <c r="V115" s="113">
        <v>5</v>
      </c>
      <c r="W115" s="113">
        <v>0</v>
      </c>
      <c r="Y115" s="111">
        <f t="shared" si="11"/>
        <v>42238</v>
      </c>
      <c r="Z115" s="14">
        <v>0.79166666666666663</v>
      </c>
      <c r="AB115" s="110" t="str">
        <f t="shared" si="9"/>
        <v>CP2</v>
      </c>
      <c r="AC115" s="108">
        <v>1451</v>
      </c>
      <c r="AD115" s="108">
        <v>220</v>
      </c>
      <c r="AF115" s="108">
        <v>210</v>
      </c>
      <c r="AG115" s="108">
        <v>10</v>
      </c>
      <c r="AI115" s="114" t="s">
        <v>65</v>
      </c>
      <c r="AJ115" s="114" t="s">
        <v>65</v>
      </c>
      <c r="AL115" s="108">
        <v>550</v>
      </c>
      <c r="AM115" s="108">
        <v>105</v>
      </c>
      <c r="AN115" s="117">
        <v>113</v>
      </c>
      <c r="AO115" s="117">
        <v>110</v>
      </c>
      <c r="AP115" s="117">
        <v>248</v>
      </c>
      <c r="AQ115" s="117">
        <v>0</v>
      </c>
      <c r="AR115" s="117">
        <v>19</v>
      </c>
      <c r="AS115" s="117">
        <v>13</v>
      </c>
      <c r="AT115" s="117">
        <v>6</v>
      </c>
      <c r="AU115" s="117">
        <v>0</v>
      </c>
    </row>
    <row r="116" spans="1:47" x14ac:dyDescent="0.25">
      <c r="A116" s="111">
        <f t="shared" si="10"/>
        <v>42235</v>
      </c>
      <c r="B116" s="14">
        <v>0.80208333333333337</v>
      </c>
      <c r="C116" s="110"/>
      <c r="D116" s="110" t="s">
        <v>22</v>
      </c>
      <c r="E116" s="115">
        <v>1451</v>
      </c>
      <c r="F116" s="115">
        <v>220</v>
      </c>
      <c r="H116" s="108">
        <v>210</v>
      </c>
      <c r="I116" s="108">
        <v>10</v>
      </c>
      <c r="K116" s="114" t="s">
        <v>65</v>
      </c>
      <c r="L116" s="114" t="s">
        <v>65</v>
      </c>
      <c r="N116" s="108">
        <v>485</v>
      </c>
      <c r="O116" s="108">
        <v>86</v>
      </c>
      <c r="P116" s="117">
        <v>170</v>
      </c>
      <c r="Q116" s="116">
        <v>149</v>
      </c>
      <c r="R116" s="113">
        <v>230</v>
      </c>
      <c r="S116" s="117">
        <v>0</v>
      </c>
      <c r="T116" s="117">
        <v>12</v>
      </c>
      <c r="U116" s="116">
        <v>11</v>
      </c>
      <c r="V116" s="113">
        <v>5</v>
      </c>
      <c r="W116" s="113">
        <v>0</v>
      </c>
      <c r="Y116" s="111">
        <f t="shared" si="11"/>
        <v>42238</v>
      </c>
      <c r="Z116" s="14">
        <v>0.80208333333333337</v>
      </c>
      <c r="AB116" s="110" t="str">
        <f t="shared" si="9"/>
        <v>CP2</v>
      </c>
      <c r="AC116" s="108">
        <v>1451</v>
      </c>
      <c r="AD116" s="108">
        <v>220</v>
      </c>
      <c r="AF116" s="108">
        <v>210</v>
      </c>
      <c r="AG116" s="108">
        <v>10</v>
      </c>
      <c r="AI116" s="114" t="s">
        <v>65</v>
      </c>
      <c r="AJ116" s="114" t="s">
        <v>65</v>
      </c>
      <c r="AL116" s="108">
        <v>550</v>
      </c>
      <c r="AM116" s="108">
        <v>105</v>
      </c>
      <c r="AN116" s="117">
        <v>86</v>
      </c>
      <c r="AO116" s="117">
        <v>77</v>
      </c>
      <c r="AP116" s="117">
        <v>250</v>
      </c>
      <c r="AQ116" s="117">
        <v>0</v>
      </c>
      <c r="AR116" s="117">
        <v>17</v>
      </c>
      <c r="AS116" s="117">
        <v>10</v>
      </c>
      <c r="AT116" s="117">
        <v>6</v>
      </c>
      <c r="AU116" s="117">
        <v>0</v>
      </c>
    </row>
    <row r="117" spans="1:47" x14ac:dyDescent="0.25">
      <c r="A117" s="111">
        <f t="shared" si="10"/>
        <v>42235</v>
      </c>
      <c r="B117" s="14">
        <v>0.8125</v>
      </c>
      <c r="C117" s="110"/>
      <c r="D117" s="110" t="s">
        <v>22</v>
      </c>
      <c r="E117" s="115">
        <v>1451</v>
      </c>
      <c r="F117" s="115">
        <v>220</v>
      </c>
      <c r="H117" s="108">
        <v>210</v>
      </c>
      <c r="I117" s="108">
        <v>10</v>
      </c>
      <c r="K117" s="114" t="s">
        <v>65</v>
      </c>
      <c r="L117" s="114" t="s">
        <v>65</v>
      </c>
      <c r="N117" s="108">
        <v>485</v>
      </c>
      <c r="O117" s="108">
        <v>86</v>
      </c>
      <c r="P117" s="117">
        <v>109</v>
      </c>
      <c r="Q117" s="116">
        <v>106</v>
      </c>
      <c r="R117" s="113">
        <v>270</v>
      </c>
      <c r="S117" s="117">
        <v>0</v>
      </c>
      <c r="T117" s="117">
        <v>13</v>
      </c>
      <c r="U117" s="116">
        <v>12</v>
      </c>
      <c r="V117" s="113">
        <v>6</v>
      </c>
      <c r="W117" s="113">
        <v>0</v>
      </c>
      <c r="Y117" s="111">
        <f t="shared" si="11"/>
        <v>42238</v>
      </c>
      <c r="Z117" s="14">
        <v>0.8125</v>
      </c>
      <c r="AB117" s="110" t="str">
        <f t="shared" si="9"/>
        <v>CP2</v>
      </c>
      <c r="AC117" s="108">
        <v>1451</v>
      </c>
      <c r="AD117" s="108">
        <v>220</v>
      </c>
      <c r="AF117" s="108">
        <v>210</v>
      </c>
      <c r="AG117" s="108">
        <v>10</v>
      </c>
      <c r="AI117" s="114" t="s">
        <v>65</v>
      </c>
      <c r="AJ117" s="114" t="s">
        <v>65</v>
      </c>
      <c r="AL117" s="108">
        <v>550</v>
      </c>
      <c r="AM117" s="108">
        <v>105</v>
      </c>
      <c r="AN117" s="117">
        <v>112</v>
      </c>
      <c r="AO117" s="117">
        <v>84</v>
      </c>
      <c r="AP117" s="117">
        <v>250</v>
      </c>
      <c r="AQ117" s="117">
        <v>0</v>
      </c>
      <c r="AR117" s="117">
        <v>13</v>
      </c>
      <c r="AS117" s="117">
        <v>17</v>
      </c>
      <c r="AT117" s="117">
        <v>4</v>
      </c>
      <c r="AU117" s="117">
        <v>0</v>
      </c>
    </row>
    <row r="118" spans="1:47" x14ac:dyDescent="0.25">
      <c r="A118" s="111">
        <f t="shared" si="10"/>
        <v>42235</v>
      </c>
      <c r="B118" s="14">
        <v>0.82291666666666663</v>
      </c>
      <c r="C118" s="110"/>
      <c r="D118" s="110" t="s">
        <v>22</v>
      </c>
      <c r="E118" s="115">
        <v>1451</v>
      </c>
      <c r="F118" s="115">
        <v>220</v>
      </c>
      <c r="H118" s="108">
        <v>210</v>
      </c>
      <c r="I118" s="108">
        <v>10</v>
      </c>
      <c r="K118" s="114" t="s">
        <v>65</v>
      </c>
      <c r="L118" s="114" t="s">
        <v>65</v>
      </c>
      <c r="N118" s="108">
        <v>485</v>
      </c>
      <c r="O118" s="108">
        <v>86</v>
      </c>
      <c r="P118" s="117">
        <v>139</v>
      </c>
      <c r="Q118" s="116">
        <v>87</v>
      </c>
      <c r="R118" s="113">
        <v>270</v>
      </c>
      <c r="S118" s="117">
        <v>0</v>
      </c>
      <c r="T118" s="117">
        <v>15</v>
      </c>
      <c r="U118" s="116">
        <v>8</v>
      </c>
      <c r="V118" s="113">
        <v>6</v>
      </c>
      <c r="W118" s="113">
        <v>0</v>
      </c>
      <c r="Y118" s="111">
        <f t="shared" si="11"/>
        <v>42238</v>
      </c>
      <c r="Z118" s="14">
        <v>0.82291666666666663</v>
      </c>
      <c r="AB118" s="110" t="str">
        <f t="shared" si="9"/>
        <v>CP2</v>
      </c>
      <c r="AC118" s="108">
        <v>1451</v>
      </c>
      <c r="AD118" s="108">
        <v>220</v>
      </c>
      <c r="AF118" s="108">
        <v>210</v>
      </c>
      <c r="AG118" s="108">
        <v>10</v>
      </c>
      <c r="AI118" s="114" t="s">
        <v>65</v>
      </c>
      <c r="AJ118" s="114" t="s">
        <v>65</v>
      </c>
      <c r="AL118" s="108">
        <v>550</v>
      </c>
      <c r="AM118" s="108">
        <v>105</v>
      </c>
      <c r="AN118" s="117">
        <v>67</v>
      </c>
      <c r="AO118" s="117">
        <v>69</v>
      </c>
      <c r="AP118" s="117">
        <v>238</v>
      </c>
      <c r="AQ118" s="117">
        <v>0</v>
      </c>
      <c r="AR118" s="117">
        <v>10</v>
      </c>
      <c r="AS118" s="117">
        <v>15</v>
      </c>
      <c r="AT118" s="117">
        <v>4</v>
      </c>
      <c r="AU118" s="117">
        <v>0</v>
      </c>
    </row>
    <row r="119" spans="1:47" x14ac:dyDescent="0.25">
      <c r="A119" s="111">
        <f t="shared" si="10"/>
        <v>42235</v>
      </c>
      <c r="B119" s="14">
        <v>0.83333333333333337</v>
      </c>
      <c r="C119" s="110"/>
      <c r="D119" s="110" t="s">
        <v>22</v>
      </c>
      <c r="E119" s="115">
        <v>1451</v>
      </c>
      <c r="F119" s="115">
        <v>220</v>
      </c>
      <c r="H119" s="108">
        <v>210</v>
      </c>
      <c r="I119" s="108">
        <v>10</v>
      </c>
      <c r="K119" s="114" t="s">
        <v>65</v>
      </c>
      <c r="L119" s="114" t="s">
        <v>65</v>
      </c>
      <c r="N119" s="108">
        <v>485</v>
      </c>
      <c r="O119" s="108">
        <v>86</v>
      </c>
      <c r="P119" s="117">
        <v>62</v>
      </c>
      <c r="Q119" s="116">
        <v>69</v>
      </c>
      <c r="R119" s="113">
        <v>283</v>
      </c>
      <c r="S119" s="117">
        <v>0</v>
      </c>
      <c r="T119" s="117">
        <v>12</v>
      </c>
      <c r="U119" s="116">
        <v>7</v>
      </c>
      <c r="V119" s="113">
        <v>7</v>
      </c>
      <c r="W119" s="113">
        <v>0</v>
      </c>
      <c r="Y119" s="111">
        <f t="shared" si="11"/>
        <v>42238</v>
      </c>
      <c r="Z119" s="14">
        <v>0.83333333333333337</v>
      </c>
      <c r="AB119" s="110" t="str">
        <f t="shared" si="9"/>
        <v>CP2</v>
      </c>
      <c r="AC119" s="108">
        <v>1451</v>
      </c>
      <c r="AD119" s="108">
        <v>220</v>
      </c>
      <c r="AF119" s="108">
        <v>210</v>
      </c>
      <c r="AG119" s="108">
        <v>10</v>
      </c>
      <c r="AI119" s="114" t="s">
        <v>65</v>
      </c>
      <c r="AJ119" s="114" t="s">
        <v>65</v>
      </c>
      <c r="AL119" s="108">
        <v>550</v>
      </c>
      <c r="AM119" s="108">
        <v>105</v>
      </c>
      <c r="AN119" s="117">
        <v>89</v>
      </c>
      <c r="AO119" s="117">
        <v>80</v>
      </c>
      <c r="AP119" s="117">
        <v>238</v>
      </c>
      <c r="AQ119" s="117">
        <v>0</v>
      </c>
      <c r="AR119" s="117">
        <v>9</v>
      </c>
      <c r="AS119" s="117">
        <v>8</v>
      </c>
      <c r="AT119" s="117">
        <v>4</v>
      </c>
      <c r="AU119" s="117">
        <v>0</v>
      </c>
    </row>
    <row r="120" spans="1:47" x14ac:dyDescent="0.25">
      <c r="A120" s="111">
        <f t="shared" si="10"/>
        <v>42235</v>
      </c>
      <c r="B120" s="14">
        <v>0.84375</v>
      </c>
      <c r="C120" s="110"/>
      <c r="D120" s="110" t="s">
        <v>22</v>
      </c>
      <c r="E120" s="115">
        <v>1451</v>
      </c>
      <c r="F120" s="115">
        <v>220</v>
      </c>
      <c r="H120" s="108">
        <v>210</v>
      </c>
      <c r="I120" s="108">
        <v>10</v>
      </c>
      <c r="K120" s="114" t="s">
        <v>65</v>
      </c>
      <c r="L120" s="114" t="s">
        <v>65</v>
      </c>
      <c r="N120" s="108">
        <v>485</v>
      </c>
      <c r="O120" s="108">
        <v>86</v>
      </c>
      <c r="P120" s="117">
        <v>66</v>
      </c>
      <c r="Q120" s="116">
        <v>94</v>
      </c>
      <c r="R120" s="113">
        <v>283</v>
      </c>
      <c r="S120" s="117">
        <v>0</v>
      </c>
      <c r="T120" s="117">
        <v>12</v>
      </c>
      <c r="U120" s="116">
        <v>18</v>
      </c>
      <c r="V120" s="113">
        <v>7</v>
      </c>
      <c r="W120" s="113">
        <v>0</v>
      </c>
      <c r="Y120" s="111">
        <f t="shared" si="11"/>
        <v>42238</v>
      </c>
      <c r="Z120" s="14">
        <v>0.84375</v>
      </c>
      <c r="AB120" s="110" t="str">
        <f t="shared" si="9"/>
        <v>CP2</v>
      </c>
      <c r="AC120" s="108">
        <v>1451</v>
      </c>
      <c r="AD120" s="108">
        <v>220</v>
      </c>
      <c r="AF120" s="108">
        <v>210</v>
      </c>
      <c r="AG120" s="108">
        <v>10</v>
      </c>
      <c r="AI120" s="114" t="s">
        <v>65</v>
      </c>
      <c r="AJ120" s="114" t="s">
        <v>65</v>
      </c>
      <c r="AL120" s="108">
        <v>550</v>
      </c>
      <c r="AM120" s="108">
        <v>105</v>
      </c>
      <c r="AN120" s="117">
        <v>73</v>
      </c>
      <c r="AO120" s="117">
        <v>63</v>
      </c>
      <c r="AP120" s="117">
        <v>252</v>
      </c>
      <c r="AQ120" s="117">
        <v>0</v>
      </c>
      <c r="AR120" s="117">
        <v>7</v>
      </c>
      <c r="AS120" s="117">
        <v>8</v>
      </c>
      <c r="AT120" s="117">
        <v>4</v>
      </c>
      <c r="AU120" s="117">
        <v>0</v>
      </c>
    </row>
    <row r="121" spans="1:47" x14ac:dyDescent="0.25">
      <c r="A121" s="111">
        <f t="shared" si="10"/>
        <v>42235</v>
      </c>
      <c r="B121" s="14">
        <v>0.85416666666666663</v>
      </c>
      <c r="C121" s="110"/>
      <c r="D121" s="110" t="s">
        <v>22</v>
      </c>
      <c r="E121" s="115">
        <v>1451</v>
      </c>
      <c r="F121" s="115">
        <v>220</v>
      </c>
      <c r="H121" s="108">
        <v>210</v>
      </c>
      <c r="I121" s="108">
        <v>10</v>
      </c>
      <c r="K121" s="114" t="s">
        <v>65</v>
      </c>
      <c r="L121" s="114" t="s">
        <v>65</v>
      </c>
      <c r="N121" s="108">
        <v>485</v>
      </c>
      <c r="O121" s="108">
        <v>86</v>
      </c>
      <c r="P121" s="117">
        <v>69</v>
      </c>
      <c r="Q121" s="116">
        <v>71</v>
      </c>
      <c r="R121" s="113">
        <v>274</v>
      </c>
      <c r="S121" s="117">
        <v>0</v>
      </c>
      <c r="T121" s="117">
        <v>18</v>
      </c>
      <c r="U121" s="116">
        <v>4</v>
      </c>
      <c r="V121" s="113">
        <v>5</v>
      </c>
      <c r="W121" s="113">
        <v>0</v>
      </c>
      <c r="Y121" s="111">
        <f t="shared" si="11"/>
        <v>42238</v>
      </c>
      <c r="Z121" s="14">
        <v>0.85416666666666663</v>
      </c>
      <c r="AB121" s="110" t="str">
        <f t="shared" si="9"/>
        <v>CP2</v>
      </c>
      <c r="AC121" s="108">
        <v>1451</v>
      </c>
      <c r="AD121" s="108">
        <v>220</v>
      </c>
      <c r="AF121" s="108">
        <v>210</v>
      </c>
      <c r="AG121" s="108">
        <v>10</v>
      </c>
      <c r="AI121" s="114" t="s">
        <v>65</v>
      </c>
      <c r="AJ121" s="114" t="s">
        <v>65</v>
      </c>
      <c r="AL121" s="108">
        <v>550</v>
      </c>
      <c r="AM121" s="108">
        <v>105</v>
      </c>
      <c r="AN121" s="117">
        <v>88</v>
      </c>
      <c r="AO121" s="117">
        <v>99</v>
      </c>
      <c r="AP121" s="117">
        <v>252</v>
      </c>
      <c r="AQ121" s="117">
        <v>0</v>
      </c>
      <c r="AR121" s="117">
        <v>11</v>
      </c>
      <c r="AS121" s="117">
        <v>8</v>
      </c>
      <c r="AT121" s="117">
        <v>4</v>
      </c>
      <c r="AU121" s="117">
        <v>0</v>
      </c>
    </row>
    <row r="122" spans="1:47" x14ac:dyDescent="0.25">
      <c r="A122" s="111">
        <f t="shared" si="10"/>
        <v>42235</v>
      </c>
      <c r="B122" s="14">
        <v>0.86458333333333337</v>
      </c>
      <c r="C122" s="110"/>
      <c r="D122" s="110" t="s">
        <v>22</v>
      </c>
      <c r="E122" s="115">
        <v>1451</v>
      </c>
      <c r="F122" s="115">
        <v>220</v>
      </c>
      <c r="H122" s="108">
        <v>210</v>
      </c>
      <c r="I122" s="108">
        <v>10</v>
      </c>
      <c r="K122" s="114" t="s">
        <v>65</v>
      </c>
      <c r="L122" s="114" t="s">
        <v>65</v>
      </c>
      <c r="N122" s="108">
        <v>485</v>
      </c>
      <c r="O122" s="108">
        <v>86</v>
      </c>
      <c r="P122" s="117">
        <v>74</v>
      </c>
      <c r="Q122" s="116">
        <v>92</v>
      </c>
      <c r="R122" s="113">
        <v>274</v>
      </c>
      <c r="S122" s="117">
        <v>0</v>
      </c>
      <c r="T122" s="117">
        <v>12</v>
      </c>
      <c r="U122" s="116">
        <v>6</v>
      </c>
      <c r="V122" s="113">
        <v>5</v>
      </c>
      <c r="W122" s="113">
        <v>0</v>
      </c>
      <c r="Y122" s="111">
        <f t="shared" si="11"/>
        <v>42238</v>
      </c>
      <c r="Z122" s="14">
        <v>0.86458333333333337</v>
      </c>
      <c r="AB122" s="110" t="str">
        <f t="shared" si="9"/>
        <v>CP2</v>
      </c>
      <c r="AC122" s="108">
        <v>1451</v>
      </c>
      <c r="AD122" s="108">
        <v>220</v>
      </c>
      <c r="AF122" s="108">
        <v>210</v>
      </c>
      <c r="AG122" s="108">
        <v>10</v>
      </c>
      <c r="AI122" s="114" t="s">
        <v>65</v>
      </c>
      <c r="AJ122" s="114" t="s">
        <v>65</v>
      </c>
      <c r="AL122" s="108">
        <v>550</v>
      </c>
      <c r="AM122" s="108">
        <v>105</v>
      </c>
      <c r="AN122" s="117">
        <v>73</v>
      </c>
      <c r="AO122" s="117">
        <v>106</v>
      </c>
      <c r="AP122" s="117">
        <v>255</v>
      </c>
      <c r="AQ122" s="117">
        <v>0</v>
      </c>
      <c r="AR122" s="117">
        <v>13</v>
      </c>
      <c r="AS122" s="117">
        <v>14</v>
      </c>
      <c r="AT122" s="117">
        <v>4</v>
      </c>
      <c r="AU122" s="117">
        <v>0</v>
      </c>
    </row>
    <row r="123" spans="1:47" x14ac:dyDescent="0.25">
      <c r="A123" s="111">
        <f t="shared" si="10"/>
        <v>42235</v>
      </c>
      <c r="B123" s="14">
        <v>0.875</v>
      </c>
      <c r="C123" s="110"/>
      <c r="D123" s="110" t="s">
        <v>22</v>
      </c>
      <c r="E123" s="115">
        <v>1451</v>
      </c>
      <c r="F123" s="115">
        <v>220</v>
      </c>
      <c r="H123" s="108">
        <v>210</v>
      </c>
      <c r="I123" s="108">
        <v>10</v>
      </c>
      <c r="K123" s="114" t="s">
        <v>65</v>
      </c>
      <c r="L123" s="114" t="s">
        <v>65</v>
      </c>
      <c r="N123" s="108">
        <v>485</v>
      </c>
      <c r="O123" s="108">
        <v>86</v>
      </c>
      <c r="P123" s="117">
        <v>70</v>
      </c>
      <c r="Q123" s="116">
        <v>70</v>
      </c>
      <c r="R123" s="113">
        <v>275</v>
      </c>
      <c r="S123" s="117">
        <v>0</v>
      </c>
      <c r="T123" s="117">
        <v>10</v>
      </c>
      <c r="U123" s="116">
        <v>14</v>
      </c>
      <c r="V123" s="113">
        <v>5</v>
      </c>
      <c r="W123" s="113">
        <v>0</v>
      </c>
      <c r="Y123" s="111">
        <f t="shared" si="11"/>
        <v>42238</v>
      </c>
      <c r="Z123" s="14">
        <v>0.875</v>
      </c>
      <c r="AB123" s="110" t="str">
        <f t="shared" si="9"/>
        <v>CP2</v>
      </c>
      <c r="AC123" s="108">
        <v>1451</v>
      </c>
      <c r="AD123" s="108">
        <v>220</v>
      </c>
      <c r="AF123" s="108">
        <v>210</v>
      </c>
      <c r="AG123" s="108">
        <v>10</v>
      </c>
      <c r="AI123" s="114" t="s">
        <v>65</v>
      </c>
      <c r="AJ123" s="114" t="s">
        <v>65</v>
      </c>
      <c r="AL123" s="108">
        <v>550</v>
      </c>
      <c r="AM123" s="108">
        <v>105</v>
      </c>
      <c r="AN123" s="117">
        <v>83</v>
      </c>
      <c r="AO123" s="117">
        <v>77</v>
      </c>
      <c r="AP123" s="117">
        <v>255</v>
      </c>
      <c r="AQ123" s="117">
        <v>0</v>
      </c>
      <c r="AR123" s="117">
        <v>13</v>
      </c>
      <c r="AS123" s="117">
        <v>12</v>
      </c>
      <c r="AT123" s="117">
        <v>4</v>
      </c>
      <c r="AU123" s="117">
        <v>0</v>
      </c>
    </row>
    <row r="124" spans="1:47" x14ac:dyDescent="0.25">
      <c r="A124" s="111">
        <f t="shared" si="10"/>
        <v>42235</v>
      </c>
      <c r="B124" s="14">
        <v>0.88541666666666663</v>
      </c>
      <c r="C124" s="110"/>
      <c r="D124" s="110" t="s">
        <v>22</v>
      </c>
      <c r="E124" s="112">
        <v>1451</v>
      </c>
      <c r="F124" s="112">
        <v>220</v>
      </c>
      <c r="H124" s="108">
        <v>210</v>
      </c>
      <c r="I124" s="108">
        <v>10</v>
      </c>
      <c r="K124" s="114" t="s">
        <v>65</v>
      </c>
      <c r="L124" s="114" t="s">
        <v>65</v>
      </c>
      <c r="N124" s="108">
        <v>485</v>
      </c>
      <c r="O124" s="108">
        <v>86</v>
      </c>
      <c r="P124" s="121">
        <v>0</v>
      </c>
      <c r="Q124" s="121">
        <v>0</v>
      </c>
      <c r="R124" s="121">
        <v>0</v>
      </c>
      <c r="S124" s="121">
        <v>0</v>
      </c>
      <c r="T124" s="121">
        <v>0</v>
      </c>
      <c r="U124" s="121">
        <v>0</v>
      </c>
      <c r="V124" s="121">
        <v>0</v>
      </c>
      <c r="W124" s="121">
        <v>0</v>
      </c>
      <c r="Y124" s="111">
        <f t="shared" si="11"/>
        <v>42238</v>
      </c>
      <c r="Z124" s="14">
        <v>0.88541666666666663</v>
      </c>
      <c r="AB124" s="110" t="str">
        <f t="shared" si="9"/>
        <v>CP2</v>
      </c>
      <c r="AC124" s="108">
        <v>1451</v>
      </c>
      <c r="AD124" s="108">
        <v>220</v>
      </c>
      <c r="AF124" s="108">
        <v>210</v>
      </c>
      <c r="AG124" s="108">
        <v>10</v>
      </c>
      <c r="AI124" s="114" t="s">
        <v>65</v>
      </c>
      <c r="AJ124" s="114" t="s">
        <v>65</v>
      </c>
      <c r="AL124" s="108">
        <v>550</v>
      </c>
      <c r="AM124" s="108">
        <v>105</v>
      </c>
      <c r="AN124" s="119">
        <v>0</v>
      </c>
      <c r="AO124" s="119">
        <v>0</v>
      </c>
      <c r="AP124" s="119">
        <v>0</v>
      </c>
      <c r="AQ124" s="119">
        <v>0</v>
      </c>
      <c r="AR124" s="119">
        <v>0</v>
      </c>
      <c r="AS124" s="119">
        <v>0</v>
      </c>
      <c r="AT124" s="119">
        <v>0</v>
      </c>
      <c r="AU124" s="119">
        <v>0</v>
      </c>
    </row>
    <row r="125" spans="1:47" x14ac:dyDescent="0.25">
      <c r="A125" s="111">
        <f t="shared" si="10"/>
        <v>42235</v>
      </c>
      <c r="B125" s="14">
        <v>0.89583333333333337</v>
      </c>
      <c r="C125" s="110"/>
      <c r="D125" s="110" t="s">
        <v>22</v>
      </c>
      <c r="E125" s="112">
        <v>1451</v>
      </c>
      <c r="F125" s="112">
        <v>220</v>
      </c>
      <c r="H125" s="108">
        <v>210</v>
      </c>
      <c r="I125" s="108">
        <v>10</v>
      </c>
      <c r="K125" s="114" t="s">
        <v>65</v>
      </c>
      <c r="L125" s="114" t="s">
        <v>65</v>
      </c>
      <c r="N125" s="108">
        <v>485</v>
      </c>
      <c r="O125" s="108">
        <v>86</v>
      </c>
      <c r="P125" s="121">
        <v>0</v>
      </c>
      <c r="Q125" s="121">
        <v>0</v>
      </c>
      <c r="R125" s="121">
        <v>0</v>
      </c>
      <c r="S125" s="121">
        <v>0</v>
      </c>
      <c r="T125" s="121">
        <v>0</v>
      </c>
      <c r="U125" s="121">
        <v>0</v>
      </c>
      <c r="V125" s="121">
        <v>0</v>
      </c>
      <c r="W125" s="121">
        <v>0</v>
      </c>
      <c r="Y125" s="111">
        <f t="shared" si="11"/>
        <v>42238</v>
      </c>
      <c r="Z125" s="14">
        <v>0.89583333333333337</v>
      </c>
      <c r="AB125" s="110" t="str">
        <f t="shared" si="9"/>
        <v>CP2</v>
      </c>
      <c r="AC125" s="108">
        <v>1451</v>
      </c>
      <c r="AD125" s="108">
        <v>220</v>
      </c>
      <c r="AF125" s="108">
        <v>210</v>
      </c>
      <c r="AG125" s="108">
        <v>10</v>
      </c>
      <c r="AI125" s="114" t="s">
        <v>65</v>
      </c>
      <c r="AJ125" s="114" t="s">
        <v>65</v>
      </c>
      <c r="AL125" s="108">
        <v>550</v>
      </c>
      <c r="AM125" s="108">
        <v>105</v>
      </c>
      <c r="AN125" s="119">
        <v>0</v>
      </c>
      <c r="AO125" s="119">
        <v>0</v>
      </c>
      <c r="AP125" s="119">
        <v>0</v>
      </c>
      <c r="AQ125" s="119">
        <v>0</v>
      </c>
      <c r="AR125" s="119">
        <v>0</v>
      </c>
      <c r="AS125" s="119">
        <v>0</v>
      </c>
      <c r="AT125" s="119">
        <v>0</v>
      </c>
      <c r="AU125" s="119">
        <v>0</v>
      </c>
    </row>
    <row r="126" spans="1:47" x14ac:dyDescent="0.25">
      <c r="A126" s="111">
        <f t="shared" si="10"/>
        <v>42235</v>
      </c>
      <c r="B126" s="14">
        <v>0.90625</v>
      </c>
      <c r="C126" s="110"/>
      <c r="D126" s="110" t="s">
        <v>22</v>
      </c>
      <c r="E126" s="112">
        <v>1451</v>
      </c>
      <c r="F126" s="112">
        <v>220</v>
      </c>
      <c r="H126" s="108">
        <v>210</v>
      </c>
      <c r="I126" s="108">
        <v>10</v>
      </c>
      <c r="K126" s="114" t="s">
        <v>65</v>
      </c>
      <c r="L126" s="114" t="s">
        <v>65</v>
      </c>
      <c r="N126" s="108">
        <v>485</v>
      </c>
      <c r="O126" s="108">
        <v>86</v>
      </c>
      <c r="P126" s="121">
        <v>0</v>
      </c>
      <c r="Q126" s="121">
        <v>0</v>
      </c>
      <c r="R126" s="121">
        <v>0</v>
      </c>
      <c r="S126" s="121">
        <v>0</v>
      </c>
      <c r="T126" s="121">
        <v>0</v>
      </c>
      <c r="U126" s="121">
        <v>0</v>
      </c>
      <c r="V126" s="121">
        <v>0</v>
      </c>
      <c r="W126" s="121">
        <v>0</v>
      </c>
      <c r="Y126" s="111">
        <f t="shared" si="11"/>
        <v>42238</v>
      </c>
      <c r="Z126" s="14">
        <v>0.90625</v>
      </c>
      <c r="AB126" s="110" t="str">
        <f t="shared" si="9"/>
        <v>CP2</v>
      </c>
      <c r="AC126" s="108">
        <v>1451</v>
      </c>
      <c r="AD126" s="108">
        <v>220</v>
      </c>
      <c r="AF126" s="108">
        <v>210</v>
      </c>
      <c r="AG126" s="108">
        <v>10</v>
      </c>
      <c r="AI126" s="114" t="s">
        <v>65</v>
      </c>
      <c r="AJ126" s="114" t="s">
        <v>65</v>
      </c>
      <c r="AL126" s="108">
        <v>550</v>
      </c>
      <c r="AM126" s="108">
        <v>105</v>
      </c>
      <c r="AN126" s="119">
        <v>0</v>
      </c>
      <c r="AO126" s="119">
        <v>0</v>
      </c>
      <c r="AP126" s="119">
        <v>0</v>
      </c>
      <c r="AQ126" s="119">
        <v>0</v>
      </c>
      <c r="AR126" s="119">
        <v>0</v>
      </c>
      <c r="AS126" s="119">
        <v>0</v>
      </c>
      <c r="AT126" s="119">
        <v>0</v>
      </c>
      <c r="AU126" s="119">
        <v>0</v>
      </c>
    </row>
    <row r="127" spans="1:47" ht="15.75" thickBot="1" x14ac:dyDescent="0.3">
      <c r="A127" s="111">
        <f t="shared" si="10"/>
        <v>42235</v>
      </c>
      <c r="B127" s="43">
        <v>0.91666666666666663</v>
      </c>
      <c r="C127" s="110"/>
      <c r="D127" s="110" t="s">
        <v>22</v>
      </c>
      <c r="E127" s="112">
        <v>1451</v>
      </c>
      <c r="F127" s="112">
        <v>220</v>
      </c>
      <c r="H127" s="108">
        <v>210</v>
      </c>
      <c r="I127" s="108">
        <v>10</v>
      </c>
      <c r="K127" s="114" t="s">
        <v>65</v>
      </c>
      <c r="L127" s="114" t="s">
        <v>65</v>
      </c>
      <c r="N127" s="108">
        <v>485</v>
      </c>
      <c r="O127" s="108">
        <v>86</v>
      </c>
      <c r="P127" s="121">
        <v>0</v>
      </c>
      <c r="Q127" s="121">
        <v>0</v>
      </c>
      <c r="R127" s="121">
        <v>0</v>
      </c>
      <c r="S127" s="121">
        <v>0</v>
      </c>
      <c r="T127" s="121">
        <v>0</v>
      </c>
      <c r="U127" s="121">
        <v>0</v>
      </c>
      <c r="V127" s="121">
        <v>0</v>
      </c>
      <c r="W127" s="121">
        <v>0</v>
      </c>
      <c r="Y127" s="111">
        <f t="shared" si="11"/>
        <v>42238</v>
      </c>
      <c r="Z127" s="43">
        <v>0.91666666666666663</v>
      </c>
      <c r="AB127" s="110" t="str">
        <f t="shared" si="9"/>
        <v>CP2</v>
      </c>
      <c r="AC127" s="108">
        <v>1451</v>
      </c>
      <c r="AD127" s="108">
        <v>220</v>
      </c>
      <c r="AF127" s="108">
        <v>210</v>
      </c>
      <c r="AG127" s="108">
        <v>10</v>
      </c>
      <c r="AI127" s="114" t="s">
        <v>65</v>
      </c>
      <c r="AJ127" s="114" t="s">
        <v>65</v>
      </c>
      <c r="AL127" s="108">
        <v>550</v>
      </c>
      <c r="AM127" s="108">
        <v>105</v>
      </c>
      <c r="AN127" s="112">
        <v>0</v>
      </c>
      <c r="AO127" s="112">
        <v>0</v>
      </c>
      <c r="AP127" s="119">
        <v>0</v>
      </c>
      <c r="AQ127" s="120">
        <v>0</v>
      </c>
      <c r="AR127" s="112">
        <v>0</v>
      </c>
      <c r="AS127" s="112">
        <v>0</v>
      </c>
      <c r="AT127" s="119">
        <v>0</v>
      </c>
      <c r="AU127" s="119">
        <v>0</v>
      </c>
    </row>
    <row r="128" spans="1:47" s="109" customFormat="1" x14ac:dyDescent="0.2">
      <c r="A128" s="118"/>
      <c r="D128" s="118"/>
      <c r="Y128" s="118"/>
    </row>
  </sheetData>
  <mergeCells count="25">
    <mergeCell ref="AK2:AU2"/>
    <mergeCell ref="AN3:AU3"/>
    <mergeCell ref="AF3:AG3"/>
    <mergeCell ref="G3:G4"/>
    <mergeCell ref="AI3:AJ3"/>
    <mergeCell ref="AK3:AK4"/>
    <mergeCell ref="AL3:AM3"/>
    <mergeCell ref="AB3:AB4"/>
    <mergeCell ref="AH3:AH4"/>
    <mergeCell ref="A1:AL1"/>
    <mergeCell ref="E3:F3"/>
    <mergeCell ref="A2:L2"/>
    <mergeCell ref="M2:W2"/>
    <mergeCell ref="Y2:AJ2"/>
    <mergeCell ref="Y3:AA4"/>
    <mergeCell ref="A3:C4"/>
    <mergeCell ref="D3:D4"/>
    <mergeCell ref="N3:O3"/>
    <mergeCell ref="P3:W3"/>
    <mergeCell ref="AC3:AD3"/>
    <mergeCell ref="AE3:AE4"/>
    <mergeCell ref="H3:I3"/>
    <mergeCell ref="J3:J4"/>
    <mergeCell ref="K3:L3"/>
    <mergeCell ref="M3:M4"/>
  </mergeCells>
  <conditionalFormatting sqref="A66:A128">
    <cfRule type="cellIs" dxfId="0" priority="1" operator="equal">
      <formula>"M2"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94"/>
  <sheetViews>
    <sheetView topLeftCell="P1" zoomScaleNormal="100" workbookViewId="0">
      <pane ySplit="4" topLeftCell="A76" activePane="bottomLeft" state="frozen"/>
      <selection pane="bottomLeft" activeCell="AA81" sqref="AA81"/>
    </sheetView>
  </sheetViews>
  <sheetFormatPr defaultColWidth="17.28515625" defaultRowHeight="15" customHeight="1" x14ac:dyDescent="0.2"/>
  <cols>
    <col min="1" max="1" width="7.85546875" customWidth="1"/>
    <col min="2" max="2" width="20.140625" customWidth="1"/>
    <col min="3" max="3" width="1" customWidth="1"/>
    <col min="4" max="4" width="24.85546875" customWidth="1"/>
    <col min="5" max="5" width="1.28515625" customWidth="1"/>
    <col min="6" max="6" width="12.28515625" customWidth="1"/>
    <col min="7" max="7" width="14.85546875" customWidth="1"/>
    <col min="8" max="8" width="1.42578125" customWidth="1"/>
    <col min="9" max="9" width="10.42578125" customWidth="1"/>
    <col min="10" max="10" width="12.7109375" customWidth="1"/>
    <col min="11" max="11" width="1.28515625" customWidth="1"/>
    <col min="12" max="12" width="10.5703125" customWidth="1"/>
    <col min="13" max="13" width="13.42578125" customWidth="1"/>
    <col min="14" max="14" width="13" customWidth="1"/>
    <col min="15" max="15" width="1.5703125" customWidth="1"/>
    <col min="16" max="16" width="14" customWidth="1"/>
    <col min="17" max="17" width="16.42578125" customWidth="1"/>
    <col min="18" max="18" width="12.7109375" customWidth="1"/>
    <col min="19" max="19" width="16.85546875" customWidth="1"/>
    <col min="20" max="20" width="12.28515625" customWidth="1"/>
    <col min="21" max="22" width="13.28515625" customWidth="1"/>
    <col min="23" max="23" width="1.42578125" customWidth="1"/>
    <col min="24" max="24" width="17.5703125" customWidth="1"/>
    <col min="25" max="25" width="12.85546875" customWidth="1"/>
    <col min="26" max="26" width="13.7109375" customWidth="1"/>
    <col min="27" max="27" width="15.85546875" customWidth="1"/>
    <col min="28" max="30" width="14.85546875" customWidth="1"/>
    <col min="31" max="39" width="7.85546875" customWidth="1"/>
  </cols>
  <sheetData>
    <row r="1" spans="1:43" ht="15" customHeight="1" x14ac:dyDescent="0.2">
      <c r="A1" s="226" t="s">
        <v>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3" t="s">
        <v>64</v>
      </c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1"/>
      <c r="AE1" s="2"/>
      <c r="AF1" s="3"/>
      <c r="AG1" s="3"/>
      <c r="AH1" s="3"/>
      <c r="AI1" s="3"/>
      <c r="AJ1" s="3"/>
      <c r="AK1" s="3"/>
      <c r="AL1" s="3"/>
      <c r="AM1" s="3"/>
    </row>
    <row r="2" spans="1:43" ht="15" customHeight="1" x14ac:dyDescent="0.2">
      <c r="A2" s="215" t="s">
        <v>2</v>
      </c>
      <c r="B2" s="215" t="s">
        <v>3</v>
      </c>
      <c r="C2" s="215"/>
      <c r="D2" s="215" t="s">
        <v>4</v>
      </c>
      <c r="E2" s="215"/>
      <c r="F2" s="211" t="s">
        <v>5</v>
      </c>
      <c r="G2" s="212"/>
      <c r="H2" s="215"/>
      <c r="I2" s="211" t="s">
        <v>6</v>
      </c>
      <c r="J2" s="212"/>
      <c r="K2" s="215"/>
      <c r="L2" s="211" t="s">
        <v>7</v>
      </c>
      <c r="M2" s="212"/>
      <c r="N2" s="215" t="s">
        <v>8</v>
      </c>
      <c r="O2" s="4"/>
      <c r="P2" s="221" t="s">
        <v>9</v>
      </c>
      <c r="Q2" s="219"/>
      <c r="R2" s="219"/>
      <c r="S2" s="222">
        <v>42235</v>
      </c>
      <c r="T2" s="219"/>
      <c r="U2" s="219"/>
      <c r="V2" s="220"/>
      <c r="W2" s="4"/>
      <c r="X2" s="228" t="s">
        <v>10</v>
      </c>
      <c r="Y2" s="219"/>
      <c r="Z2" s="219"/>
      <c r="AA2" s="218">
        <v>42238</v>
      </c>
      <c r="AB2" s="219"/>
      <c r="AC2" s="219"/>
      <c r="AD2" s="220"/>
      <c r="AE2" s="5"/>
      <c r="AF2" s="3"/>
      <c r="AG2" s="3"/>
      <c r="AH2" s="3"/>
      <c r="AI2" s="3"/>
      <c r="AJ2" s="3"/>
      <c r="AK2" s="3"/>
      <c r="AL2" s="3"/>
      <c r="AM2" s="3"/>
    </row>
    <row r="3" spans="1:43" ht="15" customHeight="1" x14ac:dyDescent="0.2">
      <c r="A3" s="216"/>
      <c r="B3" s="216"/>
      <c r="C3" s="216"/>
      <c r="D3" s="216"/>
      <c r="E3" s="216"/>
      <c r="F3" s="213"/>
      <c r="G3" s="214"/>
      <c r="H3" s="216"/>
      <c r="I3" s="213"/>
      <c r="J3" s="214"/>
      <c r="K3" s="216"/>
      <c r="L3" s="213"/>
      <c r="M3" s="214"/>
      <c r="N3" s="216"/>
      <c r="O3" s="4"/>
      <c r="P3" s="225" t="s">
        <v>11</v>
      </c>
      <c r="Q3" s="219"/>
      <c r="R3" s="219"/>
      <c r="S3" s="219"/>
      <c r="T3" s="219"/>
      <c r="U3" s="219"/>
      <c r="V3" s="220"/>
      <c r="W3" s="4"/>
      <c r="X3" s="227" t="s">
        <v>12</v>
      </c>
      <c r="Y3" s="219"/>
      <c r="Z3" s="219"/>
      <c r="AA3" s="219"/>
      <c r="AB3" s="219"/>
      <c r="AC3" s="219"/>
      <c r="AD3" s="220"/>
      <c r="AE3" s="6"/>
      <c r="AF3" s="3"/>
      <c r="AG3" s="3"/>
      <c r="AH3" s="3"/>
      <c r="AI3" s="3"/>
      <c r="AJ3" s="3"/>
      <c r="AK3" s="3"/>
      <c r="AL3" s="3"/>
      <c r="AM3" s="3"/>
    </row>
    <row r="4" spans="1:43" ht="43.5" customHeight="1" x14ac:dyDescent="0.2">
      <c r="A4" s="217"/>
      <c r="B4" s="217"/>
      <c r="C4" s="217"/>
      <c r="D4" s="217"/>
      <c r="E4" s="217"/>
      <c r="F4" s="7" t="s">
        <v>13</v>
      </c>
      <c r="G4" s="7" t="s">
        <v>14</v>
      </c>
      <c r="H4" s="217"/>
      <c r="I4" s="7" t="s">
        <v>13</v>
      </c>
      <c r="J4" s="7" t="s">
        <v>14</v>
      </c>
      <c r="K4" s="217"/>
      <c r="L4" s="7" t="s">
        <v>13</v>
      </c>
      <c r="M4" s="7" t="s">
        <v>14</v>
      </c>
      <c r="N4" s="217"/>
      <c r="O4" s="4"/>
      <c r="P4" s="8" t="s">
        <v>15</v>
      </c>
      <c r="Q4" s="8" t="s">
        <v>16</v>
      </c>
      <c r="R4" s="8" t="s">
        <v>17</v>
      </c>
      <c r="S4" s="8" t="s">
        <v>18</v>
      </c>
      <c r="T4" s="8" t="s">
        <v>19</v>
      </c>
      <c r="U4" s="8" t="s">
        <v>20</v>
      </c>
      <c r="V4" s="8" t="s">
        <v>0</v>
      </c>
      <c r="W4" s="4"/>
      <c r="X4" s="9" t="s">
        <v>15</v>
      </c>
      <c r="Y4" s="9" t="s">
        <v>16</v>
      </c>
      <c r="Z4" s="9" t="s">
        <v>17</v>
      </c>
      <c r="AA4" s="9" t="s">
        <v>18</v>
      </c>
      <c r="AB4" s="9" t="s">
        <v>19</v>
      </c>
      <c r="AC4" s="9" t="s">
        <v>20</v>
      </c>
      <c r="AD4" s="9" t="s">
        <v>0</v>
      </c>
      <c r="AE4" s="6"/>
      <c r="AF4" s="3"/>
      <c r="AG4" s="3"/>
      <c r="AH4" s="3"/>
      <c r="AI4" s="3"/>
      <c r="AJ4" s="3"/>
      <c r="AK4" s="3"/>
      <c r="AL4" s="3"/>
      <c r="AM4" s="3"/>
    </row>
    <row r="5" spans="1:43" ht="14.25" customHeight="1" x14ac:dyDescent="0.2">
      <c r="A5" s="10">
        <v>1</v>
      </c>
      <c r="B5" s="11" t="s">
        <v>64</v>
      </c>
      <c r="C5" s="4"/>
      <c r="D5" s="12" t="s">
        <v>86</v>
      </c>
      <c r="E5" s="12"/>
      <c r="F5" s="13">
        <v>420</v>
      </c>
      <c r="G5" s="13">
        <v>14</v>
      </c>
      <c r="H5" s="13">
        <v>0</v>
      </c>
      <c r="I5" s="13">
        <v>0</v>
      </c>
      <c r="J5" s="13">
        <v>0</v>
      </c>
      <c r="K5" s="13">
        <v>0</v>
      </c>
      <c r="L5" s="13" t="s">
        <v>65</v>
      </c>
      <c r="M5" s="13" t="s">
        <v>65</v>
      </c>
      <c r="N5" s="14">
        <v>0.29166666666666602</v>
      </c>
      <c r="O5" s="4"/>
      <c r="P5" s="15"/>
      <c r="Q5" s="16"/>
      <c r="R5" s="17"/>
      <c r="S5" s="17"/>
      <c r="T5" s="16"/>
      <c r="U5" s="17"/>
      <c r="V5" s="18"/>
      <c r="W5" s="4"/>
      <c r="X5" s="19"/>
      <c r="Y5" s="20"/>
      <c r="Z5" s="21"/>
      <c r="AA5" s="21"/>
      <c r="AB5" s="21"/>
      <c r="AC5" s="21"/>
      <c r="AD5" s="22"/>
      <c r="AE5" s="183"/>
      <c r="AF5" s="3"/>
      <c r="AG5" s="3"/>
      <c r="AH5" s="3"/>
      <c r="AI5" s="3"/>
      <c r="AJ5" s="3"/>
      <c r="AK5" s="3"/>
      <c r="AL5" s="3"/>
      <c r="AM5" s="3"/>
    </row>
    <row r="6" spans="1:43" ht="14.25" customHeight="1" x14ac:dyDescent="0.2">
      <c r="A6" s="10">
        <v>2</v>
      </c>
      <c r="B6" s="12" t="s">
        <v>64</v>
      </c>
      <c r="C6" s="4"/>
      <c r="D6" s="12" t="s">
        <v>86</v>
      </c>
      <c r="E6" s="12"/>
      <c r="F6" s="13">
        <v>420</v>
      </c>
      <c r="G6" s="13">
        <v>14</v>
      </c>
      <c r="H6" s="13">
        <v>0</v>
      </c>
      <c r="I6" s="13">
        <v>0</v>
      </c>
      <c r="J6" s="13">
        <v>0</v>
      </c>
      <c r="K6" s="13">
        <v>0</v>
      </c>
      <c r="L6" s="13" t="s">
        <v>65</v>
      </c>
      <c r="M6" s="13" t="s">
        <v>65</v>
      </c>
      <c r="N6" s="14">
        <v>0.30208333333333298</v>
      </c>
      <c r="O6" s="4"/>
      <c r="P6" s="23"/>
      <c r="Q6" s="24"/>
      <c r="R6" s="25"/>
      <c r="S6" s="25"/>
      <c r="T6" s="24"/>
      <c r="U6" s="25"/>
      <c r="V6" s="26"/>
      <c r="W6" s="4"/>
      <c r="X6" s="27"/>
      <c r="Y6" s="28"/>
      <c r="Z6" s="29"/>
      <c r="AA6" s="29"/>
      <c r="AB6" s="29"/>
      <c r="AC6" s="29"/>
      <c r="AD6" s="30"/>
      <c r="AE6" s="183"/>
      <c r="AF6" s="3"/>
      <c r="AG6" s="3"/>
      <c r="AH6" s="3"/>
      <c r="AI6" s="3"/>
      <c r="AJ6" s="3"/>
      <c r="AK6" s="3"/>
      <c r="AL6" s="3"/>
      <c r="AM6" s="3"/>
    </row>
    <row r="7" spans="1:43" ht="14.25" customHeight="1" x14ac:dyDescent="0.2">
      <c r="A7" s="10">
        <v>3</v>
      </c>
      <c r="B7" s="12" t="s">
        <v>64</v>
      </c>
      <c r="C7" s="4"/>
      <c r="D7" s="12" t="s">
        <v>86</v>
      </c>
      <c r="E7" s="12"/>
      <c r="F7" s="13">
        <v>420</v>
      </c>
      <c r="G7" s="13">
        <v>14</v>
      </c>
      <c r="H7" s="13">
        <v>0</v>
      </c>
      <c r="I7" s="13">
        <v>0</v>
      </c>
      <c r="J7" s="13">
        <v>0</v>
      </c>
      <c r="K7" s="13">
        <v>0</v>
      </c>
      <c r="L7" s="13" t="s">
        <v>65</v>
      </c>
      <c r="M7" s="13" t="s">
        <v>65</v>
      </c>
      <c r="N7" s="14">
        <v>0.3125</v>
      </c>
      <c r="O7" s="4"/>
      <c r="P7" s="23"/>
      <c r="Q7" s="24"/>
      <c r="R7" s="25"/>
      <c r="S7" s="25"/>
      <c r="T7" s="24"/>
      <c r="U7" s="25"/>
      <c r="V7" s="26"/>
      <c r="W7" s="4"/>
      <c r="X7" s="27"/>
      <c r="Y7" s="28"/>
      <c r="Z7" s="29"/>
      <c r="AA7" s="29"/>
      <c r="AB7" s="29"/>
      <c r="AC7" s="29"/>
      <c r="AD7" s="30"/>
      <c r="AE7" s="183"/>
      <c r="AF7" s="3"/>
      <c r="AG7" s="3"/>
      <c r="AH7" s="3"/>
      <c r="AI7" s="3"/>
      <c r="AJ7" s="3"/>
      <c r="AK7" s="3"/>
      <c r="AL7" s="3"/>
      <c r="AM7" s="3"/>
    </row>
    <row r="8" spans="1:43" ht="14.25" customHeight="1" x14ac:dyDescent="0.2">
      <c r="A8" s="10">
        <v>4</v>
      </c>
      <c r="B8" s="12" t="s">
        <v>64</v>
      </c>
      <c r="C8" s="4"/>
      <c r="D8" s="12" t="s">
        <v>86</v>
      </c>
      <c r="E8" s="12"/>
      <c r="F8" s="13">
        <v>420</v>
      </c>
      <c r="G8" s="13">
        <v>14</v>
      </c>
      <c r="H8" s="13">
        <v>0</v>
      </c>
      <c r="I8" s="13">
        <v>0</v>
      </c>
      <c r="J8" s="13">
        <v>0</v>
      </c>
      <c r="K8" s="13">
        <v>0</v>
      </c>
      <c r="L8" s="13" t="s">
        <v>65</v>
      </c>
      <c r="M8" s="13" t="s">
        <v>65</v>
      </c>
      <c r="N8" s="14">
        <v>0.32291666666666702</v>
      </c>
      <c r="O8" s="4"/>
      <c r="P8" s="23"/>
      <c r="Q8" s="24"/>
      <c r="R8" s="25"/>
      <c r="S8" s="25"/>
      <c r="T8" s="24"/>
      <c r="U8" s="25"/>
      <c r="V8" s="26"/>
      <c r="W8" s="4"/>
      <c r="X8" s="27"/>
      <c r="Y8" s="28"/>
      <c r="Z8" s="29"/>
      <c r="AA8" s="29"/>
      <c r="AB8" s="29"/>
      <c r="AC8" s="29"/>
      <c r="AD8" s="30"/>
      <c r="AE8" s="183"/>
      <c r="AF8" s="3"/>
      <c r="AG8" s="3"/>
      <c r="AH8" s="3"/>
      <c r="AI8" s="3"/>
      <c r="AJ8" s="3"/>
      <c r="AK8" s="3"/>
      <c r="AL8" s="3"/>
      <c r="AM8" s="3"/>
    </row>
    <row r="9" spans="1:43" ht="14.25" customHeight="1" x14ac:dyDescent="0.2">
      <c r="A9" s="10">
        <v>5</v>
      </c>
      <c r="B9" s="12" t="s">
        <v>64</v>
      </c>
      <c r="C9" s="4"/>
      <c r="D9" s="12" t="s">
        <v>86</v>
      </c>
      <c r="E9" s="12"/>
      <c r="F9" s="13">
        <v>420</v>
      </c>
      <c r="G9" s="13">
        <v>14</v>
      </c>
      <c r="H9" s="13">
        <v>0</v>
      </c>
      <c r="I9" s="13">
        <v>0</v>
      </c>
      <c r="J9" s="13">
        <v>0</v>
      </c>
      <c r="K9" s="13">
        <v>0</v>
      </c>
      <c r="L9" s="13" t="s">
        <v>65</v>
      </c>
      <c r="M9" s="13" t="s">
        <v>65</v>
      </c>
      <c r="N9" s="14">
        <v>0.33333333333333298</v>
      </c>
      <c r="O9" s="4"/>
      <c r="P9" s="23"/>
      <c r="Q9" s="24"/>
      <c r="R9" s="25"/>
      <c r="S9" s="25"/>
      <c r="T9" s="24"/>
      <c r="U9" s="25"/>
      <c r="V9" s="26"/>
      <c r="W9" s="4"/>
      <c r="X9" s="27"/>
      <c r="Y9" s="28"/>
      <c r="Z9" s="29"/>
      <c r="AA9" s="29"/>
      <c r="AB9" s="29"/>
      <c r="AC9" s="29"/>
      <c r="AD9" s="30"/>
      <c r="AE9" s="183"/>
      <c r="AF9" s="3"/>
      <c r="AG9" s="3"/>
      <c r="AH9" s="3"/>
      <c r="AI9" s="3"/>
      <c r="AJ9" s="3"/>
      <c r="AK9" s="3"/>
      <c r="AL9" s="3"/>
      <c r="AM9" s="3"/>
    </row>
    <row r="10" spans="1:43" ht="14.25" customHeight="1" x14ac:dyDescent="0.2">
      <c r="A10" s="10">
        <v>6</v>
      </c>
      <c r="B10" s="12" t="s">
        <v>64</v>
      </c>
      <c r="C10" s="4"/>
      <c r="D10" s="12" t="s">
        <v>86</v>
      </c>
      <c r="E10" s="12"/>
      <c r="F10" s="13">
        <v>420</v>
      </c>
      <c r="G10" s="13">
        <v>14</v>
      </c>
      <c r="H10" s="13">
        <v>0</v>
      </c>
      <c r="I10" s="13">
        <v>0</v>
      </c>
      <c r="J10" s="13">
        <v>0</v>
      </c>
      <c r="K10" s="13">
        <v>0</v>
      </c>
      <c r="L10" s="13" t="s">
        <v>65</v>
      </c>
      <c r="M10" s="13" t="s">
        <v>65</v>
      </c>
      <c r="N10" s="14">
        <v>0.34375</v>
      </c>
      <c r="O10" s="4"/>
      <c r="P10" s="23"/>
      <c r="Q10" s="24"/>
      <c r="R10" s="25"/>
      <c r="S10" s="25"/>
      <c r="T10" s="24"/>
      <c r="U10" s="25"/>
      <c r="V10" s="26"/>
      <c r="W10" s="4"/>
      <c r="X10" s="27"/>
      <c r="Y10" s="28"/>
      <c r="Z10" s="29"/>
      <c r="AA10" s="29"/>
      <c r="AB10" s="29"/>
      <c r="AC10" s="29"/>
      <c r="AD10" s="30"/>
      <c r="AE10" s="183"/>
      <c r="AF10" s="3"/>
      <c r="AG10" s="3"/>
      <c r="AH10" s="3"/>
      <c r="AI10" s="3"/>
      <c r="AJ10" s="3"/>
      <c r="AK10" s="3"/>
      <c r="AL10" s="3"/>
      <c r="AM10" s="3"/>
    </row>
    <row r="11" spans="1:43" ht="14.25" customHeight="1" x14ac:dyDescent="0.2">
      <c r="A11" s="10">
        <v>7</v>
      </c>
      <c r="B11" s="12" t="s">
        <v>64</v>
      </c>
      <c r="C11" s="4"/>
      <c r="D11" s="12" t="s">
        <v>86</v>
      </c>
      <c r="E11" s="12"/>
      <c r="F11" s="13">
        <v>420</v>
      </c>
      <c r="G11" s="13">
        <v>14</v>
      </c>
      <c r="H11" s="13">
        <v>0</v>
      </c>
      <c r="I11" s="13">
        <v>0</v>
      </c>
      <c r="J11" s="13">
        <v>0</v>
      </c>
      <c r="K11" s="13">
        <v>0</v>
      </c>
      <c r="L11" s="13" t="s">
        <v>65</v>
      </c>
      <c r="M11" s="13" t="s">
        <v>65</v>
      </c>
      <c r="N11" s="14">
        <v>0.35416666666666702</v>
      </c>
      <c r="O11" s="4"/>
      <c r="P11" s="23"/>
      <c r="Q11" s="24"/>
      <c r="R11" s="25"/>
      <c r="S11" s="25"/>
      <c r="T11" s="24"/>
      <c r="U11" s="25"/>
      <c r="V11" s="26"/>
      <c r="W11" s="4"/>
      <c r="X11" s="27"/>
      <c r="Y11" s="28"/>
      <c r="Z11" s="29"/>
      <c r="AA11" s="29"/>
      <c r="AB11" s="29"/>
      <c r="AC11" s="29"/>
      <c r="AD11" s="30"/>
      <c r="AE11" s="183"/>
      <c r="AF11" s="3"/>
      <c r="AG11" s="3"/>
      <c r="AH11" s="3"/>
      <c r="AI11" s="3"/>
      <c r="AJ11" s="3"/>
      <c r="AK11" s="3"/>
      <c r="AL11" s="3"/>
      <c r="AM11" s="3"/>
    </row>
    <row r="12" spans="1:43" ht="14.25" customHeight="1" x14ac:dyDescent="0.2">
      <c r="A12" s="10">
        <v>8</v>
      </c>
      <c r="B12" s="12" t="s">
        <v>64</v>
      </c>
      <c r="C12" s="4"/>
      <c r="D12" s="12" t="s">
        <v>86</v>
      </c>
      <c r="E12" s="12"/>
      <c r="F12" s="13">
        <v>420</v>
      </c>
      <c r="G12" s="13">
        <v>14</v>
      </c>
      <c r="H12" s="13">
        <v>0</v>
      </c>
      <c r="I12" s="13">
        <v>0</v>
      </c>
      <c r="J12" s="13">
        <v>0</v>
      </c>
      <c r="K12" s="13">
        <v>0</v>
      </c>
      <c r="L12" s="13" t="s">
        <v>65</v>
      </c>
      <c r="M12" s="13" t="s">
        <v>65</v>
      </c>
      <c r="N12" s="14">
        <v>0.36458333333333298</v>
      </c>
      <c r="O12" s="4"/>
      <c r="P12" s="23"/>
      <c r="Q12" s="24"/>
      <c r="R12" s="25"/>
      <c r="S12" s="25"/>
      <c r="T12" s="24"/>
      <c r="U12" s="25"/>
      <c r="V12" s="26"/>
      <c r="W12" s="4"/>
      <c r="X12" s="27"/>
      <c r="Y12" s="28"/>
      <c r="Z12" s="29"/>
      <c r="AA12" s="29"/>
      <c r="AB12" s="29"/>
      <c r="AC12" s="29"/>
      <c r="AD12" s="30"/>
      <c r="AE12" s="183"/>
      <c r="AF12" s="3"/>
      <c r="AG12" s="3"/>
      <c r="AH12" s="3"/>
      <c r="AI12" s="3"/>
      <c r="AJ12" s="3"/>
      <c r="AK12" s="3"/>
      <c r="AL12" s="3"/>
      <c r="AM12" s="3"/>
    </row>
    <row r="13" spans="1:43" ht="14.25" customHeight="1" x14ac:dyDescent="0.2">
      <c r="A13" s="10">
        <v>9</v>
      </c>
      <c r="B13" s="12" t="s">
        <v>64</v>
      </c>
      <c r="C13" s="4"/>
      <c r="D13" s="12" t="s">
        <v>86</v>
      </c>
      <c r="E13" s="12"/>
      <c r="F13" s="13">
        <v>420</v>
      </c>
      <c r="G13" s="13">
        <v>14</v>
      </c>
      <c r="H13" s="13">
        <v>0</v>
      </c>
      <c r="I13" s="13">
        <v>0</v>
      </c>
      <c r="J13" s="13">
        <v>0</v>
      </c>
      <c r="K13" s="13">
        <v>0</v>
      </c>
      <c r="L13" s="13" t="s">
        <v>65</v>
      </c>
      <c r="M13" s="13" t="s">
        <v>65</v>
      </c>
      <c r="N13" s="14">
        <v>0.375</v>
      </c>
      <c r="O13" s="4"/>
      <c r="P13" s="23"/>
      <c r="Q13" s="24"/>
      <c r="R13" s="25"/>
      <c r="S13" s="25"/>
      <c r="T13" s="24"/>
      <c r="U13" s="25"/>
      <c r="V13" s="26"/>
      <c r="W13" s="4"/>
      <c r="X13" s="27"/>
      <c r="Y13" s="28"/>
      <c r="Z13" s="29"/>
      <c r="AA13" s="29"/>
      <c r="AB13" s="29"/>
      <c r="AC13" s="29"/>
      <c r="AD13" s="30"/>
      <c r="AE13" s="183"/>
      <c r="AF13" s="3"/>
      <c r="AG13" s="3"/>
      <c r="AH13" s="3"/>
      <c r="AI13" s="3"/>
      <c r="AJ13" s="3"/>
      <c r="AK13" s="3"/>
      <c r="AL13" s="3"/>
      <c r="AM13" s="3"/>
    </row>
    <row r="14" spans="1:43" ht="14.25" customHeight="1" x14ac:dyDescent="0.2">
      <c r="A14" s="10">
        <v>10</v>
      </c>
      <c r="B14" s="12" t="s">
        <v>64</v>
      </c>
      <c r="C14" s="4"/>
      <c r="D14" s="12" t="s">
        <v>86</v>
      </c>
      <c r="E14" s="12"/>
      <c r="F14" s="13">
        <v>420</v>
      </c>
      <c r="G14" s="13">
        <v>14</v>
      </c>
      <c r="H14" s="13">
        <v>0</v>
      </c>
      <c r="I14" s="13">
        <v>0</v>
      </c>
      <c r="J14" s="13">
        <v>0</v>
      </c>
      <c r="K14" s="13">
        <v>0</v>
      </c>
      <c r="L14" s="13" t="s">
        <v>65</v>
      </c>
      <c r="M14" s="13" t="s">
        <v>65</v>
      </c>
      <c r="N14" s="14">
        <v>0.38541666666666702</v>
      </c>
      <c r="O14" s="4"/>
      <c r="P14" s="23"/>
      <c r="Q14" s="24"/>
      <c r="R14" s="25"/>
      <c r="S14" s="25"/>
      <c r="T14" s="24"/>
      <c r="U14" s="25"/>
      <c r="V14" s="26"/>
      <c r="W14" s="4"/>
      <c r="X14" s="27"/>
      <c r="Y14" s="28"/>
      <c r="Z14" s="29"/>
      <c r="AA14" s="29"/>
      <c r="AB14" s="29"/>
      <c r="AC14" s="29"/>
      <c r="AD14" s="30"/>
      <c r="AE14" s="183"/>
      <c r="AF14" s="3"/>
      <c r="AG14" s="3"/>
      <c r="AH14" s="3"/>
      <c r="AI14" s="3"/>
      <c r="AJ14" s="3"/>
      <c r="AK14" s="3"/>
      <c r="AL14" s="3"/>
      <c r="AM14" s="3"/>
    </row>
    <row r="15" spans="1:43" ht="14.25" customHeight="1" x14ac:dyDescent="0.2">
      <c r="A15" s="10">
        <v>11</v>
      </c>
      <c r="B15" s="12" t="s">
        <v>64</v>
      </c>
      <c r="C15" s="4"/>
      <c r="D15" s="12" t="s">
        <v>86</v>
      </c>
      <c r="E15" s="12"/>
      <c r="F15" s="13">
        <v>420</v>
      </c>
      <c r="G15" s="13">
        <v>14</v>
      </c>
      <c r="H15" s="13">
        <v>0</v>
      </c>
      <c r="I15" s="13">
        <v>0</v>
      </c>
      <c r="J15" s="13">
        <v>0</v>
      </c>
      <c r="K15" s="13">
        <v>0</v>
      </c>
      <c r="L15" s="13" t="s">
        <v>65</v>
      </c>
      <c r="M15" s="13" t="s">
        <v>65</v>
      </c>
      <c r="N15" s="14">
        <v>0.39583333333333298</v>
      </c>
      <c r="O15" s="4"/>
      <c r="P15" s="23"/>
      <c r="Q15" s="24"/>
      <c r="R15" s="25"/>
      <c r="S15" s="25"/>
      <c r="T15" s="24"/>
      <c r="U15" s="25"/>
      <c r="V15" s="26"/>
      <c r="W15" s="4"/>
      <c r="X15" s="27"/>
      <c r="Y15" s="28"/>
      <c r="Z15" s="29"/>
      <c r="AA15" s="29"/>
      <c r="AB15" s="29"/>
      <c r="AC15" s="29"/>
      <c r="AD15" s="30"/>
      <c r="AE15" s="183"/>
      <c r="AF15" s="3"/>
      <c r="AH15" s="3"/>
      <c r="AI15" s="3"/>
      <c r="AJ15" s="3"/>
      <c r="AK15" s="3"/>
      <c r="AL15" s="3"/>
      <c r="AM15" s="3"/>
      <c r="AQ15" s="3"/>
    </row>
    <row r="16" spans="1:43" ht="14.25" customHeight="1" x14ac:dyDescent="0.2">
      <c r="A16" s="10">
        <v>12</v>
      </c>
      <c r="B16" s="12" t="s">
        <v>64</v>
      </c>
      <c r="C16" s="12"/>
      <c r="D16" s="12" t="s">
        <v>86</v>
      </c>
      <c r="E16" s="12"/>
      <c r="F16" s="13">
        <v>420</v>
      </c>
      <c r="G16" s="13">
        <v>14</v>
      </c>
      <c r="H16" s="13">
        <v>0</v>
      </c>
      <c r="I16" s="13">
        <v>0</v>
      </c>
      <c r="J16" s="13">
        <v>0</v>
      </c>
      <c r="K16" s="13">
        <v>0</v>
      </c>
      <c r="L16" s="13" t="s">
        <v>65</v>
      </c>
      <c r="M16" s="13" t="s">
        <v>65</v>
      </c>
      <c r="N16" s="14">
        <v>0.40625</v>
      </c>
      <c r="O16" s="31"/>
      <c r="P16" s="23"/>
      <c r="Q16" s="24"/>
      <c r="R16" s="25"/>
      <c r="S16" s="25"/>
      <c r="T16" s="24"/>
      <c r="U16" s="25"/>
      <c r="V16" s="26"/>
      <c r="W16" s="13"/>
      <c r="X16" s="27"/>
      <c r="Y16" s="28"/>
      <c r="Z16" s="29"/>
      <c r="AA16" s="29"/>
      <c r="AB16" s="29"/>
      <c r="AC16" s="29"/>
      <c r="AD16" s="30"/>
      <c r="AE16" s="183"/>
      <c r="AF16" s="3"/>
      <c r="AG16" s="3"/>
      <c r="AH16" s="3"/>
      <c r="AI16" s="3"/>
      <c r="AJ16" s="3"/>
      <c r="AK16" s="3"/>
      <c r="AL16" s="3"/>
      <c r="AM16" s="3"/>
    </row>
    <row r="17" spans="1:39" ht="14.25" customHeight="1" x14ac:dyDescent="0.2">
      <c r="A17" s="10">
        <v>13</v>
      </c>
      <c r="B17" s="12" t="s">
        <v>64</v>
      </c>
      <c r="C17" s="12"/>
      <c r="D17" s="12" t="s">
        <v>86</v>
      </c>
      <c r="E17" s="12"/>
      <c r="F17" s="13">
        <v>420</v>
      </c>
      <c r="G17" s="13">
        <v>14</v>
      </c>
      <c r="H17" s="13">
        <v>0</v>
      </c>
      <c r="I17" s="13">
        <v>0</v>
      </c>
      <c r="J17" s="13">
        <v>0</v>
      </c>
      <c r="K17" s="13">
        <v>0</v>
      </c>
      <c r="L17" s="13" t="s">
        <v>65</v>
      </c>
      <c r="M17" s="13" t="s">
        <v>65</v>
      </c>
      <c r="N17" s="14">
        <v>0.41666666666666669</v>
      </c>
      <c r="O17" s="31"/>
      <c r="P17" s="151">
        <v>0</v>
      </c>
      <c r="Q17" s="152">
        <v>136</v>
      </c>
      <c r="R17" s="153">
        <v>0</v>
      </c>
      <c r="S17" s="153">
        <v>0</v>
      </c>
      <c r="T17" s="152">
        <v>2</v>
      </c>
      <c r="U17" s="153">
        <v>0</v>
      </c>
      <c r="V17" s="154">
        <v>0</v>
      </c>
      <c r="W17" s="13"/>
      <c r="X17" s="155">
        <v>0</v>
      </c>
      <c r="Y17" s="156">
        <v>329</v>
      </c>
      <c r="Z17" s="157">
        <v>0</v>
      </c>
      <c r="AA17" s="157">
        <v>0</v>
      </c>
      <c r="AB17" s="157">
        <v>2</v>
      </c>
      <c r="AC17" s="157">
        <v>0</v>
      </c>
      <c r="AD17" s="158">
        <v>0</v>
      </c>
      <c r="AE17" s="183"/>
      <c r="AF17" s="169"/>
      <c r="AG17" s="3"/>
      <c r="AH17" s="3"/>
      <c r="AI17" s="3"/>
      <c r="AJ17" s="3"/>
      <c r="AK17" s="3"/>
      <c r="AL17" s="3"/>
      <c r="AM17" s="3"/>
    </row>
    <row r="18" spans="1:39" ht="14.25" customHeight="1" x14ac:dyDescent="0.2">
      <c r="A18" s="10">
        <v>14</v>
      </c>
      <c r="B18" s="12" t="s">
        <v>64</v>
      </c>
      <c r="C18" s="12"/>
      <c r="D18" s="12" t="s">
        <v>86</v>
      </c>
      <c r="E18" s="12"/>
      <c r="F18" s="13">
        <v>420</v>
      </c>
      <c r="G18" s="13">
        <v>14</v>
      </c>
      <c r="H18" s="13">
        <v>0</v>
      </c>
      <c r="I18" s="13">
        <v>0</v>
      </c>
      <c r="J18" s="13">
        <v>0</v>
      </c>
      <c r="K18" s="13">
        <v>0</v>
      </c>
      <c r="L18" s="13" t="s">
        <v>65</v>
      </c>
      <c r="M18" s="13" t="s">
        <v>65</v>
      </c>
      <c r="N18" s="14">
        <v>0.42708333333333331</v>
      </c>
      <c r="O18" s="31"/>
      <c r="P18" s="151">
        <v>0</v>
      </c>
      <c r="Q18" s="152">
        <v>134</v>
      </c>
      <c r="R18" s="153">
        <v>0</v>
      </c>
      <c r="S18" s="153">
        <v>0</v>
      </c>
      <c r="T18" s="152">
        <v>3</v>
      </c>
      <c r="U18" s="153">
        <v>0</v>
      </c>
      <c r="V18" s="154">
        <v>0</v>
      </c>
      <c r="W18" s="13"/>
      <c r="X18" s="155">
        <v>0</v>
      </c>
      <c r="Y18" s="156">
        <v>352</v>
      </c>
      <c r="Z18" s="157">
        <v>0</v>
      </c>
      <c r="AA18" s="157">
        <v>0</v>
      </c>
      <c r="AB18" s="157">
        <v>2</v>
      </c>
      <c r="AC18" s="157">
        <v>0</v>
      </c>
      <c r="AD18" s="158">
        <v>0</v>
      </c>
      <c r="AE18" s="183"/>
      <c r="AF18" s="169"/>
      <c r="AG18" s="3"/>
      <c r="AH18" s="3"/>
      <c r="AI18" s="3"/>
      <c r="AJ18" s="3"/>
      <c r="AK18" s="3"/>
      <c r="AL18" s="3"/>
      <c r="AM18" s="3"/>
    </row>
    <row r="19" spans="1:39" ht="14.25" customHeight="1" x14ac:dyDescent="0.2">
      <c r="A19" s="10">
        <v>15</v>
      </c>
      <c r="B19" s="12" t="s">
        <v>64</v>
      </c>
      <c r="C19" s="12"/>
      <c r="D19" s="12" t="s">
        <v>86</v>
      </c>
      <c r="E19" s="12"/>
      <c r="F19" s="13">
        <v>420</v>
      </c>
      <c r="G19" s="13">
        <v>14</v>
      </c>
      <c r="H19" s="13">
        <v>0</v>
      </c>
      <c r="I19" s="13">
        <v>0</v>
      </c>
      <c r="J19" s="13">
        <v>0</v>
      </c>
      <c r="K19" s="13">
        <v>0</v>
      </c>
      <c r="L19" s="13" t="s">
        <v>65</v>
      </c>
      <c r="M19" s="13" t="s">
        <v>65</v>
      </c>
      <c r="N19" s="14">
        <v>0.4375</v>
      </c>
      <c r="O19" s="31"/>
      <c r="P19" s="151">
        <v>0</v>
      </c>
      <c r="Q19" s="33">
        <v>136</v>
      </c>
      <c r="R19" s="153">
        <v>0</v>
      </c>
      <c r="S19" s="34">
        <v>0</v>
      </c>
      <c r="T19" s="33">
        <v>3</v>
      </c>
      <c r="U19" s="34">
        <v>0</v>
      </c>
      <c r="V19" s="35">
        <v>18</v>
      </c>
      <c r="W19" s="13"/>
      <c r="X19" s="155">
        <v>0</v>
      </c>
      <c r="Y19" s="33">
        <v>380</v>
      </c>
      <c r="Z19" s="157">
        <v>0</v>
      </c>
      <c r="AA19" s="34">
        <v>0</v>
      </c>
      <c r="AB19" s="34">
        <v>2</v>
      </c>
      <c r="AC19" s="34">
        <v>0</v>
      </c>
      <c r="AD19" s="36">
        <v>17</v>
      </c>
      <c r="AE19" s="183"/>
      <c r="AF19" s="169"/>
      <c r="AG19" s="3"/>
      <c r="AH19" s="3"/>
      <c r="AI19" s="3"/>
      <c r="AJ19" s="3"/>
      <c r="AK19" s="3"/>
      <c r="AL19" s="3"/>
      <c r="AM19" s="3"/>
    </row>
    <row r="20" spans="1:39" ht="14.25" customHeight="1" x14ac:dyDescent="0.2">
      <c r="A20" s="10">
        <v>16</v>
      </c>
      <c r="B20" s="12" t="s">
        <v>64</v>
      </c>
      <c r="C20" s="12"/>
      <c r="D20" s="12" t="s">
        <v>86</v>
      </c>
      <c r="E20" s="12"/>
      <c r="F20" s="13">
        <v>420</v>
      </c>
      <c r="G20" s="13">
        <v>14</v>
      </c>
      <c r="H20" s="13">
        <v>0</v>
      </c>
      <c r="I20" s="13">
        <v>0</v>
      </c>
      <c r="J20" s="13">
        <v>0</v>
      </c>
      <c r="K20" s="13">
        <v>0</v>
      </c>
      <c r="L20" s="13" t="s">
        <v>65</v>
      </c>
      <c r="M20" s="13" t="s">
        <v>65</v>
      </c>
      <c r="N20" s="14">
        <v>0.44791666666666669</v>
      </c>
      <c r="O20" s="31"/>
      <c r="P20" s="151">
        <v>0</v>
      </c>
      <c r="Q20" s="33">
        <v>183</v>
      </c>
      <c r="R20" s="153">
        <v>0</v>
      </c>
      <c r="S20" s="34">
        <v>0</v>
      </c>
      <c r="T20" s="33">
        <v>3</v>
      </c>
      <c r="U20" s="34">
        <v>0</v>
      </c>
      <c r="V20" s="35">
        <v>18</v>
      </c>
      <c r="W20" s="13"/>
      <c r="X20" s="155">
        <v>0</v>
      </c>
      <c r="Y20" s="33">
        <v>437</v>
      </c>
      <c r="Z20" s="157">
        <v>17</v>
      </c>
      <c r="AA20" s="34">
        <v>0</v>
      </c>
      <c r="AB20" s="34">
        <v>2</v>
      </c>
      <c r="AC20" s="34">
        <v>0</v>
      </c>
      <c r="AD20" s="36">
        <v>17</v>
      </c>
      <c r="AE20" s="183"/>
      <c r="AF20" s="169"/>
      <c r="AG20" s="3"/>
      <c r="AH20" s="3"/>
      <c r="AI20" s="3"/>
      <c r="AJ20" s="3"/>
      <c r="AK20" s="3"/>
      <c r="AL20" s="3"/>
      <c r="AM20" s="3"/>
    </row>
    <row r="21" spans="1:39" ht="14.25" customHeight="1" x14ac:dyDescent="0.2">
      <c r="A21" s="10">
        <v>17</v>
      </c>
      <c r="B21" s="12" t="s">
        <v>64</v>
      </c>
      <c r="C21" s="12"/>
      <c r="D21" s="12" t="s">
        <v>86</v>
      </c>
      <c r="E21" s="12"/>
      <c r="F21" s="13">
        <v>420</v>
      </c>
      <c r="G21" s="13">
        <v>14</v>
      </c>
      <c r="H21" s="13">
        <v>0</v>
      </c>
      <c r="I21" s="13">
        <v>0</v>
      </c>
      <c r="J21" s="13">
        <v>0</v>
      </c>
      <c r="K21" s="13">
        <v>0</v>
      </c>
      <c r="L21" s="13" t="s">
        <v>65</v>
      </c>
      <c r="M21" s="13" t="s">
        <v>65</v>
      </c>
      <c r="N21" s="14">
        <v>0.45833333333333331</v>
      </c>
      <c r="O21" s="31"/>
      <c r="P21" s="151">
        <v>0</v>
      </c>
      <c r="Q21" s="33">
        <v>241</v>
      </c>
      <c r="R21" s="153">
        <v>0</v>
      </c>
      <c r="S21" s="34">
        <v>0</v>
      </c>
      <c r="T21" s="33">
        <v>3</v>
      </c>
      <c r="U21" s="34">
        <v>0</v>
      </c>
      <c r="V21" s="35">
        <v>18</v>
      </c>
      <c r="W21" s="13"/>
      <c r="X21" s="155">
        <v>0</v>
      </c>
      <c r="Y21" s="33">
        <v>456</v>
      </c>
      <c r="Z21" s="157">
        <v>36</v>
      </c>
      <c r="AA21" s="34">
        <v>0</v>
      </c>
      <c r="AB21" s="34">
        <v>2</v>
      </c>
      <c r="AC21" s="34">
        <v>0</v>
      </c>
      <c r="AD21" s="36">
        <v>18</v>
      </c>
      <c r="AE21" s="183"/>
      <c r="AF21" s="169"/>
      <c r="AG21" s="3"/>
      <c r="AH21" s="3"/>
      <c r="AI21" s="3"/>
      <c r="AJ21" s="3"/>
      <c r="AK21" s="3"/>
      <c r="AL21" s="3"/>
      <c r="AM21" s="3"/>
    </row>
    <row r="22" spans="1:39" ht="14.25" customHeight="1" x14ac:dyDescent="0.2">
      <c r="A22" s="10">
        <v>18</v>
      </c>
      <c r="B22" s="12" t="s">
        <v>64</v>
      </c>
      <c r="C22" s="12"/>
      <c r="D22" s="12" t="s">
        <v>86</v>
      </c>
      <c r="E22" s="12"/>
      <c r="F22" s="13">
        <v>420</v>
      </c>
      <c r="G22" s="13">
        <v>14</v>
      </c>
      <c r="H22" s="13">
        <v>0</v>
      </c>
      <c r="I22" s="13">
        <v>0</v>
      </c>
      <c r="J22" s="13">
        <v>0</v>
      </c>
      <c r="K22" s="13">
        <v>0</v>
      </c>
      <c r="L22" s="13" t="s">
        <v>65</v>
      </c>
      <c r="M22" s="13" t="s">
        <v>65</v>
      </c>
      <c r="N22" s="14">
        <v>0.46875</v>
      </c>
      <c r="O22" s="31"/>
      <c r="P22" s="151">
        <v>0</v>
      </c>
      <c r="Q22" s="33">
        <v>230</v>
      </c>
      <c r="R22" s="153">
        <v>0</v>
      </c>
      <c r="S22" s="34">
        <v>0</v>
      </c>
      <c r="T22" s="33">
        <v>3</v>
      </c>
      <c r="U22" s="34">
        <v>0</v>
      </c>
      <c r="V22" s="35">
        <v>18</v>
      </c>
      <c r="W22" s="13"/>
      <c r="X22" s="155">
        <v>0</v>
      </c>
      <c r="Y22" s="33">
        <v>461</v>
      </c>
      <c r="Z22" s="157">
        <v>41</v>
      </c>
      <c r="AA22" s="34">
        <v>0</v>
      </c>
      <c r="AB22" s="34">
        <v>4</v>
      </c>
      <c r="AC22" s="34">
        <v>0</v>
      </c>
      <c r="AD22" s="36">
        <v>18</v>
      </c>
      <c r="AE22" s="183"/>
      <c r="AF22" s="169"/>
      <c r="AG22" s="3"/>
      <c r="AH22" s="3"/>
      <c r="AI22" s="3"/>
      <c r="AJ22" s="3"/>
      <c r="AK22" s="3"/>
      <c r="AL22" s="3"/>
      <c r="AM22" s="3"/>
    </row>
    <row r="23" spans="1:39" ht="14.25" customHeight="1" x14ac:dyDescent="0.2">
      <c r="A23" s="10">
        <v>19</v>
      </c>
      <c r="B23" s="12" t="s">
        <v>64</v>
      </c>
      <c r="C23" s="12"/>
      <c r="D23" s="12" t="s">
        <v>86</v>
      </c>
      <c r="E23" s="12"/>
      <c r="F23" s="13">
        <v>420</v>
      </c>
      <c r="G23" s="13">
        <v>14</v>
      </c>
      <c r="H23" s="13">
        <v>0</v>
      </c>
      <c r="I23" s="13">
        <v>0</v>
      </c>
      <c r="J23" s="13">
        <v>0</v>
      </c>
      <c r="K23" s="13">
        <v>0</v>
      </c>
      <c r="L23" s="13" t="s">
        <v>65</v>
      </c>
      <c r="M23" s="13" t="s">
        <v>65</v>
      </c>
      <c r="N23" s="14">
        <v>0.47916666666666669</v>
      </c>
      <c r="O23" s="31"/>
      <c r="P23" s="151">
        <v>0</v>
      </c>
      <c r="Q23" s="33">
        <v>240</v>
      </c>
      <c r="R23" s="153">
        <v>0</v>
      </c>
      <c r="S23" s="34">
        <v>0</v>
      </c>
      <c r="T23" s="33">
        <v>2</v>
      </c>
      <c r="U23" s="34">
        <v>0</v>
      </c>
      <c r="V23" s="35">
        <v>19</v>
      </c>
      <c r="W23" s="13"/>
      <c r="X23" s="155">
        <v>0</v>
      </c>
      <c r="Y23" s="33">
        <v>458</v>
      </c>
      <c r="Z23" s="157">
        <v>46</v>
      </c>
      <c r="AA23" s="34">
        <v>0</v>
      </c>
      <c r="AB23" s="34">
        <v>5</v>
      </c>
      <c r="AC23" s="34">
        <v>0</v>
      </c>
      <c r="AD23" s="36">
        <v>21</v>
      </c>
      <c r="AE23" s="183"/>
      <c r="AF23" s="169"/>
      <c r="AG23" s="3"/>
      <c r="AH23" s="3"/>
      <c r="AI23" s="3"/>
      <c r="AJ23" s="3"/>
      <c r="AK23" s="3"/>
      <c r="AL23" s="3"/>
      <c r="AM23" s="3"/>
    </row>
    <row r="24" spans="1:39" ht="14.25" customHeight="1" x14ac:dyDescent="0.2">
      <c r="A24" s="10">
        <v>20</v>
      </c>
      <c r="B24" s="12" t="s">
        <v>64</v>
      </c>
      <c r="C24" s="12"/>
      <c r="D24" s="12" t="s">
        <v>86</v>
      </c>
      <c r="E24" s="12"/>
      <c r="F24" s="13">
        <v>420</v>
      </c>
      <c r="G24" s="13">
        <v>14</v>
      </c>
      <c r="H24" s="13">
        <v>0</v>
      </c>
      <c r="I24" s="13">
        <v>0</v>
      </c>
      <c r="J24" s="13">
        <v>0</v>
      </c>
      <c r="K24" s="13">
        <v>0</v>
      </c>
      <c r="L24" s="13" t="s">
        <v>65</v>
      </c>
      <c r="M24" s="13" t="s">
        <v>65</v>
      </c>
      <c r="N24" s="14">
        <v>0.48958333333333331</v>
      </c>
      <c r="O24" s="31"/>
      <c r="P24" s="151">
        <v>0</v>
      </c>
      <c r="Q24" s="33">
        <v>256</v>
      </c>
      <c r="R24" s="153">
        <v>0</v>
      </c>
      <c r="S24" s="34">
        <v>0</v>
      </c>
      <c r="T24" s="33">
        <v>3</v>
      </c>
      <c r="U24" s="34">
        <v>0</v>
      </c>
      <c r="V24" s="35">
        <v>19</v>
      </c>
      <c r="W24" s="13"/>
      <c r="X24" s="155">
        <v>0</v>
      </c>
      <c r="Y24" s="33">
        <v>446</v>
      </c>
      <c r="Z24" s="157">
        <v>34</v>
      </c>
      <c r="AA24" s="34">
        <v>0</v>
      </c>
      <c r="AB24" s="34">
        <v>5</v>
      </c>
      <c r="AC24" s="34">
        <v>0</v>
      </c>
      <c r="AD24" s="36">
        <v>21</v>
      </c>
      <c r="AE24" s="183"/>
      <c r="AF24" s="169"/>
      <c r="AG24" s="3"/>
      <c r="AH24" s="3"/>
      <c r="AI24" s="3"/>
      <c r="AJ24" s="3"/>
      <c r="AK24" s="3"/>
      <c r="AL24" s="3"/>
      <c r="AM24" s="3"/>
    </row>
    <row r="25" spans="1:39" ht="14.25" customHeight="1" x14ac:dyDescent="0.2">
      <c r="A25" s="10">
        <v>21</v>
      </c>
      <c r="B25" s="12" t="s">
        <v>64</v>
      </c>
      <c r="C25" s="12"/>
      <c r="D25" s="12" t="s">
        <v>86</v>
      </c>
      <c r="E25" s="12"/>
      <c r="F25" s="13">
        <v>420</v>
      </c>
      <c r="G25" s="13">
        <v>14</v>
      </c>
      <c r="H25" s="13">
        <v>0</v>
      </c>
      <c r="I25" s="13">
        <v>0</v>
      </c>
      <c r="J25" s="13">
        <v>0</v>
      </c>
      <c r="K25" s="13">
        <v>0</v>
      </c>
      <c r="L25" s="13" t="s">
        <v>65</v>
      </c>
      <c r="M25" s="13" t="s">
        <v>65</v>
      </c>
      <c r="N25" s="14">
        <v>0.5</v>
      </c>
      <c r="O25" s="31"/>
      <c r="P25" s="151">
        <v>0</v>
      </c>
      <c r="Q25" s="33">
        <v>277</v>
      </c>
      <c r="R25" s="153">
        <v>0</v>
      </c>
      <c r="S25" s="34">
        <v>0</v>
      </c>
      <c r="T25" s="33">
        <v>3</v>
      </c>
      <c r="U25" s="34">
        <v>0</v>
      </c>
      <c r="V25" s="35">
        <v>21</v>
      </c>
      <c r="W25" s="13"/>
      <c r="X25" s="155">
        <v>0</v>
      </c>
      <c r="Y25" s="33">
        <v>444</v>
      </c>
      <c r="Z25" s="157">
        <v>34</v>
      </c>
      <c r="AA25" s="34">
        <v>0</v>
      </c>
      <c r="AB25" s="34">
        <v>3</v>
      </c>
      <c r="AC25" s="34">
        <v>0</v>
      </c>
      <c r="AD25" s="36">
        <v>21</v>
      </c>
      <c r="AE25" s="183"/>
      <c r="AF25" s="169"/>
      <c r="AG25" s="3"/>
      <c r="AH25" s="3"/>
      <c r="AI25" s="3"/>
      <c r="AJ25" s="3"/>
      <c r="AK25" s="3"/>
      <c r="AL25" s="3"/>
      <c r="AM25" s="3"/>
    </row>
    <row r="26" spans="1:39" ht="14.25" customHeight="1" x14ac:dyDescent="0.2">
      <c r="A26" s="10">
        <v>22</v>
      </c>
      <c r="B26" s="12" t="s">
        <v>64</v>
      </c>
      <c r="C26" s="12"/>
      <c r="D26" s="12" t="s">
        <v>86</v>
      </c>
      <c r="E26" s="12"/>
      <c r="F26" s="13">
        <v>420</v>
      </c>
      <c r="G26" s="13">
        <v>14</v>
      </c>
      <c r="H26" s="13">
        <v>0</v>
      </c>
      <c r="I26" s="13">
        <v>0</v>
      </c>
      <c r="J26" s="13">
        <v>0</v>
      </c>
      <c r="K26" s="13">
        <v>0</v>
      </c>
      <c r="L26" s="13" t="s">
        <v>65</v>
      </c>
      <c r="M26" s="13" t="s">
        <v>65</v>
      </c>
      <c r="N26" s="14">
        <v>0.51041666666666663</v>
      </c>
      <c r="O26" s="31"/>
      <c r="P26" s="151">
        <v>0</v>
      </c>
      <c r="Q26" s="33">
        <v>327</v>
      </c>
      <c r="R26" s="153">
        <v>0</v>
      </c>
      <c r="S26" s="34">
        <v>0</v>
      </c>
      <c r="T26" s="33">
        <v>3</v>
      </c>
      <c r="U26" s="34">
        <v>0</v>
      </c>
      <c r="V26" s="35">
        <v>21</v>
      </c>
      <c r="W26" s="13"/>
      <c r="X26" s="155">
        <v>0</v>
      </c>
      <c r="Y26" s="33">
        <v>429</v>
      </c>
      <c r="Z26" s="157">
        <v>10</v>
      </c>
      <c r="AA26" s="34">
        <v>0</v>
      </c>
      <c r="AB26" s="34">
        <v>3</v>
      </c>
      <c r="AC26" s="34">
        <v>0</v>
      </c>
      <c r="AD26" s="36">
        <v>21</v>
      </c>
      <c r="AE26" s="183"/>
      <c r="AF26" s="169"/>
      <c r="AG26" s="3"/>
      <c r="AH26" s="3"/>
      <c r="AI26" s="3"/>
      <c r="AJ26" s="3"/>
      <c r="AK26" s="3"/>
      <c r="AL26" s="3"/>
      <c r="AM26" s="3"/>
    </row>
    <row r="27" spans="1:39" ht="14.25" customHeight="1" x14ac:dyDescent="0.2">
      <c r="A27" s="10">
        <v>23</v>
      </c>
      <c r="B27" s="12" t="s">
        <v>64</v>
      </c>
      <c r="C27" s="12"/>
      <c r="D27" s="12" t="s">
        <v>86</v>
      </c>
      <c r="E27" s="12"/>
      <c r="F27" s="13">
        <v>420</v>
      </c>
      <c r="G27" s="13">
        <v>14</v>
      </c>
      <c r="H27" s="13">
        <v>0</v>
      </c>
      <c r="I27" s="13">
        <v>0</v>
      </c>
      <c r="J27" s="13">
        <v>0</v>
      </c>
      <c r="K27" s="13">
        <v>0</v>
      </c>
      <c r="L27" s="13" t="s">
        <v>65</v>
      </c>
      <c r="M27" s="13" t="s">
        <v>65</v>
      </c>
      <c r="N27" s="14">
        <v>0.52083333333333337</v>
      </c>
      <c r="O27" s="31"/>
      <c r="P27" s="151">
        <v>0</v>
      </c>
      <c r="Q27" s="33">
        <v>360</v>
      </c>
      <c r="R27" s="153">
        <v>0</v>
      </c>
      <c r="S27" s="34">
        <v>0</v>
      </c>
      <c r="T27" s="33">
        <v>3</v>
      </c>
      <c r="U27" s="34">
        <v>0</v>
      </c>
      <c r="V27" s="35">
        <v>27</v>
      </c>
      <c r="W27" s="13"/>
      <c r="X27" s="155">
        <v>0</v>
      </c>
      <c r="Y27" s="33">
        <v>421</v>
      </c>
      <c r="Z27" s="157">
        <v>10</v>
      </c>
      <c r="AA27" s="34">
        <v>0</v>
      </c>
      <c r="AB27" s="34">
        <v>3</v>
      </c>
      <c r="AC27" s="34">
        <v>0</v>
      </c>
      <c r="AD27" s="36">
        <v>23</v>
      </c>
      <c r="AE27" s="183"/>
      <c r="AF27" s="169"/>
      <c r="AG27" s="3"/>
      <c r="AH27" s="3"/>
      <c r="AI27" s="3"/>
      <c r="AJ27" s="3"/>
      <c r="AK27" s="3"/>
      <c r="AL27" s="3"/>
      <c r="AM27" s="3"/>
    </row>
    <row r="28" spans="1:39" ht="14.25" customHeight="1" x14ac:dyDescent="0.2">
      <c r="A28" s="10">
        <v>24</v>
      </c>
      <c r="B28" s="12" t="s">
        <v>64</v>
      </c>
      <c r="C28" s="12"/>
      <c r="D28" s="12" t="s">
        <v>86</v>
      </c>
      <c r="E28" s="12"/>
      <c r="F28" s="13">
        <v>420</v>
      </c>
      <c r="G28" s="13">
        <v>14</v>
      </c>
      <c r="H28" s="13">
        <v>0</v>
      </c>
      <c r="I28" s="13">
        <v>0</v>
      </c>
      <c r="J28" s="13">
        <v>0</v>
      </c>
      <c r="K28" s="13">
        <v>0</v>
      </c>
      <c r="L28" s="13" t="s">
        <v>65</v>
      </c>
      <c r="M28" s="13" t="s">
        <v>65</v>
      </c>
      <c r="N28" s="14">
        <v>0.53125</v>
      </c>
      <c r="O28" s="31"/>
      <c r="P28" s="151">
        <v>0</v>
      </c>
      <c r="Q28" s="33">
        <v>438</v>
      </c>
      <c r="R28" s="153">
        <v>18</v>
      </c>
      <c r="S28" s="34">
        <v>0</v>
      </c>
      <c r="T28" s="33">
        <v>3</v>
      </c>
      <c r="U28" s="34">
        <v>0</v>
      </c>
      <c r="V28" s="35">
        <v>27</v>
      </c>
      <c r="W28" s="13"/>
      <c r="X28" s="155">
        <v>0</v>
      </c>
      <c r="Y28" s="33">
        <v>406</v>
      </c>
      <c r="Z28" s="34">
        <v>10</v>
      </c>
      <c r="AA28" s="34">
        <v>0</v>
      </c>
      <c r="AB28" s="34">
        <v>2</v>
      </c>
      <c r="AC28" s="34">
        <v>0</v>
      </c>
      <c r="AD28" s="36">
        <v>23</v>
      </c>
      <c r="AE28" s="183"/>
      <c r="AF28" s="169"/>
      <c r="AG28" s="3"/>
      <c r="AH28" s="3"/>
      <c r="AI28" s="3"/>
      <c r="AJ28" s="3"/>
      <c r="AK28" s="3"/>
      <c r="AL28" s="3"/>
      <c r="AM28" s="3"/>
    </row>
    <row r="29" spans="1:39" ht="14.25" customHeight="1" x14ac:dyDescent="0.2">
      <c r="A29" s="10">
        <v>25</v>
      </c>
      <c r="B29" s="12" t="s">
        <v>64</v>
      </c>
      <c r="C29" s="12"/>
      <c r="D29" s="12" t="s">
        <v>86</v>
      </c>
      <c r="E29" s="12"/>
      <c r="F29" s="13">
        <v>420</v>
      </c>
      <c r="G29" s="13">
        <v>14</v>
      </c>
      <c r="H29" s="13">
        <v>0</v>
      </c>
      <c r="I29" s="13">
        <v>0</v>
      </c>
      <c r="J29" s="13">
        <v>0</v>
      </c>
      <c r="K29" s="13">
        <v>0</v>
      </c>
      <c r="L29" s="13" t="s">
        <v>65</v>
      </c>
      <c r="M29" s="13" t="s">
        <v>65</v>
      </c>
      <c r="N29" s="14">
        <v>0.54166666666666663</v>
      </c>
      <c r="O29" s="31"/>
      <c r="P29" s="151">
        <v>0</v>
      </c>
      <c r="Q29" s="33">
        <v>401</v>
      </c>
      <c r="R29" s="153">
        <v>0</v>
      </c>
      <c r="S29" s="34">
        <v>0</v>
      </c>
      <c r="T29" s="33">
        <v>3</v>
      </c>
      <c r="U29" s="34">
        <v>0</v>
      </c>
      <c r="V29" s="35">
        <v>29</v>
      </c>
      <c r="W29" s="13"/>
      <c r="X29" s="155">
        <v>0</v>
      </c>
      <c r="Y29" s="33">
        <v>409</v>
      </c>
      <c r="Z29" s="34">
        <v>10</v>
      </c>
      <c r="AA29" s="34">
        <v>0</v>
      </c>
      <c r="AB29" s="34">
        <v>2</v>
      </c>
      <c r="AC29" s="34">
        <v>0</v>
      </c>
      <c r="AD29" s="36">
        <v>23</v>
      </c>
      <c r="AE29" s="183"/>
      <c r="AF29" s="169"/>
      <c r="AG29" s="3"/>
      <c r="AH29" s="3"/>
      <c r="AI29" s="3"/>
      <c r="AJ29" s="3"/>
      <c r="AK29" s="3"/>
      <c r="AL29" s="3"/>
      <c r="AM29" s="3"/>
    </row>
    <row r="30" spans="1:39" ht="14.25" customHeight="1" x14ac:dyDescent="0.2">
      <c r="A30" s="10">
        <v>26</v>
      </c>
      <c r="B30" s="12" t="s">
        <v>64</v>
      </c>
      <c r="C30" s="12"/>
      <c r="D30" s="12" t="s">
        <v>86</v>
      </c>
      <c r="E30" s="12"/>
      <c r="F30" s="13">
        <v>420</v>
      </c>
      <c r="G30" s="13">
        <v>14</v>
      </c>
      <c r="H30" s="13">
        <v>0</v>
      </c>
      <c r="I30" s="13">
        <v>0</v>
      </c>
      <c r="J30" s="13">
        <v>0</v>
      </c>
      <c r="K30" s="13">
        <v>0</v>
      </c>
      <c r="L30" s="13" t="s">
        <v>65</v>
      </c>
      <c r="M30" s="13" t="s">
        <v>65</v>
      </c>
      <c r="N30" s="14">
        <v>0.55208333333333337</v>
      </c>
      <c r="O30" s="31"/>
      <c r="P30" s="151">
        <v>0</v>
      </c>
      <c r="Q30" s="33">
        <v>392</v>
      </c>
      <c r="R30" s="153">
        <v>0</v>
      </c>
      <c r="S30" s="34">
        <v>0</v>
      </c>
      <c r="T30" s="33">
        <v>3</v>
      </c>
      <c r="U30" s="34">
        <v>0</v>
      </c>
      <c r="V30" s="35">
        <v>29</v>
      </c>
      <c r="W30" s="13"/>
      <c r="X30" s="155">
        <v>0</v>
      </c>
      <c r="Y30" s="33">
        <v>408</v>
      </c>
      <c r="Z30" s="34">
        <v>10</v>
      </c>
      <c r="AA30" s="34">
        <v>0</v>
      </c>
      <c r="AB30" s="34">
        <v>2</v>
      </c>
      <c r="AC30" s="34">
        <v>0</v>
      </c>
      <c r="AD30" s="36">
        <v>23</v>
      </c>
      <c r="AE30" s="183"/>
      <c r="AF30" s="169"/>
      <c r="AG30" s="3"/>
      <c r="AH30" s="3"/>
      <c r="AI30" s="3"/>
      <c r="AJ30" s="3"/>
      <c r="AK30" s="3"/>
      <c r="AL30" s="3"/>
      <c r="AM30" s="3"/>
    </row>
    <row r="31" spans="1:39" ht="14.25" customHeight="1" x14ac:dyDescent="0.2">
      <c r="A31" s="10">
        <v>27</v>
      </c>
      <c r="B31" s="12" t="s">
        <v>64</v>
      </c>
      <c r="C31" s="12"/>
      <c r="D31" s="12" t="s">
        <v>86</v>
      </c>
      <c r="E31" s="12"/>
      <c r="F31" s="13">
        <v>420</v>
      </c>
      <c r="G31" s="13">
        <v>14</v>
      </c>
      <c r="H31" s="13">
        <v>0</v>
      </c>
      <c r="I31" s="13">
        <v>0</v>
      </c>
      <c r="J31" s="13">
        <v>0</v>
      </c>
      <c r="K31" s="13">
        <v>0</v>
      </c>
      <c r="L31" s="13" t="s">
        <v>65</v>
      </c>
      <c r="M31" s="13" t="s">
        <v>65</v>
      </c>
      <c r="N31" s="14">
        <v>0.5625</v>
      </c>
      <c r="O31" s="31"/>
      <c r="P31" s="151">
        <v>0</v>
      </c>
      <c r="Q31" s="33">
        <v>314</v>
      </c>
      <c r="R31" s="153">
        <v>0</v>
      </c>
      <c r="S31" s="34">
        <v>0</v>
      </c>
      <c r="T31" s="33">
        <v>3</v>
      </c>
      <c r="U31" s="34">
        <v>0</v>
      </c>
      <c r="V31" s="35">
        <v>30</v>
      </c>
      <c r="W31" s="13"/>
      <c r="X31" s="155">
        <v>0</v>
      </c>
      <c r="Y31" s="33">
        <v>410</v>
      </c>
      <c r="Z31" s="34">
        <v>8</v>
      </c>
      <c r="AA31" s="34">
        <v>0</v>
      </c>
      <c r="AB31" s="34">
        <v>3</v>
      </c>
      <c r="AC31" s="34">
        <v>0</v>
      </c>
      <c r="AD31" s="36">
        <v>20</v>
      </c>
      <c r="AE31" s="183"/>
      <c r="AF31" s="169"/>
      <c r="AG31" s="3"/>
      <c r="AH31" s="3"/>
      <c r="AI31" s="3"/>
      <c r="AJ31" s="3"/>
      <c r="AK31" s="3"/>
      <c r="AL31" s="3"/>
      <c r="AM31" s="3"/>
    </row>
    <row r="32" spans="1:39" ht="14.25" customHeight="1" x14ac:dyDescent="0.2">
      <c r="A32" s="10">
        <v>28</v>
      </c>
      <c r="B32" s="12" t="s">
        <v>64</v>
      </c>
      <c r="C32" s="12"/>
      <c r="D32" s="12" t="s">
        <v>86</v>
      </c>
      <c r="E32" s="12"/>
      <c r="F32" s="13">
        <v>420</v>
      </c>
      <c r="G32" s="13">
        <v>14</v>
      </c>
      <c r="H32" s="13">
        <v>0</v>
      </c>
      <c r="I32" s="13">
        <v>0</v>
      </c>
      <c r="J32" s="13">
        <v>0</v>
      </c>
      <c r="K32" s="13">
        <v>0</v>
      </c>
      <c r="L32" s="13" t="s">
        <v>65</v>
      </c>
      <c r="M32" s="13" t="s">
        <v>65</v>
      </c>
      <c r="N32" s="14">
        <v>0.57291666666666663</v>
      </c>
      <c r="O32" s="31"/>
      <c r="P32" s="151">
        <v>0</v>
      </c>
      <c r="Q32" s="33">
        <v>320</v>
      </c>
      <c r="R32" s="153">
        <v>0</v>
      </c>
      <c r="S32" s="34">
        <v>0</v>
      </c>
      <c r="T32" s="33">
        <v>3</v>
      </c>
      <c r="U32" s="34">
        <v>0</v>
      </c>
      <c r="V32" s="35">
        <v>30</v>
      </c>
      <c r="W32" s="13"/>
      <c r="X32" s="155">
        <v>0</v>
      </c>
      <c r="Y32" s="33">
        <v>403</v>
      </c>
      <c r="Z32" s="34">
        <v>8</v>
      </c>
      <c r="AA32" s="34">
        <v>0</v>
      </c>
      <c r="AB32" s="34">
        <v>3</v>
      </c>
      <c r="AC32" s="34">
        <v>0</v>
      </c>
      <c r="AD32" s="36">
        <v>20</v>
      </c>
      <c r="AE32" s="183"/>
      <c r="AF32" s="169"/>
      <c r="AG32" s="3"/>
      <c r="AH32" s="3"/>
      <c r="AI32" s="3"/>
      <c r="AJ32" s="3"/>
      <c r="AK32" s="3"/>
      <c r="AL32" s="3"/>
      <c r="AM32" s="3"/>
    </row>
    <row r="33" spans="1:39" ht="14.25" customHeight="1" x14ac:dyDescent="0.2">
      <c r="A33" s="10">
        <v>29</v>
      </c>
      <c r="B33" s="12" t="s">
        <v>64</v>
      </c>
      <c r="C33" s="12"/>
      <c r="D33" s="12" t="s">
        <v>86</v>
      </c>
      <c r="E33" s="12"/>
      <c r="F33" s="13">
        <v>420</v>
      </c>
      <c r="G33" s="13">
        <v>14</v>
      </c>
      <c r="H33" s="13">
        <v>0</v>
      </c>
      <c r="I33" s="13">
        <v>0</v>
      </c>
      <c r="J33" s="13">
        <v>0</v>
      </c>
      <c r="K33" s="13">
        <v>0</v>
      </c>
      <c r="L33" s="13" t="s">
        <v>65</v>
      </c>
      <c r="M33" s="13" t="s">
        <v>65</v>
      </c>
      <c r="N33" s="14">
        <v>0.58333333333333337</v>
      </c>
      <c r="O33" s="31"/>
      <c r="P33" s="151">
        <v>0</v>
      </c>
      <c r="Q33" s="33">
        <v>325</v>
      </c>
      <c r="R33" s="34">
        <v>0</v>
      </c>
      <c r="S33" s="34">
        <v>0</v>
      </c>
      <c r="T33" s="33">
        <v>3</v>
      </c>
      <c r="U33" s="34">
        <v>0</v>
      </c>
      <c r="V33" s="35">
        <v>26</v>
      </c>
      <c r="W33" s="13"/>
      <c r="X33" s="32">
        <v>0</v>
      </c>
      <c r="Y33" s="33">
        <v>410</v>
      </c>
      <c r="Z33" s="34">
        <v>0</v>
      </c>
      <c r="AA33" s="34">
        <v>0</v>
      </c>
      <c r="AB33" s="34">
        <v>2</v>
      </c>
      <c r="AC33" s="34">
        <v>0</v>
      </c>
      <c r="AD33" s="36">
        <v>19</v>
      </c>
      <c r="AE33" s="183"/>
      <c r="AF33" s="169"/>
      <c r="AG33" s="3"/>
      <c r="AH33" s="3"/>
      <c r="AI33" s="3"/>
      <c r="AJ33" s="3"/>
      <c r="AK33" s="3"/>
      <c r="AL33" s="3"/>
      <c r="AM33" s="3"/>
    </row>
    <row r="34" spans="1:39" ht="14.25" customHeight="1" x14ac:dyDescent="0.2">
      <c r="A34" s="10">
        <v>30</v>
      </c>
      <c r="B34" s="12" t="s">
        <v>64</v>
      </c>
      <c r="C34" s="12"/>
      <c r="D34" s="12" t="s">
        <v>86</v>
      </c>
      <c r="E34" s="12"/>
      <c r="F34" s="13">
        <v>420</v>
      </c>
      <c r="G34" s="13">
        <v>14</v>
      </c>
      <c r="H34" s="13"/>
      <c r="I34" s="13">
        <v>0</v>
      </c>
      <c r="J34" s="13">
        <v>0</v>
      </c>
      <c r="K34" s="13"/>
      <c r="L34" s="13" t="s">
        <v>65</v>
      </c>
      <c r="M34" s="13" t="s">
        <v>65</v>
      </c>
      <c r="N34" s="14">
        <v>0.59375</v>
      </c>
      <c r="O34" s="31"/>
      <c r="P34" s="151">
        <v>0</v>
      </c>
      <c r="Q34" s="33">
        <v>327</v>
      </c>
      <c r="R34" s="34">
        <v>0</v>
      </c>
      <c r="S34" s="34">
        <v>0</v>
      </c>
      <c r="T34" s="33">
        <v>2</v>
      </c>
      <c r="U34" s="34">
        <v>0</v>
      </c>
      <c r="V34" s="35">
        <v>26</v>
      </c>
      <c r="W34" s="13"/>
      <c r="X34" s="32">
        <v>0</v>
      </c>
      <c r="Y34" s="33">
        <v>404</v>
      </c>
      <c r="Z34" s="34">
        <v>0</v>
      </c>
      <c r="AA34" s="34">
        <v>0</v>
      </c>
      <c r="AB34" s="34">
        <v>2</v>
      </c>
      <c r="AC34" s="34">
        <v>0</v>
      </c>
      <c r="AD34" s="36">
        <v>19</v>
      </c>
      <c r="AE34" s="183"/>
      <c r="AF34" s="169"/>
      <c r="AG34" s="3"/>
      <c r="AH34" s="3"/>
      <c r="AI34" s="3"/>
      <c r="AJ34" s="3"/>
      <c r="AK34" s="3"/>
      <c r="AL34" s="3"/>
      <c r="AM34" s="3"/>
    </row>
    <row r="35" spans="1:39" ht="14.25" customHeight="1" x14ac:dyDescent="0.2">
      <c r="A35" s="10">
        <v>31</v>
      </c>
      <c r="B35" s="12" t="s">
        <v>64</v>
      </c>
      <c r="C35" s="12"/>
      <c r="D35" s="12" t="s">
        <v>86</v>
      </c>
      <c r="E35" s="12"/>
      <c r="F35" s="13">
        <v>420</v>
      </c>
      <c r="G35" s="13">
        <v>14</v>
      </c>
      <c r="H35" s="13"/>
      <c r="I35" s="13">
        <v>0</v>
      </c>
      <c r="J35" s="13">
        <v>0</v>
      </c>
      <c r="K35" s="13"/>
      <c r="L35" s="13" t="s">
        <v>65</v>
      </c>
      <c r="M35" s="13" t="s">
        <v>65</v>
      </c>
      <c r="N35" s="14">
        <v>0.60416666666666696</v>
      </c>
      <c r="O35" s="31"/>
      <c r="P35" s="151">
        <v>0</v>
      </c>
      <c r="Q35" s="33">
        <v>307</v>
      </c>
      <c r="R35" s="34">
        <v>0</v>
      </c>
      <c r="S35" s="34">
        <v>0</v>
      </c>
      <c r="T35" s="33">
        <v>3</v>
      </c>
      <c r="U35" s="34">
        <v>0</v>
      </c>
      <c r="V35" s="35">
        <v>23</v>
      </c>
      <c r="W35" s="13"/>
      <c r="X35" s="32">
        <v>0</v>
      </c>
      <c r="Y35" s="33">
        <v>408</v>
      </c>
      <c r="Z35" s="34">
        <v>0</v>
      </c>
      <c r="AA35" s="34">
        <v>0</v>
      </c>
      <c r="AB35" s="34">
        <v>4</v>
      </c>
      <c r="AC35" s="34">
        <v>0</v>
      </c>
      <c r="AD35" s="36">
        <v>19</v>
      </c>
      <c r="AE35" s="183"/>
      <c r="AF35" s="169"/>
      <c r="AG35" s="3"/>
      <c r="AH35" s="3"/>
      <c r="AI35" s="3"/>
      <c r="AJ35" s="3"/>
      <c r="AK35" s="3"/>
      <c r="AL35" s="3"/>
      <c r="AM35" s="3"/>
    </row>
    <row r="36" spans="1:39" ht="14.25" customHeight="1" x14ac:dyDescent="0.2">
      <c r="A36" s="10">
        <v>32</v>
      </c>
      <c r="B36" s="12" t="s">
        <v>64</v>
      </c>
      <c r="C36" s="12"/>
      <c r="D36" s="12" t="s">
        <v>86</v>
      </c>
      <c r="E36" s="12"/>
      <c r="F36" s="13">
        <v>420</v>
      </c>
      <c r="G36" s="13">
        <v>14</v>
      </c>
      <c r="H36" s="13"/>
      <c r="I36" s="13">
        <v>0</v>
      </c>
      <c r="J36" s="13">
        <v>0</v>
      </c>
      <c r="K36" s="13"/>
      <c r="L36" s="13" t="s">
        <v>65</v>
      </c>
      <c r="M36" s="13" t="s">
        <v>65</v>
      </c>
      <c r="N36" s="14">
        <v>0.61458333333333404</v>
      </c>
      <c r="O36" s="31"/>
      <c r="P36" s="151">
        <v>0</v>
      </c>
      <c r="Q36" s="33">
        <v>303</v>
      </c>
      <c r="R36" s="34">
        <v>0</v>
      </c>
      <c r="S36" s="34">
        <v>0</v>
      </c>
      <c r="T36" s="33">
        <v>3</v>
      </c>
      <c r="U36" s="34">
        <v>0</v>
      </c>
      <c r="V36" s="35">
        <v>23</v>
      </c>
      <c r="W36" s="13"/>
      <c r="X36" s="32">
        <v>0</v>
      </c>
      <c r="Y36" s="33">
        <v>411</v>
      </c>
      <c r="Z36" s="34">
        <v>0</v>
      </c>
      <c r="AA36" s="34">
        <v>0</v>
      </c>
      <c r="AB36" s="34">
        <v>4</v>
      </c>
      <c r="AC36" s="34">
        <v>0</v>
      </c>
      <c r="AD36" s="36">
        <v>19</v>
      </c>
      <c r="AE36" s="183"/>
      <c r="AF36" s="169"/>
      <c r="AG36" s="3"/>
      <c r="AH36" s="3"/>
      <c r="AI36" s="3"/>
      <c r="AJ36" s="3"/>
      <c r="AK36" s="3"/>
      <c r="AL36" s="3"/>
      <c r="AM36" s="3"/>
    </row>
    <row r="37" spans="1:39" ht="14.25" customHeight="1" x14ac:dyDescent="0.2">
      <c r="A37" s="10">
        <v>33</v>
      </c>
      <c r="B37" s="12" t="s">
        <v>64</v>
      </c>
      <c r="C37" s="12"/>
      <c r="D37" s="12" t="s">
        <v>86</v>
      </c>
      <c r="E37" s="12"/>
      <c r="F37" s="13">
        <v>420</v>
      </c>
      <c r="G37" s="13">
        <v>14</v>
      </c>
      <c r="H37" s="13"/>
      <c r="I37" s="13">
        <v>0</v>
      </c>
      <c r="J37" s="13">
        <v>0</v>
      </c>
      <c r="K37" s="13"/>
      <c r="L37" s="13" t="s">
        <v>65</v>
      </c>
      <c r="M37" s="13" t="s">
        <v>65</v>
      </c>
      <c r="N37" s="14">
        <v>0.625</v>
      </c>
      <c r="O37" s="31"/>
      <c r="P37" s="151">
        <v>0</v>
      </c>
      <c r="Q37" s="33">
        <v>313</v>
      </c>
      <c r="R37" s="34">
        <v>0</v>
      </c>
      <c r="S37" s="34">
        <v>0</v>
      </c>
      <c r="T37" s="33">
        <v>3</v>
      </c>
      <c r="U37" s="34">
        <v>0</v>
      </c>
      <c r="V37" s="35">
        <v>26</v>
      </c>
      <c r="W37" s="13"/>
      <c r="X37" s="32">
        <v>0</v>
      </c>
      <c r="Y37" s="33">
        <v>410</v>
      </c>
      <c r="Z37" s="34">
        <v>0</v>
      </c>
      <c r="AA37" s="34">
        <v>0</v>
      </c>
      <c r="AB37" s="34">
        <v>4</v>
      </c>
      <c r="AC37" s="34">
        <v>0</v>
      </c>
      <c r="AD37" s="36">
        <v>19</v>
      </c>
      <c r="AE37" s="183"/>
      <c r="AF37" s="169"/>
      <c r="AG37" s="3"/>
      <c r="AH37" s="3"/>
      <c r="AI37" s="3"/>
      <c r="AJ37" s="3"/>
      <c r="AK37" s="3"/>
      <c r="AL37" s="3"/>
      <c r="AM37" s="3"/>
    </row>
    <row r="38" spans="1:39" ht="14.25" customHeight="1" x14ac:dyDescent="0.2">
      <c r="A38" s="10">
        <v>34</v>
      </c>
      <c r="B38" s="12" t="s">
        <v>64</v>
      </c>
      <c r="C38" s="12"/>
      <c r="D38" s="12" t="s">
        <v>86</v>
      </c>
      <c r="E38" s="12"/>
      <c r="F38" s="13">
        <v>420</v>
      </c>
      <c r="G38" s="13">
        <v>14</v>
      </c>
      <c r="H38" s="13"/>
      <c r="I38" s="13">
        <v>0</v>
      </c>
      <c r="J38" s="13">
        <v>0</v>
      </c>
      <c r="K38" s="13"/>
      <c r="L38" s="13" t="s">
        <v>65</v>
      </c>
      <c r="M38" s="13" t="s">
        <v>65</v>
      </c>
      <c r="N38" s="14">
        <v>0.63541666666666696</v>
      </c>
      <c r="O38" s="31"/>
      <c r="P38" s="151">
        <v>0</v>
      </c>
      <c r="Q38" s="33">
        <v>300</v>
      </c>
      <c r="R38" s="34">
        <v>0</v>
      </c>
      <c r="S38" s="34">
        <v>0</v>
      </c>
      <c r="T38" s="33">
        <v>3</v>
      </c>
      <c r="U38" s="34">
        <v>0</v>
      </c>
      <c r="V38" s="35">
        <v>26</v>
      </c>
      <c r="W38" s="13"/>
      <c r="X38" s="32">
        <v>0</v>
      </c>
      <c r="Y38" s="33">
        <v>405</v>
      </c>
      <c r="Z38" s="34">
        <v>0</v>
      </c>
      <c r="AA38" s="34">
        <v>0</v>
      </c>
      <c r="AB38" s="34">
        <v>4</v>
      </c>
      <c r="AC38" s="34">
        <v>0</v>
      </c>
      <c r="AD38" s="36">
        <v>19</v>
      </c>
      <c r="AE38" s="183"/>
      <c r="AF38" s="169"/>
      <c r="AG38" s="3"/>
      <c r="AH38" s="3"/>
      <c r="AI38" s="3"/>
      <c r="AJ38" s="3"/>
      <c r="AK38" s="3"/>
      <c r="AL38" s="3"/>
      <c r="AM38" s="3"/>
    </row>
    <row r="39" spans="1:39" ht="14.25" customHeight="1" x14ac:dyDescent="0.2">
      <c r="A39" s="10">
        <v>35</v>
      </c>
      <c r="B39" s="12" t="s">
        <v>64</v>
      </c>
      <c r="C39" s="12"/>
      <c r="D39" s="12" t="s">
        <v>86</v>
      </c>
      <c r="E39" s="12"/>
      <c r="F39" s="13">
        <v>420</v>
      </c>
      <c r="G39" s="13">
        <v>14</v>
      </c>
      <c r="H39" s="13"/>
      <c r="I39" s="13">
        <v>0</v>
      </c>
      <c r="J39" s="13">
        <v>0</v>
      </c>
      <c r="K39" s="13"/>
      <c r="L39" s="13" t="s">
        <v>65</v>
      </c>
      <c r="M39" s="13" t="s">
        <v>65</v>
      </c>
      <c r="N39" s="14">
        <v>0.64583333333333404</v>
      </c>
      <c r="O39" s="31"/>
      <c r="P39" s="151">
        <v>0</v>
      </c>
      <c r="Q39" s="33">
        <v>317</v>
      </c>
      <c r="R39" s="34">
        <v>0</v>
      </c>
      <c r="S39" s="34">
        <v>0</v>
      </c>
      <c r="T39" s="33">
        <v>3</v>
      </c>
      <c r="U39" s="34">
        <v>0</v>
      </c>
      <c r="V39" s="35">
        <v>25</v>
      </c>
      <c r="W39" s="13"/>
      <c r="X39" s="32">
        <v>0</v>
      </c>
      <c r="Y39" s="33">
        <v>392</v>
      </c>
      <c r="Z39" s="34">
        <v>0</v>
      </c>
      <c r="AA39" s="34">
        <v>0</v>
      </c>
      <c r="AB39" s="34">
        <v>4</v>
      </c>
      <c r="AC39" s="34">
        <v>0</v>
      </c>
      <c r="AD39" s="36">
        <v>20</v>
      </c>
      <c r="AE39" s="183"/>
      <c r="AF39" s="169"/>
      <c r="AG39" s="3"/>
      <c r="AH39" s="3"/>
      <c r="AI39" s="3"/>
      <c r="AJ39" s="3"/>
      <c r="AK39" s="3"/>
      <c r="AL39" s="3"/>
      <c r="AM39" s="3"/>
    </row>
    <row r="40" spans="1:39" ht="14.25" customHeight="1" x14ac:dyDescent="0.2">
      <c r="A40" s="10">
        <v>36</v>
      </c>
      <c r="B40" s="12" t="s">
        <v>64</v>
      </c>
      <c r="C40" s="12"/>
      <c r="D40" s="12" t="s">
        <v>86</v>
      </c>
      <c r="E40" s="12"/>
      <c r="F40" s="13">
        <v>420</v>
      </c>
      <c r="G40" s="13">
        <v>14</v>
      </c>
      <c r="H40" s="13"/>
      <c r="I40" s="13">
        <v>0</v>
      </c>
      <c r="J40" s="13">
        <v>0</v>
      </c>
      <c r="K40" s="13"/>
      <c r="L40" s="13" t="s">
        <v>65</v>
      </c>
      <c r="M40" s="13" t="s">
        <v>65</v>
      </c>
      <c r="N40" s="14">
        <v>0.656250000000001</v>
      </c>
      <c r="O40" s="31"/>
      <c r="P40" s="151">
        <v>0</v>
      </c>
      <c r="Q40" s="33">
        <v>316</v>
      </c>
      <c r="R40" s="34">
        <v>0</v>
      </c>
      <c r="S40" s="34">
        <v>0</v>
      </c>
      <c r="T40" s="33">
        <v>3</v>
      </c>
      <c r="U40" s="34">
        <v>0</v>
      </c>
      <c r="V40" s="35">
        <v>25</v>
      </c>
      <c r="W40" s="13"/>
      <c r="X40" s="32">
        <v>0</v>
      </c>
      <c r="Y40" s="33">
        <v>371</v>
      </c>
      <c r="Z40" s="34">
        <v>0</v>
      </c>
      <c r="AA40" s="34">
        <v>0</v>
      </c>
      <c r="AB40" s="34">
        <v>3</v>
      </c>
      <c r="AC40" s="34">
        <v>0</v>
      </c>
      <c r="AD40" s="36">
        <v>20</v>
      </c>
      <c r="AE40" s="183"/>
      <c r="AF40" s="169"/>
      <c r="AG40" s="3"/>
      <c r="AH40" s="3"/>
      <c r="AI40" s="3"/>
      <c r="AJ40" s="3"/>
      <c r="AK40" s="3"/>
      <c r="AL40" s="3"/>
      <c r="AM40" s="3"/>
    </row>
    <row r="41" spans="1:39" ht="14.25" customHeight="1" x14ac:dyDescent="0.2">
      <c r="A41" s="10">
        <v>37</v>
      </c>
      <c r="B41" s="12" t="s">
        <v>64</v>
      </c>
      <c r="C41" s="12"/>
      <c r="D41" s="12" t="s">
        <v>86</v>
      </c>
      <c r="E41" s="12"/>
      <c r="F41" s="13">
        <v>420</v>
      </c>
      <c r="G41" s="13">
        <v>14</v>
      </c>
      <c r="H41" s="13"/>
      <c r="I41" s="13">
        <v>0</v>
      </c>
      <c r="J41" s="13">
        <v>0</v>
      </c>
      <c r="K41" s="13"/>
      <c r="L41" s="13" t="s">
        <v>65</v>
      </c>
      <c r="M41" s="13" t="s">
        <v>65</v>
      </c>
      <c r="N41" s="14">
        <v>0.66666666666666696</v>
      </c>
      <c r="O41" s="31"/>
      <c r="P41" s="151">
        <v>0</v>
      </c>
      <c r="Q41" s="33">
        <v>305</v>
      </c>
      <c r="R41" s="34">
        <v>0</v>
      </c>
      <c r="S41" s="34">
        <v>0</v>
      </c>
      <c r="T41" s="33">
        <v>3</v>
      </c>
      <c r="U41" s="34">
        <v>0</v>
      </c>
      <c r="V41" s="35">
        <v>25</v>
      </c>
      <c r="W41" s="13"/>
      <c r="X41" s="32">
        <v>0</v>
      </c>
      <c r="Y41" s="33">
        <v>372</v>
      </c>
      <c r="Z41" s="34">
        <v>0</v>
      </c>
      <c r="AA41" s="34">
        <v>0</v>
      </c>
      <c r="AB41" s="34">
        <v>4</v>
      </c>
      <c r="AC41" s="34">
        <v>0</v>
      </c>
      <c r="AD41" s="36">
        <v>21</v>
      </c>
      <c r="AE41" s="183"/>
      <c r="AF41" s="169"/>
      <c r="AG41" s="3"/>
      <c r="AH41" s="3"/>
      <c r="AI41" s="3"/>
      <c r="AJ41" s="3"/>
      <c r="AK41" s="3"/>
      <c r="AL41" s="3"/>
      <c r="AM41" s="3"/>
    </row>
    <row r="42" spans="1:39" ht="14.25" customHeight="1" x14ac:dyDescent="0.2">
      <c r="A42" s="10">
        <v>38</v>
      </c>
      <c r="B42" s="12" t="s">
        <v>64</v>
      </c>
      <c r="C42" s="12"/>
      <c r="D42" s="12" t="s">
        <v>86</v>
      </c>
      <c r="E42" s="12"/>
      <c r="F42" s="13">
        <v>420</v>
      </c>
      <c r="G42" s="13">
        <v>14</v>
      </c>
      <c r="H42" s="13"/>
      <c r="I42" s="13">
        <v>0</v>
      </c>
      <c r="J42" s="13">
        <v>0</v>
      </c>
      <c r="K42" s="13"/>
      <c r="L42" s="13" t="s">
        <v>65</v>
      </c>
      <c r="M42" s="13" t="s">
        <v>65</v>
      </c>
      <c r="N42" s="14">
        <v>0.67708333333333404</v>
      </c>
      <c r="O42" s="31"/>
      <c r="P42" s="151">
        <v>0</v>
      </c>
      <c r="Q42" s="33">
        <v>311</v>
      </c>
      <c r="R42" s="34">
        <v>0</v>
      </c>
      <c r="S42" s="34">
        <v>0</v>
      </c>
      <c r="T42" s="33">
        <v>3</v>
      </c>
      <c r="U42" s="34">
        <v>0</v>
      </c>
      <c r="V42" s="35">
        <v>25</v>
      </c>
      <c r="W42" s="13"/>
      <c r="X42" s="32">
        <v>0</v>
      </c>
      <c r="Y42" s="33">
        <v>364</v>
      </c>
      <c r="Z42" s="34">
        <v>0</v>
      </c>
      <c r="AA42" s="34">
        <v>0</v>
      </c>
      <c r="AB42" s="34">
        <v>2</v>
      </c>
      <c r="AC42" s="34">
        <v>0</v>
      </c>
      <c r="AD42" s="36">
        <v>21</v>
      </c>
      <c r="AE42" s="183"/>
      <c r="AF42" s="169"/>
      <c r="AG42" s="3"/>
      <c r="AH42" s="3"/>
      <c r="AI42" s="3"/>
      <c r="AJ42" s="3"/>
      <c r="AK42" s="3"/>
      <c r="AL42" s="3"/>
      <c r="AM42" s="3"/>
    </row>
    <row r="43" spans="1:39" ht="14.25" customHeight="1" x14ac:dyDescent="0.2">
      <c r="A43" s="10">
        <v>39</v>
      </c>
      <c r="B43" s="12" t="s">
        <v>64</v>
      </c>
      <c r="C43" s="12"/>
      <c r="D43" s="12" t="s">
        <v>86</v>
      </c>
      <c r="E43" s="12"/>
      <c r="F43" s="13">
        <v>420</v>
      </c>
      <c r="G43" s="13">
        <v>14</v>
      </c>
      <c r="H43" s="13"/>
      <c r="I43" s="13">
        <v>0</v>
      </c>
      <c r="J43" s="13">
        <v>0</v>
      </c>
      <c r="K43" s="13"/>
      <c r="L43" s="13" t="s">
        <v>65</v>
      </c>
      <c r="M43" s="13" t="s">
        <v>65</v>
      </c>
      <c r="N43" s="14">
        <v>0.687500000000001</v>
      </c>
      <c r="O43" s="31"/>
      <c r="P43" s="151">
        <v>0</v>
      </c>
      <c r="Q43" s="33">
        <v>314</v>
      </c>
      <c r="R43" s="34">
        <v>0</v>
      </c>
      <c r="S43" s="34">
        <v>0</v>
      </c>
      <c r="T43" s="33">
        <v>4</v>
      </c>
      <c r="U43" s="34">
        <v>0</v>
      </c>
      <c r="V43" s="35">
        <v>26</v>
      </c>
      <c r="W43" s="13"/>
      <c r="X43" s="32">
        <v>0</v>
      </c>
      <c r="Y43" s="33">
        <v>373</v>
      </c>
      <c r="Z43" s="34">
        <v>0</v>
      </c>
      <c r="AA43" s="34">
        <v>0</v>
      </c>
      <c r="AB43" s="34">
        <v>2</v>
      </c>
      <c r="AC43" s="34">
        <v>0</v>
      </c>
      <c r="AD43" s="36">
        <v>26</v>
      </c>
      <c r="AE43" s="183"/>
      <c r="AF43" s="169"/>
      <c r="AG43" s="3"/>
      <c r="AH43" s="3"/>
      <c r="AI43" s="3"/>
      <c r="AJ43" s="3"/>
      <c r="AK43" s="3"/>
      <c r="AL43" s="3"/>
      <c r="AM43" s="3"/>
    </row>
    <row r="44" spans="1:39" ht="14.25" customHeight="1" x14ac:dyDescent="0.2">
      <c r="A44" s="10">
        <v>40</v>
      </c>
      <c r="B44" s="12" t="s">
        <v>64</v>
      </c>
      <c r="C44" s="12"/>
      <c r="D44" s="12" t="s">
        <v>86</v>
      </c>
      <c r="E44" s="12"/>
      <c r="F44" s="13">
        <v>420</v>
      </c>
      <c r="G44" s="13">
        <v>14</v>
      </c>
      <c r="H44" s="13"/>
      <c r="I44" s="13">
        <v>0</v>
      </c>
      <c r="J44" s="13">
        <v>0</v>
      </c>
      <c r="K44" s="13"/>
      <c r="L44" s="13" t="s">
        <v>65</v>
      </c>
      <c r="M44" s="13" t="s">
        <v>65</v>
      </c>
      <c r="N44" s="14">
        <v>0.69791666666666796</v>
      </c>
      <c r="O44" s="31"/>
      <c r="P44" s="151">
        <v>0</v>
      </c>
      <c r="Q44" s="33">
        <v>345</v>
      </c>
      <c r="R44" s="34">
        <v>0</v>
      </c>
      <c r="S44" s="34">
        <v>0</v>
      </c>
      <c r="T44" s="33">
        <v>4</v>
      </c>
      <c r="U44" s="34">
        <v>0</v>
      </c>
      <c r="V44" s="35">
        <v>26</v>
      </c>
      <c r="W44" s="13"/>
      <c r="X44" s="32">
        <v>0</v>
      </c>
      <c r="Y44" s="33">
        <v>357</v>
      </c>
      <c r="Z44" s="34">
        <v>0</v>
      </c>
      <c r="AA44" s="34">
        <v>0</v>
      </c>
      <c r="AB44" s="34">
        <v>2</v>
      </c>
      <c r="AC44" s="34">
        <v>0</v>
      </c>
      <c r="AD44" s="36">
        <v>26</v>
      </c>
      <c r="AE44" s="183"/>
      <c r="AF44" s="169"/>
      <c r="AG44" s="3"/>
      <c r="AH44" s="3"/>
      <c r="AI44" s="3"/>
      <c r="AJ44" s="3"/>
      <c r="AK44" s="3"/>
      <c r="AL44" s="3"/>
      <c r="AM44" s="3"/>
    </row>
    <row r="45" spans="1:39" ht="14.25" customHeight="1" x14ac:dyDescent="0.2">
      <c r="A45" s="10">
        <v>41</v>
      </c>
      <c r="B45" s="12" t="s">
        <v>64</v>
      </c>
      <c r="C45" s="12"/>
      <c r="D45" s="12" t="s">
        <v>86</v>
      </c>
      <c r="E45" s="12"/>
      <c r="F45" s="13">
        <v>420</v>
      </c>
      <c r="G45" s="13">
        <v>14</v>
      </c>
      <c r="H45" s="13"/>
      <c r="I45" s="13">
        <v>0</v>
      </c>
      <c r="J45" s="13">
        <v>0</v>
      </c>
      <c r="K45" s="13"/>
      <c r="L45" s="13" t="s">
        <v>65</v>
      </c>
      <c r="M45" s="13" t="s">
        <v>65</v>
      </c>
      <c r="N45" s="14">
        <v>0.70833333333333504</v>
      </c>
      <c r="O45" s="31"/>
      <c r="P45" s="151">
        <v>0</v>
      </c>
      <c r="Q45" s="33">
        <v>365</v>
      </c>
      <c r="R45" s="34">
        <v>0</v>
      </c>
      <c r="S45" s="34">
        <v>0</v>
      </c>
      <c r="T45" s="33">
        <v>3</v>
      </c>
      <c r="U45" s="34">
        <v>0</v>
      </c>
      <c r="V45" s="35">
        <v>26</v>
      </c>
      <c r="W45" s="13"/>
      <c r="X45" s="32">
        <v>0</v>
      </c>
      <c r="Y45" s="33">
        <v>337</v>
      </c>
      <c r="Z45" s="34">
        <v>0</v>
      </c>
      <c r="AA45" s="34">
        <v>0</v>
      </c>
      <c r="AB45" s="34">
        <v>0</v>
      </c>
      <c r="AC45" s="34">
        <v>0</v>
      </c>
      <c r="AD45" s="36">
        <v>27</v>
      </c>
      <c r="AE45" s="183"/>
      <c r="AF45" s="169"/>
      <c r="AG45" s="3"/>
      <c r="AH45" s="3"/>
      <c r="AI45" s="3"/>
      <c r="AJ45" s="3"/>
      <c r="AK45" s="3"/>
      <c r="AL45" s="3"/>
      <c r="AM45" s="3"/>
    </row>
    <row r="46" spans="1:39" ht="14.25" customHeight="1" x14ac:dyDescent="0.2">
      <c r="A46" s="10">
        <v>42</v>
      </c>
      <c r="B46" s="12" t="s">
        <v>64</v>
      </c>
      <c r="C46" s="12"/>
      <c r="D46" s="12" t="s">
        <v>86</v>
      </c>
      <c r="E46" s="12"/>
      <c r="F46" s="13">
        <v>420</v>
      </c>
      <c r="G46" s="13">
        <v>14</v>
      </c>
      <c r="H46" s="13"/>
      <c r="I46" s="13">
        <v>0</v>
      </c>
      <c r="J46" s="13">
        <v>0</v>
      </c>
      <c r="K46" s="13"/>
      <c r="L46" s="13" t="s">
        <v>65</v>
      </c>
      <c r="M46" s="13" t="s">
        <v>65</v>
      </c>
      <c r="N46" s="14">
        <v>0.718750000000002</v>
      </c>
      <c r="O46" s="31"/>
      <c r="P46" s="151">
        <v>0</v>
      </c>
      <c r="Q46" s="33">
        <v>330</v>
      </c>
      <c r="R46" s="34">
        <v>0</v>
      </c>
      <c r="S46" s="34">
        <v>0</v>
      </c>
      <c r="T46" s="33">
        <v>3</v>
      </c>
      <c r="U46" s="34">
        <v>0</v>
      </c>
      <c r="V46" s="35">
        <v>26</v>
      </c>
      <c r="W46" s="13"/>
      <c r="X46" s="32">
        <v>0</v>
      </c>
      <c r="Y46" s="33">
        <v>355</v>
      </c>
      <c r="Z46" s="34">
        <v>0</v>
      </c>
      <c r="AA46" s="34">
        <v>0</v>
      </c>
      <c r="AB46" s="34">
        <v>0</v>
      </c>
      <c r="AC46" s="34">
        <v>0</v>
      </c>
      <c r="AD46" s="36">
        <v>27</v>
      </c>
      <c r="AE46" s="183"/>
      <c r="AF46" s="169"/>
      <c r="AG46" s="3"/>
      <c r="AH46" s="3"/>
      <c r="AI46" s="3"/>
      <c r="AJ46" s="3"/>
      <c r="AK46" s="3"/>
      <c r="AL46" s="3"/>
      <c r="AM46" s="3"/>
    </row>
    <row r="47" spans="1:39" ht="14.25" customHeight="1" x14ac:dyDescent="0.2">
      <c r="A47" s="10">
        <v>43</v>
      </c>
      <c r="B47" s="12" t="s">
        <v>64</v>
      </c>
      <c r="C47" s="12"/>
      <c r="D47" s="12" t="s">
        <v>86</v>
      </c>
      <c r="E47" s="12"/>
      <c r="F47" s="13">
        <v>420</v>
      </c>
      <c r="G47" s="13">
        <v>14</v>
      </c>
      <c r="H47" s="13"/>
      <c r="I47" s="13">
        <v>0</v>
      </c>
      <c r="J47" s="13">
        <v>0</v>
      </c>
      <c r="K47" s="13"/>
      <c r="L47" s="13" t="s">
        <v>65</v>
      </c>
      <c r="M47" s="13" t="s">
        <v>65</v>
      </c>
      <c r="N47" s="14">
        <v>0.72916666666666896</v>
      </c>
      <c r="O47" s="31"/>
      <c r="P47" s="151">
        <v>0</v>
      </c>
      <c r="Q47" s="33">
        <v>318</v>
      </c>
      <c r="R47" s="34">
        <v>0</v>
      </c>
      <c r="S47" s="34">
        <v>0</v>
      </c>
      <c r="T47" s="33">
        <v>3</v>
      </c>
      <c r="U47" s="34">
        <v>0</v>
      </c>
      <c r="V47" s="35">
        <v>27</v>
      </c>
      <c r="W47" s="13"/>
      <c r="X47" s="32">
        <v>0</v>
      </c>
      <c r="Y47" s="33">
        <v>380</v>
      </c>
      <c r="Z47" s="34">
        <v>0</v>
      </c>
      <c r="AA47" s="34">
        <v>0</v>
      </c>
      <c r="AB47" s="34">
        <v>0</v>
      </c>
      <c r="AC47" s="34">
        <v>0</v>
      </c>
      <c r="AD47" s="36">
        <v>27</v>
      </c>
      <c r="AE47" s="183"/>
      <c r="AF47" s="169"/>
      <c r="AG47" s="3"/>
      <c r="AH47" s="3"/>
      <c r="AI47" s="3"/>
      <c r="AJ47" s="3"/>
      <c r="AK47" s="3"/>
      <c r="AL47" s="3"/>
      <c r="AM47" s="3"/>
    </row>
    <row r="48" spans="1:39" ht="14.25" customHeight="1" x14ac:dyDescent="0.2">
      <c r="A48" s="10">
        <v>44</v>
      </c>
      <c r="B48" s="12" t="s">
        <v>64</v>
      </c>
      <c r="C48" s="12"/>
      <c r="D48" s="12" t="s">
        <v>86</v>
      </c>
      <c r="E48" s="12"/>
      <c r="F48" s="13">
        <v>420</v>
      </c>
      <c r="G48" s="13">
        <v>14</v>
      </c>
      <c r="H48" s="13"/>
      <c r="I48" s="13">
        <v>0</v>
      </c>
      <c r="J48" s="13">
        <v>0</v>
      </c>
      <c r="K48" s="13"/>
      <c r="L48" s="13" t="s">
        <v>65</v>
      </c>
      <c r="M48" s="13" t="s">
        <v>65</v>
      </c>
      <c r="N48" s="14">
        <v>0.73958333333333603</v>
      </c>
      <c r="O48" s="31"/>
      <c r="P48" s="151">
        <v>0</v>
      </c>
      <c r="Q48" s="33">
        <v>299</v>
      </c>
      <c r="R48" s="34">
        <v>0</v>
      </c>
      <c r="S48" s="34">
        <v>0</v>
      </c>
      <c r="T48" s="33">
        <v>3</v>
      </c>
      <c r="U48" s="34">
        <v>0</v>
      </c>
      <c r="V48" s="35">
        <v>27</v>
      </c>
      <c r="W48" s="13"/>
      <c r="X48" s="32">
        <v>0</v>
      </c>
      <c r="Y48" s="33">
        <v>379</v>
      </c>
      <c r="Z48" s="34">
        <v>0</v>
      </c>
      <c r="AA48" s="34">
        <v>0</v>
      </c>
      <c r="AB48" s="34">
        <v>2</v>
      </c>
      <c r="AC48" s="34">
        <v>0</v>
      </c>
      <c r="AD48" s="36">
        <v>27</v>
      </c>
      <c r="AE48" s="183"/>
      <c r="AF48" s="169"/>
      <c r="AG48" s="3"/>
      <c r="AH48" s="3"/>
      <c r="AI48" s="3"/>
      <c r="AJ48" s="3"/>
      <c r="AK48" s="3"/>
      <c r="AL48" s="3"/>
      <c r="AM48" s="3"/>
    </row>
    <row r="49" spans="1:39" ht="14.25" customHeight="1" x14ac:dyDescent="0.2">
      <c r="A49" s="10">
        <v>45</v>
      </c>
      <c r="B49" s="12" t="s">
        <v>64</v>
      </c>
      <c r="C49" s="12"/>
      <c r="D49" s="12" t="s">
        <v>86</v>
      </c>
      <c r="E49" s="12"/>
      <c r="F49" s="13">
        <v>420</v>
      </c>
      <c r="G49" s="13">
        <v>14</v>
      </c>
      <c r="H49" s="13">
        <v>0</v>
      </c>
      <c r="I49" s="13">
        <v>0</v>
      </c>
      <c r="J49" s="13">
        <v>0</v>
      </c>
      <c r="K49" s="13">
        <v>0</v>
      </c>
      <c r="L49" s="13" t="s">
        <v>65</v>
      </c>
      <c r="M49" s="13" t="s">
        <v>65</v>
      </c>
      <c r="N49" s="14">
        <v>0.75</v>
      </c>
      <c r="O49" s="31"/>
      <c r="P49" s="32">
        <v>0</v>
      </c>
      <c r="Q49" s="33">
        <v>341</v>
      </c>
      <c r="R49" s="34">
        <v>0</v>
      </c>
      <c r="S49" s="34">
        <v>0</v>
      </c>
      <c r="T49" s="33">
        <v>3</v>
      </c>
      <c r="U49" s="34">
        <v>0</v>
      </c>
      <c r="V49" s="35">
        <v>26</v>
      </c>
      <c r="W49" s="13"/>
      <c r="X49" s="32">
        <v>0</v>
      </c>
      <c r="Y49" s="33">
        <v>343</v>
      </c>
      <c r="Z49" s="34">
        <v>0</v>
      </c>
      <c r="AA49" s="34">
        <v>0</v>
      </c>
      <c r="AB49" s="34">
        <v>2</v>
      </c>
      <c r="AC49" s="34">
        <v>0</v>
      </c>
      <c r="AD49" s="36">
        <v>26</v>
      </c>
      <c r="AE49" s="183"/>
      <c r="AF49" s="169"/>
      <c r="AG49" s="3"/>
      <c r="AH49" s="3"/>
      <c r="AI49" s="3"/>
      <c r="AJ49" s="3"/>
      <c r="AK49" s="3"/>
      <c r="AL49" s="3"/>
      <c r="AM49" s="3"/>
    </row>
    <row r="50" spans="1:39" ht="14.25" customHeight="1" x14ac:dyDescent="0.2">
      <c r="A50" s="10">
        <v>46</v>
      </c>
      <c r="B50" s="12" t="s">
        <v>64</v>
      </c>
      <c r="C50" s="12"/>
      <c r="D50" s="12" t="s">
        <v>86</v>
      </c>
      <c r="E50" s="12"/>
      <c r="F50" s="13">
        <v>420</v>
      </c>
      <c r="G50" s="13">
        <v>14</v>
      </c>
      <c r="H50" s="13">
        <v>0</v>
      </c>
      <c r="I50" s="13">
        <v>0</v>
      </c>
      <c r="J50" s="13">
        <v>0</v>
      </c>
      <c r="K50" s="13">
        <v>0</v>
      </c>
      <c r="L50" s="13" t="s">
        <v>65</v>
      </c>
      <c r="M50" s="13" t="s">
        <v>65</v>
      </c>
      <c r="N50" s="14">
        <v>0.76041666666666663</v>
      </c>
      <c r="O50" s="31"/>
      <c r="P50" s="32">
        <v>0</v>
      </c>
      <c r="Q50" s="33">
        <v>379</v>
      </c>
      <c r="R50" s="34">
        <v>0</v>
      </c>
      <c r="S50" s="34">
        <v>0</v>
      </c>
      <c r="T50" s="33">
        <v>3</v>
      </c>
      <c r="U50" s="34">
        <v>0</v>
      </c>
      <c r="V50" s="35">
        <v>26</v>
      </c>
      <c r="W50" s="13"/>
      <c r="X50" s="32">
        <v>0</v>
      </c>
      <c r="Y50" s="33">
        <v>313</v>
      </c>
      <c r="Z50" s="34">
        <v>0</v>
      </c>
      <c r="AA50" s="34">
        <v>0</v>
      </c>
      <c r="AB50" s="34">
        <v>2</v>
      </c>
      <c r="AC50" s="34">
        <v>0</v>
      </c>
      <c r="AD50" s="36">
        <v>26</v>
      </c>
      <c r="AE50" s="183"/>
      <c r="AF50" s="169"/>
      <c r="AG50" s="3"/>
      <c r="AH50" s="3"/>
      <c r="AI50" s="3"/>
      <c r="AJ50" s="3"/>
      <c r="AK50" s="3"/>
      <c r="AL50" s="3"/>
      <c r="AM50" s="3"/>
    </row>
    <row r="51" spans="1:39" ht="14.25" customHeight="1" x14ac:dyDescent="0.2">
      <c r="A51" s="10">
        <v>47</v>
      </c>
      <c r="B51" s="12" t="s">
        <v>64</v>
      </c>
      <c r="C51" s="12"/>
      <c r="D51" s="12" t="s">
        <v>86</v>
      </c>
      <c r="E51" s="12"/>
      <c r="F51" s="13">
        <v>420</v>
      </c>
      <c r="G51" s="13">
        <v>14</v>
      </c>
      <c r="H51" s="13">
        <v>0</v>
      </c>
      <c r="I51" s="13">
        <v>0</v>
      </c>
      <c r="J51" s="13">
        <v>0</v>
      </c>
      <c r="K51" s="13">
        <v>0</v>
      </c>
      <c r="L51" s="13" t="s">
        <v>65</v>
      </c>
      <c r="M51" s="13" t="s">
        <v>65</v>
      </c>
      <c r="N51" s="14">
        <v>0.77083333333333337</v>
      </c>
      <c r="O51" s="31"/>
      <c r="P51" s="32">
        <v>0</v>
      </c>
      <c r="Q51" s="33">
        <v>374</v>
      </c>
      <c r="R51" s="34">
        <v>0</v>
      </c>
      <c r="S51" s="34">
        <v>0</v>
      </c>
      <c r="T51" s="33">
        <v>3</v>
      </c>
      <c r="U51" s="34">
        <v>0</v>
      </c>
      <c r="V51" s="35">
        <v>27</v>
      </c>
      <c r="W51" s="13"/>
      <c r="X51" s="32">
        <v>0</v>
      </c>
      <c r="Y51" s="33">
        <v>292</v>
      </c>
      <c r="Z51" s="34">
        <v>0</v>
      </c>
      <c r="AA51" s="34">
        <v>0</v>
      </c>
      <c r="AB51" s="34">
        <v>2</v>
      </c>
      <c r="AC51" s="34">
        <v>0</v>
      </c>
      <c r="AD51" s="36">
        <v>24</v>
      </c>
      <c r="AE51" s="183"/>
      <c r="AF51" s="169"/>
      <c r="AG51" s="3"/>
      <c r="AH51" s="3"/>
      <c r="AI51" s="3"/>
      <c r="AJ51" s="3"/>
      <c r="AK51" s="3"/>
      <c r="AL51" s="3"/>
      <c r="AM51" s="3"/>
    </row>
    <row r="52" spans="1:39" ht="14.25" customHeight="1" x14ac:dyDescent="0.2">
      <c r="A52" s="10">
        <v>48</v>
      </c>
      <c r="B52" s="12" t="s">
        <v>64</v>
      </c>
      <c r="C52" s="12"/>
      <c r="D52" s="12" t="s">
        <v>86</v>
      </c>
      <c r="E52" s="12"/>
      <c r="F52" s="13">
        <v>420</v>
      </c>
      <c r="G52" s="13">
        <v>14</v>
      </c>
      <c r="H52" s="13">
        <v>0</v>
      </c>
      <c r="I52" s="13">
        <v>0</v>
      </c>
      <c r="J52" s="13">
        <v>0</v>
      </c>
      <c r="K52" s="13">
        <v>0</v>
      </c>
      <c r="L52" s="13" t="s">
        <v>65</v>
      </c>
      <c r="M52" s="13" t="s">
        <v>65</v>
      </c>
      <c r="N52" s="14">
        <v>0.78125</v>
      </c>
      <c r="O52" s="31"/>
      <c r="P52" s="32">
        <v>0</v>
      </c>
      <c r="Q52" s="33">
        <v>380</v>
      </c>
      <c r="R52" s="34">
        <v>0</v>
      </c>
      <c r="S52" s="34">
        <v>0</v>
      </c>
      <c r="T52" s="33">
        <v>3</v>
      </c>
      <c r="U52" s="34">
        <v>0</v>
      </c>
      <c r="V52" s="35">
        <v>27</v>
      </c>
      <c r="W52" s="13"/>
      <c r="X52" s="32">
        <v>0</v>
      </c>
      <c r="Y52" s="33">
        <v>311</v>
      </c>
      <c r="Z52" s="34">
        <v>0</v>
      </c>
      <c r="AA52" s="34">
        <v>0</v>
      </c>
      <c r="AB52" s="34">
        <v>3</v>
      </c>
      <c r="AC52" s="34">
        <v>0</v>
      </c>
      <c r="AD52" s="36">
        <v>24</v>
      </c>
      <c r="AE52" s="183"/>
      <c r="AF52" s="169"/>
      <c r="AG52" s="3"/>
      <c r="AH52" s="3"/>
      <c r="AI52" s="3"/>
      <c r="AJ52" s="3"/>
      <c r="AK52" s="3"/>
      <c r="AL52" s="3"/>
      <c r="AM52" s="3"/>
    </row>
    <row r="53" spans="1:39" ht="14.25" customHeight="1" x14ac:dyDescent="0.2">
      <c r="A53" s="10">
        <v>49</v>
      </c>
      <c r="B53" s="12" t="s">
        <v>64</v>
      </c>
      <c r="C53" s="12"/>
      <c r="D53" s="12" t="s">
        <v>86</v>
      </c>
      <c r="E53" s="12"/>
      <c r="F53" s="13">
        <v>420</v>
      </c>
      <c r="G53" s="13">
        <v>14</v>
      </c>
      <c r="H53" s="13">
        <v>0</v>
      </c>
      <c r="I53" s="13">
        <v>0</v>
      </c>
      <c r="J53" s="13">
        <v>0</v>
      </c>
      <c r="K53" s="13">
        <v>0</v>
      </c>
      <c r="L53" s="13" t="s">
        <v>65</v>
      </c>
      <c r="M53" s="13" t="s">
        <v>65</v>
      </c>
      <c r="N53" s="14">
        <v>0.79166666666666663</v>
      </c>
      <c r="O53" s="31"/>
      <c r="P53" s="32">
        <v>0</v>
      </c>
      <c r="Q53" s="33">
        <v>380</v>
      </c>
      <c r="R53" s="34">
        <v>0</v>
      </c>
      <c r="S53" s="34">
        <v>0</v>
      </c>
      <c r="T53" s="33">
        <v>3</v>
      </c>
      <c r="U53" s="34">
        <v>0</v>
      </c>
      <c r="V53" s="35">
        <v>27</v>
      </c>
      <c r="W53" s="13"/>
      <c r="X53" s="32">
        <v>0</v>
      </c>
      <c r="Y53" s="33">
        <v>298</v>
      </c>
      <c r="Z53" s="34">
        <v>0</v>
      </c>
      <c r="AA53" s="34">
        <v>0</v>
      </c>
      <c r="AB53" s="34">
        <v>3</v>
      </c>
      <c r="AC53" s="34">
        <v>0</v>
      </c>
      <c r="AD53" s="36">
        <v>23</v>
      </c>
      <c r="AE53" s="183"/>
      <c r="AF53" s="169"/>
      <c r="AG53" s="3"/>
      <c r="AH53" s="3"/>
      <c r="AI53" s="3"/>
      <c r="AJ53" s="3"/>
      <c r="AK53" s="3"/>
      <c r="AL53" s="3"/>
      <c r="AM53" s="3"/>
    </row>
    <row r="54" spans="1:39" ht="14.25" customHeight="1" x14ac:dyDescent="0.2">
      <c r="A54" s="10">
        <v>50</v>
      </c>
      <c r="B54" s="12" t="s">
        <v>64</v>
      </c>
      <c r="C54" s="12"/>
      <c r="D54" s="12" t="s">
        <v>86</v>
      </c>
      <c r="E54" s="12"/>
      <c r="F54" s="13">
        <v>420</v>
      </c>
      <c r="G54" s="13">
        <v>14</v>
      </c>
      <c r="H54" s="13">
        <v>0</v>
      </c>
      <c r="I54" s="13">
        <v>0</v>
      </c>
      <c r="J54" s="13">
        <v>0</v>
      </c>
      <c r="K54" s="13">
        <v>0</v>
      </c>
      <c r="L54" s="13" t="s">
        <v>65</v>
      </c>
      <c r="M54" s="13" t="s">
        <v>65</v>
      </c>
      <c r="N54" s="14">
        <v>0.80208333333333337</v>
      </c>
      <c r="O54" s="31"/>
      <c r="P54" s="32">
        <v>0</v>
      </c>
      <c r="Q54" s="33">
        <v>410</v>
      </c>
      <c r="R54" s="34">
        <v>0</v>
      </c>
      <c r="S54" s="34">
        <v>0</v>
      </c>
      <c r="T54" s="33">
        <v>3</v>
      </c>
      <c r="U54" s="34">
        <v>0</v>
      </c>
      <c r="V54" s="35">
        <v>27</v>
      </c>
      <c r="W54" s="13"/>
      <c r="X54" s="32">
        <v>0</v>
      </c>
      <c r="Y54" s="33">
        <v>292</v>
      </c>
      <c r="Z54" s="34">
        <v>0</v>
      </c>
      <c r="AA54" s="34">
        <v>0</v>
      </c>
      <c r="AB54" s="34">
        <v>3</v>
      </c>
      <c r="AC54" s="34">
        <v>0</v>
      </c>
      <c r="AD54" s="36">
        <v>23</v>
      </c>
      <c r="AE54" s="183"/>
      <c r="AF54" s="169"/>
      <c r="AG54" s="3"/>
      <c r="AH54" s="3"/>
      <c r="AI54" s="3"/>
      <c r="AJ54" s="3"/>
      <c r="AK54" s="3"/>
      <c r="AL54" s="3"/>
      <c r="AM54" s="3"/>
    </row>
    <row r="55" spans="1:39" ht="14.25" customHeight="1" x14ac:dyDescent="0.2">
      <c r="A55" s="10">
        <v>51</v>
      </c>
      <c r="B55" s="12" t="s">
        <v>64</v>
      </c>
      <c r="C55" s="12"/>
      <c r="D55" s="12" t="s">
        <v>86</v>
      </c>
      <c r="E55" s="12"/>
      <c r="F55" s="13">
        <v>420</v>
      </c>
      <c r="G55" s="13">
        <v>14</v>
      </c>
      <c r="H55" s="13">
        <v>0</v>
      </c>
      <c r="I55" s="13">
        <v>0</v>
      </c>
      <c r="J55" s="13">
        <v>0</v>
      </c>
      <c r="K55" s="13">
        <v>0</v>
      </c>
      <c r="L55" s="13" t="s">
        <v>65</v>
      </c>
      <c r="M55" s="13" t="s">
        <v>65</v>
      </c>
      <c r="N55" s="14">
        <v>0.8125</v>
      </c>
      <c r="O55" s="31"/>
      <c r="P55" s="32">
        <v>0</v>
      </c>
      <c r="Q55" s="33">
        <v>405</v>
      </c>
      <c r="R55" s="34">
        <v>0</v>
      </c>
      <c r="S55" s="34">
        <v>0</v>
      </c>
      <c r="T55" s="33">
        <v>3</v>
      </c>
      <c r="U55" s="34">
        <v>0</v>
      </c>
      <c r="V55" s="35">
        <v>30</v>
      </c>
      <c r="W55" s="13"/>
      <c r="X55" s="32">
        <v>0</v>
      </c>
      <c r="Y55" s="33">
        <v>291</v>
      </c>
      <c r="Z55" s="34">
        <v>0</v>
      </c>
      <c r="AA55" s="34">
        <v>0</v>
      </c>
      <c r="AB55" s="34">
        <v>4</v>
      </c>
      <c r="AC55" s="34">
        <v>0</v>
      </c>
      <c r="AD55" s="36">
        <v>22</v>
      </c>
      <c r="AE55" s="183"/>
      <c r="AF55" s="169"/>
      <c r="AG55" s="3"/>
      <c r="AH55" s="3"/>
      <c r="AI55" s="3"/>
      <c r="AJ55" s="3"/>
      <c r="AK55" s="3"/>
      <c r="AL55" s="3"/>
      <c r="AM55" s="3"/>
    </row>
    <row r="56" spans="1:39" ht="14.25" customHeight="1" x14ac:dyDescent="0.2">
      <c r="A56" s="10">
        <v>52</v>
      </c>
      <c r="B56" s="12" t="s">
        <v>64</v>
      </c>
      <c r="C56" s="12"/>
      <c r="D56" s="12" t="s">
        <v>86</v>
      </c>
      <c r="E56" s="12"/>
      <c r="F56" s="13">
        <v>420</v>
      </c>
      <c r="G56" s="13">
        <v>14</v>
      </c>
      <c r="H56" s="13">
        <v>0</v>
      </c>
      <c r="I56" s="13">
        <v>0</v>
      </c>
      <c r="J56" s="13">
        <v>0</v>
      </c>
      <c r="K56" s="13">
        <v>0</v>
      </c>
      <c r="L56" s="13" t="s">
        <v>65</v>
      </c>
      <c r="M56" s="13" t="s">
        <v>65</v>
      </c>
      <c r="N56" s="14">
        <v>0.82291666666666663</v>
      </c>
      <c r="O56" s="31"/>
      <c r="P56" s="32">
        <v>0</v>
      </c>
      <c r="Q56" s="33">
        <v>430</v>
      </c>
      <c r="R56" s="34">
        <v>10</v>
      </c>
      <c r="S56" s="34">
        <v>0</v>
      </c>
      <c r="T56" s="33">
        <v>3</v>
      </c>
      <c r="U56" s="34">
        <v>0</v>
      </c>
      <c r="V56" s="35">
        <v>30</v>
      </c>
      <c r="W56" s="13"/>
      <c r="X56" s="32">
        <v>0</v>
      </c>
      <c r="Y56" s="33">
        <v>293</v>
      </c>
      <c r="Z56" s="34">
        <v>0</v>
      </c>
      <c r="AA56" s="34">
        <v>0</v>
      </c>
      <c r="AB56" s="34">
        <v>2</v>
      </c>
      <c r="AC56" s="34">
        <v>0</v>
      </c>
      <c r="AD56" s="36">
        <v>22</v>
      </c>
      <c r="AE56" s="183"/>
      <c r="AF56" s="169"/>
      <c r="AG56" s="3"/>
      <c r="AH56" s="3"/>
      <c r="AI56" s="3"/>
      <c r="AJ56" s="3"/>
      <c r="AK56" s="3"/>
      <c r="AL56" s="3"/>
      <c r="AM56" s="3"/>
    </row>
    <row r="57" spans="1:39" ht="14.25" customHeight="1" x14ac:dyDescent="0.2">
      <c r="A57" s="10">
        <v>53</v>
      </c>
      <c r="B57" s="12" t="s">
        <v>64</v>
      </c>
      <c r="C57" s="12"/>
      <c r="D57" s="12" t="s">
        <v>86</v>
      </c>
      <c r="E57" s="12"/>
      <c r="F57" s="13">
        <v>420</v>
      </c>
      <c r="G57" s="13">
        <v>14</v>
      </c>
      <c r="H57" s="13">
        <v>0</v>
      </c>
      <c r="I57" s="13">
        <v>0</v>
      </c>
      <c r="J57" s="13">
        <v>0</v>
      </c>
      <c r="K57" s="13">
        <v>0</v>
      </c>
      <c r="L57" s="13" t="s">
        <v>65</v>
      </c>
      <c r="M57" s="13" t="s">
        <v>65</v>
      </c>
      <c r="N57" s="14">
        <v>0.83333333333333337</v>
      </c>
      <c r="O57" s="31"/>
      <c r="P57" s="32">
        <v>0</v>
      </c>
      <c r="Q57" s="33">
        <v>440</v>
      </c>
      <c r="R57" s="34">
        <v>20</v>
      </c>
      <c r="S57" s="34">
        <v>0</v>
      </c>
      <c r="T57" s="33">
        <v>3</v>
      </c>
      <c r="U57" s="34">
        <v>0</v>
      </c>
      <c r="V57" s="35">
        <v>26</v>
      </c>
      <c r="W57" s="13"/>
      <c r="X57" s="32">
        <v>0</v>
      </c>
      <c r="Y57" s="33">
        <v>291</v>
      </c>
      <c r="Z57" s="34">
        <v>0</v>
      </c>
      <c r="AA57" s="34">
        <v>0</v>
      </c>
      <c r="AB57" s="34">
        <v>2</v>
      </c>
      <c r="AC57" s="34">
        <v>0</v>
      </c>
      <c r="AD57" s="36">
        <v>23</v>
      </c>
      <c r="AE57" s="183"/>
      <c r="AF57" s="169"/>
      <c r="AG57" s="3"/>
      <c r="AH57" s="3"/>
      <c r="AI57" s="3"/>
      <c r="AJ57" s="3"/>
      <c r="AK57" s="3"/>
      <c r="AL57" s="3"/>
      <c r="AM57" s="3"/>
    </row>
    <row r="58" spans="1:39" ht="14.25" customHeight="1" x14ac:dyDescent="0.2">
      <c r="A58" s="10">
        <v>54</v>
      </c>
      <c r="B58" s="12" t="s">
        <v>64</v>
      </c>
      <c r="C58" s="12"/>
      <c r="D58" s="12" t="s">
        <v>86</v>
      </c>
      <c r="E58" s="12"/>
      <c r="F58" s="13">
        <v>420</v>
      </c>
      <c r="G58" s="13">
        <v>14</v>
      </c>
      <c r="H58" s="13">
        <v>0</v>
      </c>
      <c r="I58" s="13">
        <v>0</v>
      </c>
      <c r="J58" s="13">
        <v>0</v>
      </c>
      <c r="K58" s="13">
        <v>0</v>
      </c>
      <c r="L58" s="13" t="s">
        <v>65</v>
      </c>
      <c r="M58" s="13" t="s">
        <v>65</v>
      </c>
      <c r="N58" s="14">
        <v>0.84375</v>
      </c>
      <c r="O58" s="31"/>
      <c r="P58" s="32">
        <v>0</v>
      </c>
      <c r="Q58" s="33">
        <v>445</v>
      </c>
      <c r="R58" s="34">
        <v>25</v>
      </c>
      <c r="S58" s="34">
        <v>0</v>
      </c>
      <c r="T58" s="33">
        <v>4</v>
      </c>
      <c r="U58" s="34">
        <v>0</v>
      </c>
      <c r="V58" s="35">
        <v>26</v>
      </c>
      <c r="W58" s="13"/>
      <c r="X58" s="32">
        <v>0</v>
      </c>
      <c r="Y58" s="33">
        <v>286</v>
      </c>
      <c r="Z58" s="34">
        <v>0</v>
      </c>
      <c r="AA58" s="34">
        <v>0</v>
      </c>
      <c r="AB58" s="34">
        <v>3</v>
      </c>
      <c r="AC58" s="34">
        <v>0</v>
      </c>
      <c r="AD58" s="36">
        <v>23</v>
      </c>
      <c r="AE58" s="183"/>
      <c r="AF58" s="169"/>
      <c r="AG58" s="3"/>
      <c r="AH58" s="3"/>
      <c r="AI58" s="3"/>
      <c r="AJ58" s="3"/>
      <c r="AK58" s="3"/>
      <c r="AL58" s="3"/>
      <c r="AM58" s="3"/>
    </row>
    <row r="59" spans="1:39" ht="14.25" customHeight="1" x14ac:dyDescent="0.2">
      <c r="A59" s="10">
        <v>55</v>
      </c>
      <c r="B59" s="12" t="s">
        <v>64</v>
      </c>
      <c r="C59" s="12"/>
      <c r="D59" s="12" t="s">
        <v>86</v>
      </c>
      <c r="E59" s="12"/>
      <c r="F59" s="13">
        <v>420</v>
      </c>
      <c r="G59" s="13">
        <v>14</v>
      </c>
      <c r="H59" s="13">
        <v>0</v>
      </c>
      <c r="I59" s="13">
        <v>0</v>
      </c>
      <c r="J59" s="13">
        <v>0</v>
      </c>
      <c r="K59" s="13">
        <v>0</v>
      </c>
      <c r="L59" s="13" t="s">
        <v>65</v>
      </c>
      <c r="M59" s="13" t="s">
        <v>65</v>
      </c>
      <c r="N59" s="14">
        <v>0.85416666666666663</v>
      </c>
      <c r="O59" s="31"/>
      <c r="P59" s="32">
        <v>0</v>
      </c>
      <c r="Q59" s="33">
        <v>426</v>
      </c>
      <c r="R59" s="34">
        <v>6</v>
      </c>
      <c r="S59" s="34">
        <v>0</v>
      </c>
      <c r="T59" s="33">
        <v>4</v>
      </c>
      <c r="U59" s="34">
        <v>0</v>
      </c>
      <c r="V59" s="35">
        <v>24</v>
      </c>
      <c r="W59" s="13"/>
      <c r="X59" s="32">
        <v>0</v>
      </c>
      <c r="Y59" s="33">
        <v>271</v>
      </c>
      <c r="Z59" s="34">
        <v>0</v>
      </c>
      <c r="AA59" s="34">
        <v>0</v>
      </c>
      <c r="AB59" s="34">
        <v>3</v>
      </c>
      <c r="AC59" s="34">
        <v>0</v>
      </c>
      <c r="AD59" s="36">
        <v>24</v>
      </c>
      <c r="AE59" s="183"/>
      <c r="AF59" s="169"/>
      <c r="AG59" s="3"/>
      <c r="AH59" s="3"/>
      <c r="AI59" s="3"/>
      <c r="AJ59" s="3"/>
      <c r="AK59" s="3"/>
      <c r="AL59" s="3"/>
      <c r="AM59" s="3"/>
    </row>
    <row r="60" spans="1:39" ht="14.25" customHeight="1" x14ac:dyDescent="0.2">
      <c r="A60" s="10">
        <v>56</v>
      </c>
      <c r="B60" s="12" t="s">
        <v>64</v>
      </c>
      <c r="C60" s="12"/>
      <c r="D60" s="12" t="s">
        <v>86</v>
      </c>
      <c r="E60" s="12"/>
      <c r="F60" s="13">
        <v>420</v>
      </c>
      <c r="G60" s="13">
        <v>14</v>
      </c>
      <c r="H60" s="13">
        <v>0</v>
      </c>
      <c r="I60" s="13">
        <v>0</v>
      </c>
      <c r="J60" s="13">
        <v>0</v>
      </c>
      <c r="K60" s="13">
        <v>0</v>
      </c>
      <c r="L60" s="13" t="s">
        <v>65</v>
      </c>
      <c r="M60" s="13" t="s">
        <v>65</v>
      </c>
      <c r="N60" s="14">
        <v>0.86458333333333337</v>
      </c>
      <c r="O60" s="31"/>
      <c r="P60" s="32">
        <v>0</v>
      </c>
      <c r="Q60" s="33">
        <v>405</v>
      </c>
      <c r="R60" s="34">
        <v>0</v>
      </c>
      <c r="S60" s="34">
        <v>0</v>
      </c>
      <c r="T60" s="33">
        <v>6</v>
      </c>
      <c r="U60" s="34">
        <v>0</v>
      </c>
      <c r="V60" s="35">
        <v>24</v>
      </c>
      <c r="W60" s="13"/>
      <c r="X60" s="32">
        <v>0</v>
      </c>
      <c r="Y60" s="33">
        <v>245</v>
      </c>
      <c r="Z60" s="34">
        <v>0</v>
      </c>
      <c r="AA60" s="34">
        <v>0</v>
      </c>
      <c r="AB60" s="34">
        <v>3</v>
      </c>
      <c r="AC60" s="34">
        <v>0</v>
      </c>
      <c r="AD60" s="36">
        <v>24</v>
      </c>
      <c r="AE60" s="183"/>
      <c r="AF60" s="169"/>
      <c r="AG60" s="3"/>
      <c r="AH60" s="3"/>
      <c r="AI60" s="3"/>
      <c r="AJ60" s="3"/>
      <c r="AK60" s="3"/>
      <c r="AL60" s="3"/>
      <c r="AM60" s="3"/>
    </row>
    <row r="61" spans="1:39" ht="14.25" customHeight="1" x14ac:dyDescent="0.2">
      <c r="A61" s="10">
        <v>57</v>
      </c>
      <c r="B61" s="12" t="s">
        <v>64</v>
      </c>
      <c r="C61" s="12"/>
      <c r="D61" s="12" t="s">
        <v>86</v>
      </c>
      <c r="E61" s="12"/>
      <c r="F61" s="13">
        <v>420</v>
      </c>
      <c r="G61" s="13">
        <v>14</v>
      </c>
      <c r="H61" s="13">
        <v>0</v>
      </c>
      <c r="I61" s="13">
        <v>0</v>
      </c>
      <c r="J61" s="13">
        <v>0</v>
      </c>
      <c r="K61" s="13">
        <v>0</v>
      </c>
      <c r="L61" s="13" t="s">
        <v>65</v>
      </c>
      <c r="M61" s="13" t="s">
        <v>65</v>
      </c>
      <c r="N61" s="14">
        <v>0.875</v>
      </c>
      <c r="O61" s="31"/>
      <c r="P61" s="32">
        <v>0</v>
      </c>
      <c r="Q61" s="33">
        <v>386</v>
      </c>
      <c r="R61" s="34">
        <v>0</v>
      </c>
      <c r="S61" s="34">
        <v>0</v>
      </c>
      <c r="T61" s="33">
        <v>6</v>
      </c>
      <c r="U61" s="34">
        <v>0</v>
      </c>
      <c r="V61" s="35">
        <v>23</v>
      </c>
      <c r="W61" s="13"/>
      <c r="X61" s="32">
        <v>0</v>
      </c>
      <c r="Y61" s="33">
        <v>214</v>
      </c>
      <c r="Z61" s="34">
        <v>0</v>
      </c>
      <c r="AA61" s="34">
        <v>0</v>
      </c>
      <c r="AB61" s="34">
        <v>3</v>
      </c>
      <c r="AC61" s="34">
        <v>0</v>
      </c>
      <c r="AD61" s="36">
        <v>23</v>
      </c>
      <c r="AE61" s="183"/>
      <c r="AF61" s="169"/>
      <c r="AG61" s="3"/>
      <c r="AH61" s="3"/>
      <c r="AI61" s="3"/>
      <c r="AJ61" s="3"/>
      <c r="AK61" s="3"/>
      <c r="AL61" s="3"/>
      <c r="AM61" s="3"/>
    </row>
    <row r="62" spans="1:39" ht="14.25" customHeight="1" x14ac:dyDescent="0.2">
      <c r="A62" s="10">
        <v>58</v>
      </c>
      <c r="B62" s="12" t="s">
        <v>64</v>
      </c>
      <c r="C62" s="12"/>
      <c r="D62" s="12" t="s">
        <v>86</v>
      </c>
      <c r="E62" s="12"/>
      <c r="F62" s="13">
        <v>420</v>
      </c>
      <c r="G62" s="13">
        <v>14</v>
      </c>
      <c r="H62" s="13">
        <v>0</v>
      </c>
      <c r="I62" s="13">
        <v>0</v>
      </c>
      <c r="J62" s="13">
        <v>0</v>
      </c>
      <c r="K62" s="13">
        <v>0</v>
      </c>
      <c r="L62" s="13" t="s">
        <v>65</v>
      </c>
      <c r="M62" s="13" t="s">
        <v>65</v>
      </c>
      <c r="N62" s="14">
        <v>0.88541666666666663</v>
      </c>
      <c r="O62" s="31"/>
      <c r="P62" s="23"/>
      <c r="Q62" s="24"/>
      <c r="R62" s="25"/>
      <c r="S62" s="25"/>
      <c r="T62" s="24"/>
      <c r="U62" s="25"/>
      <c r="V62" s="26"/>
      <c r="W62" s="13"/>
      <c r="X62" s="37"/>
      <c r="Y62" s="38"/>
      <c r="Z62" s="39"/>
      <c r="AA62" s="39"/>
      <c r="AB62" s="39"/>
      <c r="AC62" s="39"/>
      <c r="AD62" s="40"/>
      <c r="AE62" s="183"/>
      <c r="AF62" s="3"/>
      <c r="AG62" s="3"/>
      <c r="AH62" s="3"/>
      <c r="AI62" s="3"/>
      <c r="AJ62" s="3"/>
      <c r="AK62" s="3"/>
      <c r="AL62" s="3"/>
      <c r="AM62" s="3"/>
    </row>
    <row r="63" spans="1:39" ht="14.25" customHeight="1" x14ac:dyDescent="0.2">
      <c r="A63" s="10">
        <v>59</v>
      </c>
      <c r="B63" s="12" t="s">
        <v>64</v>
      </c>
      <c r="C63" s="12"/>
      <c r="D63" s="12" t="s">
        <v>86</v>
      </c>
      <c r="E63" s="12"/>
      <c r="F63" s="13">
        <v>420</v>
      </c>
      <c r="G63" s="13">
        <v>14</v>
      </c>
      <c r="H63" s="13">
        <v>0</v>
      </c>
      <c r="I63" s="13">
        <v>0</v>
      </c>
      <c r="J63" s="13">
        <v>0</v>
      </c>
      <c r="K63" s="13">
        <v>0</v>
      </c>
      <c r="L63" s="13" t="s">
        <v>65</v>
      </c>
      <c r="M63" s="13" t="s">
        <v>65</v>
      </c>
      <c r="N63" s="14">
        <v>0.89583333333333337</v>
      </c>
      <c r="O63" s="31"/>
      <c r="P63" s="23"/>
      <c r="Q63" s="24"/>
      <c r="R63" s="25"/>
      <c r="S63" s="25"/>
      <c r="T63" s="24"/>
      <c r="U63" s="25"/>
      <c r="V63" s="26"/>
      <c r="W63" s="13"/>
      <c r="X63" s="37"/>
      <c r="Y63" s="38"/>
      <c r="Z63" s="39"/>
      <c r="AA63" s="39"/>
      <c r="AB63" s="39"/>
      <c r="AC63" s="39"/>
      <c r="AD63" s="40"/>
      <c r="AE63" s="183"/>
      <c r="AF63" s="3"/>
      <c r="AG63" s="3"/>
      <c r="AH63" s="3"/>
      <c r="AI63" s="3"/>
      <c r="AJ63" s="3"/>
      <c r="AK63" s="3"/>
      <c r="AL63" s="3"/>
      <c r="AM63" s="3"/>
    </row>
    <row r="64" spans="1:39" ht="14.25" customHeight="1" x14ac:dyDescent="0.2">
      <c r="A64" s="10">
        <v>60</v>
      </c>
      <c r="B64" s="12" t="s">
        <v>64</v>
      </c>
      <c r="C64" s="12"/>
      <c r="D64" s="12" t="s">
        <v>86</v>
      </c>
      <c r="E64" s="12"/>
      <c r="F64" s="13">
        <v>420</v>
      </c>
      <c r="G64" s="13">
        <v>14</v>
      </c>
      <c r="H64" s="13">
        <v>0</v>
      </c>
      <c r="I64" s="13">
        <v>0</v>
      </c>
      <c r="J64" s="13">
        <v>0</v>
      </c>
      <c r="K64" s="13">
        <v>0</v>
      </c>
      <c r="L64" s="13" t="s">
        <v>65</v>
      </c>
      <c r="M64" s="13" t="s">
        <v>65</v>
      </c>
      <c r="N64" s="14">
        <v>0.90625</v>
      </c>
      <c r="O64" s="31"/>
      <c r="P64" s="23"/>
      <c r="Q64" s="24"/>
      <c r="R64" s="25"/>
      <c r="S64" s="25"/>
      <c r="T64" s="24"/>
      <c r="U64" s="25"/>
      <c r="V64" s="26"/>
      <c r="W64" s="13"/>
      <c r="X64" s="37"/>
      <c r="Y64" s="38"/>
      <c r="Z64" s="39"/>
      <c r="AA64" s="39"/>
      <c r="AB64" s="39"/>
      <c r="AC64" s="39"/>
      <c r="AD64" s="40"/>
      <c r="AE64" s="183"/>
      <c r="AF64" s="3"/>
      <c r="AG64" s="3"/>
      <c r="AH64" s="3"/>
      <c r="AI64" s="3"/>
      <c r="AJ64" s="3"/>
      <c r="AK64" s="3"/>
      <c r="AL64" s="3"/>
      <c r="AM64" s="3"/>
    </row>
    <row r="65" spans="1:39" ht="15" customHeight="1" thickBot="1" x14ac:dyDescent="0.25">
      <c r="A65" s="185">
        <v>61</v>
      </c>
      <c r="B65" s="186" t="s">
        <v>64</v>
      </c>
      <c r="C65" s="186"/>
      <c r="D65" s="186" t="s">
        <v>86</v>
      </c>
      <c r="E65" s="41"/>
      <c r="F65" s="42">
        <v>420</v>
      </c>
      <c r="G65" s="42">
        <v>14</v>
      </c>
      <c r="H65" s="42">
        <v>0</v>
      </c>
      <c r="I65" s="42">
        <v>0</v>
      </c>
      <c r="J65" s="42">
        <v>0</v>
      </c>
      <c r="K65" s="42">
        <v>0</v>
      </c>
      <c r="L65" s="42" t="s">
        <v>65</v>
      </c>
      <c r="M65" s="42" t="s">
        <v>65</v>
      </c>
      <c r="N65" s="43">
        <v>0.91666666666666663</v>
      </c>
      <c r="O65" s="31"/>
      <c r="P65" s="44"/>
      <c r="Q65" s="45"/>
      <c r="R65" s="46"/>
      <c r="S65" s="46"/>
      <c r="T65" s="45"/>
      <c r="U65" s="46"/>
      <c r="V65" s="47"/>
      <c r="W65" s="13"/>
      <c r="X65" s="48"/>
      <c r="Y65" s="49"/>
      <c r="Z65" s="50"/>
      <c r="AA65" s="50"/>
      <c r="AB65" s="50"/>
      <c r="AC65" s="50"/>
      <c r="AD65" s="51"/>
      <c r="AE65" s="183"/>
      <c r="AF65" s="3"/>
      <c r="AG65" s="3"/>
      <c r="AH65" s="3"/>
      <c r="AI65" s="3"/>
      <c r="AJ65" s="3"/>
      <c r="AK65" s="3"/>
      <c r="AL65" s="3"/>
      <c r="AM65" s="3"/>
    </row>
    <row r="66" spans="1:39" ht="15" customHeight="1" thickBot="1" x14ac:dyDescent="0.25">
      <c r="A66" s="52"/>
      <c r="B66" s="53"/>
      <c r="C66" s="53"/>
      <c r="D66" s="53"/>
      <c r="E66" s="53"/>
      <c r="F66" s="52"/>
      <c r="G66" s="52"/>
      <c r="H66" s="52"/>
      <c r="I66" s="52"/>
      <c r="J66" s="52"/>
      <c r="K66" s="52"/>
      <c r="L66" s="52"/>
      <c r="M66" s="52"/>
      <c r="N66" s="54"/>
      <c r="O66" s="54"/>
      <c r="P66" s="52"/>
      <c r="Q66" s="55"/>
      <c r="R66" s="52"/>
      <c r="S66" s="52"/>
      <c r="T66" s="55"/>
      <c r="U66" s="52"/>
      <c r="V66" s="56"/>
      <c r="W66" s="52"/>
      <c r="X66" s="52"/>
      <c r="Y66" s="55"/>
      <c r="Z66" s="52"/>
      <c r="AA66" s="52"/>
      <c r="AB66" s="52"/>
      <c r="AC66" s="52"/>
      <c r="AD66" s="57"/>
      <c r="AE66" s="58"/>
      <c r="AF66" s="3"/>
      <c r="AG66" s="3"/>
      <c r="AH66" s="3"/>
      <c r="AI66" s="3"/>
      <c r="AJ66" s="3"/>
      <c r="AK66" s="3"/>
      <c r="AL66" s="3"/>
      <c r="AM66" s="3"/>
    </row>
    <row r="67" spans="1:39" ht="14.25" customHeight="1" x14ac:dyDescent="0.2">
      <c r="A67" s="13">
        <v>1</v>
      </c>
      <c r="B67" s="12" t="s">
        <v>64</v>
      </c>
      <c r="C67" s="12"/>
      <c r="D67" s="12" t="s">
        <v>87</v>
      </c>
      <c r="E67" s="12"/>
      <c r="F67" s="13">
        <v>1451</v>
      </c>
      <c r="G67" s="13">
        <v>220</v>
      </c>
      <c r="H67" s="13">
        <v>0</v>
      </c>
      <c r="I67" s="13">
        <v>419</v>
      </c>
      <c r="J67" s="13">
        <v>20</v>
      </c>
      <c r="K67" s="13">
        <v>0</v>
      </c>
      <c r="L67" s="13" t="s">
        <v>65</v>
      </c>
      <c r="M67" s="13" t="s">
        <v>65</v>
      </c>
      <c r="N67" s="14">
        <v>0.29166666666666602</v>
      </c>
      <c r="O67" s="31"/>
      <c r="P67" s="15"/>
      <c r="Q67" s="59"/>
      <c r="R67" s="17"/>
      <c r="S67" s="17"/>
      <c r="T67" s="59"/>
      <c r="U67" s="17"/>
      <c r="V67" s="60"/>
      <c r="W67" s="13"/>
      <c r="X67" s="19"/>
      <c r="Y67" s="20"/>
      <c r="Z67" s="21"/>
      <c r="AA67" s="21"/>
      <c r="AB67" s="21"/>
      <c r="AC67" s="21"/>
      <c r="AD67" s="22"/>
      <c r="AE67" s="3"/>
      <c r="AF67" s="3"/>
      <c r="AG67" s="3"/>
      <c r="AH67" s="3"/>
      <c r="AI67" s="3"/>
      <c r="AJ67" s="3"/>
      <c r="AK67" s="3"/>
      <c r="AL67" s="3"/>
      <c r="AM67" s="3"/>
    </row>
    <row r="68" spans="1:39" ht="14.25" customHeight="1" x14ac:dyDescent="0.2">
      <c r="A68" s="13">
        <v>2</v>
      </c>
      <c r="B68" s="12" t="s">
        <v>64</v>
      </c>
      <c r="C68" s="12"/>
      <c r="D68" s="12" t="s">
        <v>87</v>
      </c>
      <c r="E68" s="12"/>
      <c r="F68" s="13">
        <v>1451</v>
      </c>
      <c r="G68" s="13">
        <v>220</v>
      </c>
      <c r="H68" s="13">
        <v>0</v>
      </c>
      <c r="I68" s="13">
        <v>419</v>
      </c>
      <c r="J68" s="13">
        <v>20</v>
      </c>
      <c r="K68" s="13">
        <v>0</v>
      </c>
      <c r="L68" s="13" t="s">
        <v>65</v>
      </c>
      <c r="M68" s="13" t="s">
        <v>65</v>
      </c>
      <c r="N68" s="14">
        <v>0.30208333333333298</v>
      </c>
      <c r="O68" s="31"/>
      <c r="P68" s="23"/>
      <c r="Q68" s="24"/>
      <c r="R68" s="25"/>
      <c r="S68" s="25"/>
      <c r="T68" s="24"/>
      <c r="U68" s="25"/>
      <c r="V68" s="61"/>
      <c r="W68" s="13"/>
      <c r="X68" s="27"/>
      <c r="Y68" s="28"/>
      <c r="Z68" s="29"/>
      <c r="AA68" s="29"/>
      <c r="AB68" s="29"/>
      <c r="AC68" s="29"/>
      <c r="AD68" s="30"/>
      <c r="AE68" s="3"/>
      <c r="AF68" s="3"/>
      <c r="AG68" s="3"/>
      <c r="AH68" s="3"/>
      <c r="AI68" s="3"/>
      <c r="AJ68" s="3"/>
      <c r="AK68" s="3"/>
      <c r="AL68" s="3"/>
      <c r="AM68" s="3"/>
    </row>
    <row r="69" spans="1:39" ht="14.25" customHeight="1" x14ac:dyDescent="0.2">
      <c r="A69" s="13">
        <v>3</v>
      </c>
      <c r="B69" s="12" t="s">
        <v>64</v>
      </c>
      <c r="C69" s="12"/>
      <c r="D69" s="12" t="s">
        <v>87</v>
      </c>
      <c r="E69" s="12"/>
      <c r="F69" s="13">
        <v>1451</v>
      </c>
      <c r="G69" s="13">
        <v>220</v>
      </c>
      <c r="H69" s="13">
        <v>0</v>
      </c>
      <c r="I69" s="13">
        <v>419</v>
      </c>
      <c r="J69" s="13">
        <v>20</v>
      </c>
      <c r="K69" s="13">
        <v>0</v>
      </c>
      <c r="L69" s="13" t="s">
        <v>65</v>
      </c>
      <c r="M69" s="13" t="s">
        <v>65</v>
      </c>
      <c r="N69" s="14">
        <v>0.3125</v>
      </c>
      <c r="O69" s="31"/>
      <c r="P69" s="23"/>
      <c r="Q69" s="24"/>
      <c r="R69" s="25"/>
      <c r="S69" s="25"/>
      <c r="T69" s="24"/>
      <c r="U69" s="25"/>
      <c r="V69" s="61"/>
      <c r="W69" s="13"/>
      <c r="X69" s="27"/>
      <c r="Y69" s="28"/>
      <c r="Z69" s="29"/>
      <c r="AA69" s="29"/>
      <c r="AB69" s="29"/>
      <c r="AC69" s="29"/>
      <c r="AD69" s="30"/>
      <c r="AE69" s="3"/>
      <c r="AF69" s="3"/>
      <c r="AG69" s="3"/>
      <c r="AH69" s="3"/>
      <c r="AI69" s="3"/>
      <c r="AJ69" s="3"/>
      <c r="AK69" s="3"/>
      <c r="AL69" s="3"/>
      <c r="AM69" s="3"/>
    </row>
    <row r="70" spans="1:39" ht="14.25" customHeight="1" x14ac:dyDescent="0.2">
      <c r="A70" s="13">
        <v>4</v>
      </c>
      <c r="B70" s="12" t="s">
        <v>64</v>
      </c>
      <c r="C70" s="12"/>
      <c r="D70" s="12" t="s">
        <v>87</v>
      </c>
      <c r="E70" s="12"/>
      <c r="F70" s="13">
        <v>1451</v>
      </c>
      <c r="G70" s="13">
        <v>220</v>
      </c>
      <c r="H70" s="13">
        <v>0</v>
      </c>
      <c r="I70" s="13">
        <v>419</v>
      </c>
      <c r="J70" s="13">
        <v>20</v>
      </c>
      <c r="K70" s="13">
        <v>0</v>
      </c>
      <c r="L70" s="13" t="s">
        <v>65</v>
      </c>
      <c r="M70" s="13" t="s">
        <v>65</v>
      </c>
      <c r="N70" s="14">
        <v>0.32291666666666702</v>
      </c>
      <c r="O70" s="31"/>
      <c r="P70" s="23"/>
      <c r="Q70" s="24"/>
      <c r="R70" s="25"/>
      <c r="S70" s="25"/>
      <c r="T70" s="24"/>
      <c r="U70" s="25"/>
      <c r="V70" s="61"/>
      <c r="W70" s="13"/>
      <c r="X70" s="27"/>
      <c r="Y70" s="28"/>
      <c r="Z70" s="29"/>
      <c r="AA70" s="29"/>
      <c r="AB70" s="29"/>
      <c r="AC70" s="29"/>
      <c r="AD70" s="30"/>
      <c r="AE70" s="3"/>
      <c r="AF70" s="3"/>
      <c r="AG70" s="3"/>
      <c r="AH70" s="3"/>
      <c r="AI70" s="3"/>
      <c r="AJ70" s="3"/>
      <c r="AK70" s="3"/>
      <c r="AL70" s="3"/>
      <c r="AM70" s="3"/>
    </row>
    <row r="71" spans="1:39" ht="14.25" customHeight="1" x14ac:dyDescent="0.2">
      <c r="A71" s="13">
        <v>5</v>
      </c>
      <c r="B71" s="12" t="s">
        <v>64</v>
      </c>
      <c r="C71" s="12"/>
      <c r="D71" s="12" t="s">
        <v>87</v>
      </c>
      <c r="E71" s="12"/>
      <c r="F71" s="13">
        <v>1451</v>
      </c>
      <c r="G71" s="13">
        <v>220</v>
      </c>
      <c r="H71" s="13">
        <v>0</v>
      </c>
      <c r="I71" s="13">
        <v>419</v>
      </c>
      <c r="J71" s="13">
        <v>20</v>
      </c>
      <c r="K71" s="13">
        <v>0</v>
      </c>
      <c r="L71" s="13" t="s">
        <v>65</v>
      </c>
      <c r="M71" s="13" t="s">
        <v>65</v>
      </c>
      <c r="N71" s="14">
        <v>0.33333333333333298</v>
      </c>
      <c r="O71" s="31"/>
      <c r="P71" s="23"/>
      <c r="Q71" s="24"/>
      <c r="R71" s="25"/>
      <c r="S71" s="25"/>
      <c r="T71" s="24"/>
      <c r="U71" s="25"/>
      <c r="V71" s="61"/>
      <c r="W71" s="13"/>
      <c r="X71" s="27"/>
      <c r="Y71" s="28"/>
      <c r="Z71" s="29"/>
      <c r="AA71" s="29"/>
      <c r="AB71" s="29"/>
      <c r="AC71" s="29"/>
      <c r="AD71" s="30"/>
      <c r="AE71" s="3"/>
      <c r="AF71" s="3"/>
      <c r="AG71" s="3"/>
      <c r="AH71" s="3"/>
      <c r="AI71" s="3"/>
      <c r="AJ71" s="3"/>
      <c r="AK71" s="3"/>
      <c r="AL71" s="3"/>
      <c r="AM71" s="3"/>
    </row>
    <row r="72" spans="1:39" ht="14.25" customHeight="1" x14ac:dyDescent="0.2">
      <c r="A72" s="13">
        <v>6</v>
      </c>
      <c r="B72" s="12" t="s">
        <v>64</v>
      </c>
      <c r="C72" s="12"/>
      <c r="D72" s="12" t="s">
        <v>87</v>
      </c>
      <c r="E72" s="12"/>
      <c r="F72" s="13">
        <v>1451</v>
      </c>
      <c r="G72" s="13">
        <v>220</v>
      </c>
      <c r="H72" s="13">
        <v>0</v>
      </c>
      <c r="I72" s="13">
        <v>419</v>
      </c>
      <c r="J72" s="13">
        <v>20</v>
      </c>
      <c r="K72" s="13">
        <v>0</v>
      </c>
      <c r="L72" s="13" t="s">
        <v>65</v>
      </c>
      <c r="M72" s="13" t="s">
        <v>65</v>
      </c>
      <c r="N72" s="14">
        <v>0.34375</v>
      </c>
      <c r="O72" s="31"/>
      <c r="P72" s="23"/>
      <c r="Q72" s="24"/>
      <c r="R72" s="25"/>
      <c r="S72" s="25"/>
      <c r="T72" s="24"/>
      <c r="U72" s="25"/>
      <c r="V72" s="61"/>
      <c r="W72" s="13"/>
      <c r="X72" s="27"/>
      <c r="Y72" s="28"/>
      <c r="Z72" s="29"/>
      <c r="AA72" s="29"/>
      <c r="AB72" s="29"/>
      <c r="AC72" s="29"/>
      <c r="AD72" s="30"/>
      <c r="AE72" s="3"/>
      <c r="AF72" s="3"/>
      <c r="AG72" s="3"/>
      <c r="AH72" s="3"/>
      <c r="AI72" s="3"/>
      <c r="AJ72" s="3"/>
      <c r="AK72" s="3"/>
      <c r="AL72" s="3"/>
      <c r="AM72" s="3"/>
    </row>
    <row r="73" spans="1:39" ht="14.25" customHeight="1" x14ac:dyDescent="0.2">
      <c r="A73" s="13">
        <v>7</v>
      </c>
      <c r="B73" s="12" t="s">
        <v>64</v>
      </c>
      <c r="C73" s="12"/>
      <c r="D73" s="12" t="s">
        <v>87</v>
      </c>
      <c r="E73" s="12"/>
      <c r="F73" s="13">
        <v>1451</v>
      </c>
      <c r="G73" s="13">
        <v>220</v>
      </c>
      <c r="H73" s="13">
        <v>0</v>
      </c>
      <c r="I73" s="13">
        <v>419</v>
      </c>
      <c r="J73" s="13">
        <v>20</v>
      </c>
      <c r="K73" s="13">
        <v>0</v>
      </c>
      <c r="L73" s="13" t="s">
        <v>65</v>
      </c>
      <c r="M73" s="13" t="s">
        <v>65</v>
      </c>
      <c r="N73" s="14">
        <v>0.35416666666666702</v>
      </c>
      <c r="O73" s="31"/>
      <c r="P73" s="23"/>
      <c r="Q73" s="24"/>
      <c r="R73" s="25"/>
      <c r="S73" s="25"/>
      <c r="T73" s="24"/>
      <c r="U73" s="25"/>
      <c r="V73" s="61"/>
      <c r="W73" s="13"/>
      <c r="X73" s="27"/>
      <c r="Y73" s="28"/>
      <c r="Z73" s="29"/>
      <c r="AA73" s="29"/>
      <c r="AB73" s="29"/>
      <c r="AC73" s="29"/>
      <c r="AD73" s="30"/>
      <c r="AE73" s="3"/>
      <c r="AF73" s="3"/>
      <c r="AG73" s="3"/>
      <c r="AH73" s="3"/>
      <c r="AI73" s="3"/>
      <c r="AJ73" s="3"/>
      <c r="AK73" s="3"/>
      <c r="AL73" s="3"/>
      <c r="AM73" s="3"/>
    </row>
    <row r="74" spans="1:39" ht="14.25" customHeight="1" x14ac:dyDescent="0.2">
      <c r="A74" s="13">
        <v>8</v>
      </c>
      <c r="B74" s="12" t="s">
        <v>64</v>
      </c>
      <c r="C74" s="12"/>
      <c r="D74" s="12" t="s">
        <v>87</v>
      </c>
      <c r="E74" s="12"/>
      <c r="F74" s="13">
        <v>1451</v>
      </c>
      <c r="G74" s="13">
        <v>220</v>
      </c>
      <c r="H74" s="13">
        <v>0</v>
      </c>
      <c r="I74" s="13">
        <v>419</v>
      </c>
      <c r="J74" s="13">
        <v>20</v>
      </c>
      <c r="K74" s="13">
        <v>0</v>
      </c>
      <c r="L74" s="13" t="s">
        <v>65</v>
      </c>
      <c r="M74" s="13" t="s">
        <v>65</v>
      </c>
      <c r="N74" s="14">
        <v>0.36458333333333298</v>
      </c>
      <c r="O74" s="31"/>
      <c r="P74" s="23"/>
      <c r="Q74" s="24"/>
      <c r="R74" s="25"/>
      <c r="S74" s="25"/>
      <c r="T74" s="24"/>
      <c r="U74" s="25"/>
      <c r="V74" s="61"/>
      <c r="W74" s="13"/>
      <c r="X74" s="27"/>
      <c r="Y74" s="28"/>
      <c r="Z74" s="29"/>
      <c r="AA74" s="29"/>
      <c r="AB74" s="29"/>
      <c r="AC74" s="29"/>
      <c r="AD74" s="30"/>
      <c r="AE74" s="3"/>
      <c r="AF74" s="3"/>
      <c r="AG74" s="3"/>
      <c r="AH74" s="3"/>
      <c r="AI74" s="3"/>
      <c r="AJ74" s="3"/>
      <c r="AK74" s="3"/>
      <c r="AL74" s="3"/>
      <c r="AM74" s="3"/>
    </row>
    <row r="75" spans="1:39" ht="14.25" customHeight="1" x14ac:dyDescent="0.2">
      <c r="A75" s="13">
        <v>9</v>
      </c>
      <c r="B75" s="12" t="s">
        <v>64</v>
      </c>
      <c r="C75" s="12"/>
      <c r="D75" s="12" t="s">
        <v>87</v>
      </c>
      <c r="E75" s="12"/>
      <c r="F75" s="13">
        <v>1451</v>
      </c>
      <c r="G75" s="13">
        <v>220</v>
      </c>
      <c r="H75" s="13">
        <v>0</v>
      </c>
      <c r="I75" s="13">
        <v>419</v>
      </c>
      <c r="J75" s="13">
        <v>20</v>
      </c>
      <c r="K75" s="13">
        <v>0</v>
      </c>
      <c r="L75" s="13" t="s">
        <v>65</v>
      </c>
      <c r="M75" s="13" t="s">
        <v>65</v>
      </c>
      <c r="N75" s="14">
        <v>0.375</v>
      </c>
      <c r="O75" s="31"/>
      <c r="P75" s="23"/>
      <c r="Q75" s="24"/>
      <c r="R75" s="25"/>
      <c r="S75" s="25"/>
      <c r="T75" s="24"/>
      <c r="U75" s="25"/>
      <c r="V75" s="61"/>
      <c r="W75" s="13"/>
      <c r="X75" s="27"/>
      <c r="Y75" s="28"/>
      <c r="Z75" s="29"/>
      <c r="AA75" s="29"/>
      <c r="AB75" s="29"/>
      <c r="AC75" s="29"/>
      <c r="AD75" s="30"/>
      <c r="AE75" s="3"/>
      <c r="AF75" s="3"/>
      <c r="AG75" s="3"/>
      <c r="AH75" s="3"/>
      <c r="AI75" s="3"/>
      <c r="AJ75" s="3"/>
      <c r="AK75" s="3"/>
      <c r="AL75" s="3"/>
      <c r="AM75" s="3"/>
    </row>
    <row r="76" spans="1:39" ht="14.25" customHeight="1" x14ac:dyDescent="0.2">
      <c r="A76" s="13">
        <v>10</v>
      </c>
      <c r="B76" s="12" t="s">
        <v>64</v>
      </c>
      <c r="C76" s="12"/>
      <c r="D76" s="12" t="s">
        <v>87</v>
      </c>
      <c r="E76" s="12"/>
      <c r="F76" s="13">
        <v>1451</v>
      </c>
      <c r="G76" s="13">
        <v>220</v>
      </c>
      <c r="H76" s="13">
        <v>0</v>
      </c>
      <c r="I76" s="13">
        <v>419</v>
      </c>
      <c r="J76" s="13">
        <v>20</v>
      </c>
      <c r="K76" s="13">
        <v>0</v>
      </c>
      <c r="L76" s="13" t="s">
        <v>65</v>
      </c>
      <c r="M76" s="13" t="s">
        <v>65</v>
      </c>
      <c r="N76" s="14">
        <v>0.38541666666666702</v>
      </c>
      <c r="O76" s="31"/>
      <c r="P76" s="23"/>
      <c r="Q76" s="24"/>
      <c r="R76" s="25"/>
      <c r="S76" s="25"/>
      <c r="T76" s="24"/>
      <c r="U76" s="25"/>
      <c r="V76" s="61"/>
      <c r="W76" s="13"/>
      <c r="X76" s="27"/>
      <c r="Y76" s="28"/>
      <c r="Z76" s="29"/>
      <c r="AA76" s="29"/>
      <c r="AB76" s="29"/>
      <c r="AC76" s="29"/>
      <c r="AD76" s="30"/>
      <c r="AE76" s="3"/>
      <c r="AF76" s="3"/>
      <c r="AG76" s="3"/>
      <c r="AH76" s="3"/>
      <c r="AI76" s="3"/>
      <c r="AJ76" s="3"/>
      <c r="AK76" s="3"/>
      <c r="AL76" s="3"/>
      <c r="AM76" s="3"/>
    </row>
    <row r="77" spans="1:39" ht="14.25" customHeight="1" x14ac:dyDescent="0.2">
      <c r="A77" s="13">
        <v>11</v>
      </c>
      <c r="B77" s="12" t="s">
        <v>64</v>
      </c>
      <c r="C77" s="12"/>
      <c r="D77" s="12" t="s">
        <v>87</v>
      </c>
      <c r="E77" s="12"/>
      <c r="F77" s="13">
        <v>1451</v>
      </c>
      <c r="G77" s="13">
        <v>220</v>
      </c>
      <c r="H77" s="13">
        <v>0</v>
      </c>
      <c r="I77" s="13">
        <v>419</v>
      </c>
      <c r="J77" s="13">
        <v>20</v>
      </c>
      <c r="K77" s="13">
        <v>0</v>
      </c>
      <c r="L77" s="13" t="s">
        <v>65</v>
      </c>
      <c r="M77" s="13" t="s">
        <v>65</v>
      </c>
      <c r="N77" s="14">
        <v>0.39583333333333298</v>
      </c>
      <c r="O77" s="31"/>
      <c r="P77" s="23"/>
      <c r="Q77" s="24"/>
      <c r="R77" s="25"/>
      <c r="S77" s="25"/>
      <c r="T77" s="24"/>
      <c r="U77" s="25"/>
      <c r="V77" s="61"/>
      <c r="W77" s="13"/>
      <c r="X77" s="27"/>
      <c r="Y77" s="28"/>
      <c r="Z77" s="29"/>
      <c r="AA77" s="29"/>
      <c r="AB77" s="29"/>
      <c r="AC77" s="29"/>
      <c r="AD77" s="30"/>
      <c r="AE77" s="3"/>
      <c r="AF77" s="3"/>
      <c r="AG77" s="3"/>
      <c r="AH77" s="3"/>
      <c r="AI77" s="3"/>
      <c r="AJ77" s="3"/>
      <c r="AK77" s="3"/>
      <c r="AL77" s="3"/>
      <c r="AM77" s="3"/>
    </row>
    <row r="78" spans="1:39" ht="14.25" customHeight="1" x14ac:dyDescent="0.2">
      <c r="A78" s="13">
        <v>12</v>
      </c>
      <c r="B78" s="12" t="s">
        <v>64</v>
      </c>
      <c r="C78" s="12"/>
      <c r="D78" s="12" t="s">
        <v>87</v>
      </c>
      <c r="E78" s="12"/>
      <c r="F78" s="13">
        <v>1451</v>
      </c>
      <c r="G78" s="13">
        <v>220</v>
      </c>
      <c r="H78" s="13">
        <v>0</v>
      </c>
      <c r="I78" s="13">
        <v>419</v>
      </c>
      <c r="J78" s="13">
        <v>20</v>
      </c>
      <c r="K78" s="13">
        <v>0</v>
      </c>
      <c r="L78" s="13" t="s">
        <v>65</v>
      </c>
      <c r="M78" s="13" t="s">
        <v>65</v>
      </c>
      <c r="N78" s="14">
        <v>0.40625</v>
      </c>
      <c r="O78" s="31"/>
      <c r="P78" s="23"/>
      <c r="Q78" s="24"/>
      <c r="R78" s="25"/>
      <c r="S78" s="25"/>
      <c r="T78" s="24"/>
      <c r="U78" s="25"/>
      <c r="V78" s="61"/>
      <c r="W78" s="13"/>
      <c r="X78" s="27"/>
      <c r="Y78" s="28"/>
      <c r="Z78" s="29"/>
      <c r="AA78" s="29"/>
      <c r="AB78" s="29"/>
      <c r="AC78" s="29"/>
      <c r="AD78" s="30"/>
      <c r="AE78" s="3"/>
      <c r="AF78" s="3"/>
      <c r="AG78" s="3"/>
      <c r="AH78" s="3"/>
      <c r="AI78" s="3"/>
      <c r="AJ78" s="3"/>
      <c r="AK78" s="3"/>
      <c r="AL78" s="3"/>
      <c r="AM78" s="3"/>
    </row>
    <row r="79" spans="1:39" ht="14.25" customHeight="1" x14ac:dyDescent="0.2">
      <c r="A79" s="13">
        <v>13</v>
      </c>
      <c r="B79" s="12" t="s">
        <v>64</v>
      </c>
      <c r="C79" s="12"/>
      <c r="D79" s="12" t="s">
        <v>87</v>
      </c>
      <c r="E79" s="12"/>
      <c r="F79" s="13">
        <v>1451</v>
      </c>
      <c r="G79" s="13">
        <v>220</v>
      </c>
      <c r="H79" s="13">
        <v>0</v>
      </c>
      <c r="I79" s="13">
        <v>419</v>
      </c>
      <c r="J79" s="13">
        <v>20</v>
      </c>
      <c r="K79" s="13">
        <v>0</v>
      </c>
      <c r="L79" s="13" t="s">
        <v>65</v>
      </c>
      <c r="M79" s="13" t="s">
        <v>65</v>
      </c>
      <c r="N79" s="14">
        <v>0.41666666666666669</v>
      </c>
      <c r="O79" s="31"/>
      <c r="P79" s="151">
        <v>179</v>
      </c>
      <c r="Q79" s="152">
        <v>485</v>
      </c>
      <c r="R79" s="153">
        <v>0</v>
      </c>
      <c r="S79" s="153">
        <v>2</v>
      </c>
      <c r="T79" s="152">
        <v>86</v>
      </c>
      <c r="U79" s="153">
        <v>0</v>
      </c>
      <c r="V79" s="159">
        <v>0</v>
      </c>
      <c r="W79" s="13"/>
      <c r="X79" s="155">
        <v>233</v>
      </c>
      <c r="Y79" s="156">
        <v>550</v>
      </c>
      <c r="Z79" s="157">
        <v>0</v>
      </c>
      <c r="AA79" s="157">
        <v>2</v>
      </c>
      <c r="AB79" s="157">
        <v>105</v>
      </c>
      <c r="AC79" s="157">
        <v>0</v>
      </c>
      <c r="AD79" s="158">
        <v>0</v>
      </c>
      <c r="AE79" s="3"/>
      <c r="AF79" s="3"/>
      <c r="AG79" s="3"/>
      <c r="AH79" s="3"/>
      <c r="AI79" s="3"/>
      <c r="AJ79" s="3"/>
      <c r="AK79" s="3"/>
      <c r="AL79" s="3"/>
      <c r="AM79" s="3"/>
    </row>
    <row r="80" spans="1:39" ht="14.25" customHeight="1" x14ac:dyDescent="0.2">
      <c r="A80" s="13">
        <v>14</v>
      </c>
      <c r="B80" s="12" t="s">
        <v>64</v>
      </c>
      <c r="C80" s="12"/>
      <c r="D80" s="12" t="s">
        <v>87</v>
      </c>
      <c r="E80" s="12"/>
      <c r="F80" s="13">
        <v>1451</v>
      </c>
      <c r="G80" s="13">
        <v>220</v>
      </c>
      <c r="H80" s="13">
        <v>0</v>
      </c>
      <c r="I80" s="13">
        <v>419</v>
      </c>
      <c r="J80" s="13">
        <v>20</v>
      </c>
      <c r="K80" s="13">
        <v>0</v>
      </c>
      <c r="L80" s="13" t="s">
        <v>65</v>
      </c>
      <c r="M80" s="13" t="s">
        <v>65</v>
      </c>
      <c r="N80" s="14">
        <v>0.42708333333333331</v>
      </c>
      <c r="O80" s="31"/>
      <c r="P80" s="32">
        <v>185</v>
      </c>
      <c r="Q80" s="33">
        <v>514</v>
      </c>
      <c r="R80" s="34">
        <v>10</v>
      </c>
      <c r="S80" s="34">
        <v>2</v>
      </c>
      <c r="T80" s="33">
        <v>92</v>
      </c>
      <c r="U80" s="34">
        <v>0</v>
      </c>
      <c r="V80" s="36">
        <v>0</v>
      </c>
      <c r="W80" s="13"/>
      <c r="X80" s="32">
        <v>233</v>
      </c>
      <c r="Y80" s="33">
        <v>573</v>
      </c>
      <c r="Z80" s="34">
        <v>0</v>
      </c>
      <c r="AA80" s="34">
        <v>2</v>
      </c>
      <c r="AB80" s="34">
        <v>117</v>
      </c>
      <c r="AC80" s="34">
        <v>0</v>
      </c>
      <c r="AD80" s="36">
        <v>0</v>
      </c>
      <c r="AE80" s="3"/>
      <c r="AF80" s="3"/>
      <c r="AG80" s="3"/>
      <c r="AH80" s="3"/>
      <c r="AI80" s="3"/>
      <c r="AJ80" s="3"/>
      <c r="AK80" s="3"/>
      <c r="AL80" s="3"/>
      <c r="AM80" s="3"/>
    </row>
    <row r="81" spans="1:39" ht="14.25" customHeight="1" x14ac:dyDescent="0.2">
      <c r="A81" s="13">
        <v>15</v>
      </c>
      <c r="B81" s="12" t="s">
        <v>64</v>
      </c>
      <c r="C81" s="12"/>
      <c r="D81" s="12" t="s">
        <v>87</v>
      </c>
      <c r="E81" s="12"/>
      <c r="F81" s="13">
        <v>1451</v>
      </c>
      <c r="G81" s="13">
        <v>220</v>
      </c>
      <c r="H81" s="13">
        <v>0</v>
      </c>
      <c r="I81" s="13">
        <v>419</v>
      </c>
      <c r="J81" s="13">
        <v>20</v>
      </c>
      <c r="K81" s="13">
        <v>0</v>
      </c>
      <c r="L81" s="13" t="s">
        <v>65</v>
      </c>
      <c r="M81" s="13" t="s">
        <v>65</v>
      </c>
      <c r="N81" s="14">
        <v>0.4375</v>
      </c>
      <c r="O81" s="31"/>
      <c r="P81" s="32">
        <v>190</v>
      </c>
      <c r="Q81" s="33">
        <v>521</v>
      </c>
      <c r="R81" s="34">
        <v>4</v>
      </c>
      <c r="S81" s="34">
        <v>2</v>
      </c>
      <c r="T81" s="33">
        <v>93</v>
      </c>
      <c r="U81" s="34">
        <v>0</v>
      </c>
      <c r="V81" s="36">
        <v>0</v>
      </c>
      <c r="W81" s="13"/>
      <c r="X81" s="32">
        <v>232</v>
      </c>
      <c r="Y81" s="33">
        <v>605</v>
      </c>
      <c r="Z81" s="34">
        <v>0</v>
      </c>
      <c r="AA81" s="34">
        <v>5</v>
      </c>
      <c r="AB81" s="34">
        <v>121</v>
      </c>
      <c r="AC81" s="34">
        <v>0</v>
      </c>
      <c r="AD81" s="36">
        <v>0</v>
      </c>
      <c r="AE81" s="3"/>
      <c r="AF81" s="3"/>
      <c r="AG81" s="3"/>
      <c r="AH81" s="3"/>
      <c r="AI81" s="3"/>
      <c r="AJ81" s="3"/>
      <c r="AK81" s="3"/>
      <c r="AL81" s="3"/>
      <c r="AM81" s="3"/>
    </row>
    <row r="82" spans="1:39" ht="14.25" customHeight="1" x14ac:dyDescent="0.2">
      <c r="A82" s="13">
        <v>16</v>
      </c>
      <c r="B82" s="12" t="s">
        <v>64</v>
      </c>
      <c r="C82" s="12"/>
      <c r="D82" s="12" t="s">
        <v>87</v>
      </c>
      <c r="E82" s="12"/>
      <c r="F82" s="13">
        <v>1451</v>
      </c>
      <c r="G82" s="13">
        <v>220</v>
      </c>
      <c r="H82" s="13">
        <v>0</v>
      </c>
      <c r="I82" s="13">
        <v>419</v>
      </c>
      <c r="J82" s="13">
        <v>20</v>
      </c>
      <c r="K82" s="13">
        <v>0</v>
      </c>
      <c r="L82" s="13" t="s">
        <v>65</v>
      </c>
      <c r="M82" s="13" t="s">
        <v>65</v>
      </c>
      <c r="N82" s="14">
        <v>0.44791666666666669</v>
      </c>
      <c r="O82" s="31"/>
      <c r="P82" s="32">
        <v>198</v>
      </c>
      <c r="Q82" s="33">
        <v>535</v>
      </c>
      <c r="R82" s="34">
        <v>8</v>
      </c>
      <c r="S82" s="34">
        <v>2</v>
      </c>
      <c r="T82" s="33">
        <v>95</v>
      </c>
      <c r="U82" s="34">
        <v>0</v>
      </c>
      <c r="V82" s="36">
        <v>0</v>
      </c>
      <c r="W82" s="13"/>
      <c r="X82" s="32">
        <v>231</v>
      </c>
      <c r="Y82" s="33">
        <v>613</v>
      </c>
      <c r="Z82" s="34">
        <v>0</v>
      </c>
      <c r="AA82" s="34">
        <v>6</v>
      </c>
      <c r="AB82" s="34">
        <v>132</v>
      </c>
      <c r="AC82" s="34">
        <v>0</v>
      </c>
      <c r="AD82" s="36">
        <v>0</v>
      </c>
      <c r="AE82" s="3"/>
      <c r="AF82" s="3"/>
      <c r="AG82" s="3"/>
      <c r="AH82" s="3"/>
      <c r="AI82" s="3"/>
      <c r="AJ82" s="3"/>
      <c r="AK82" s="3"/>
      <c r="AL82" s="3"/>
      <c r="AM82" s="3"/>
    </row>
    <row r="83" spans="1:39" ht="14.25" customHeight="1" x14ac:dyDescent="0.2">
      <c r="A83" s="13">
        <v>17</v>
      </c>
      <c r="B83" s="12" t="s">
        <v>64</v>
      </c>
      <c r="C83" s="12"/>
      <c r="D83" s="12" t="s">
        <v>87</v>
      </c>
      <c r="E83" s="12"/>
      <c r="F83" s="13">
        <v>1451</v>
      </c>
      <c r="G83" s="13">
        <v>220</v>
      </c>
      <c r="H83" s="13">
        <v>0</v>
      </c>
      <c r="I83" s="13">
        <v>419</v>
      </c>
      <c r="J83" s="13">
        <v>20</v>
      </c>
      <c r="K83" s="13">
        <v>0</v>
      </c>
      <c r="L83" s="13" t="s">
        <v>65</v>
      </c>
      <c r="M83" s="13" t="s">
        <v>65</v>
      </c>
      <c r="N83" s="14">
        <v>0.45833333333333331</v>
      </c>
      <c r="O83" s="12"/>
      <c r="P83" s="32">
        <v>206</v>
      </c>
      <c r="Q83" s="33">
        <v>554</v>
      </c>
      <c r="R83" s="34">
        <v>4</v>
      </c>
      <c r="S83" s="34">
        <v>4</v>
      </c>
      <c r="T83" s="33">
        <v>91</v>
      </c>
      <c r="U83" s="34">
        <v>0</v>
      </c>
      <c r="V83" s="36">
        <v>0</v>
      </c>
      <c r="W83" s="13"/>
      <c r="X83" s="32">
        <v>235</v>
      </c>
      <c r="Y83" s="33">
        <v>649</v>
      </c>
      <c r="Z83" s="34">
        <v>0</v>
      </c>
      <c r="AA83" s="34">
        <v>5</v>
      </c>
      <c r="AB83" s="34">
        <v>132</v>
      </c>
      <c r="AC83" s="34">
        <v>0</v>
      </c>
      <c r="AD83" s="36">
        <v>0</v>
      </c>
      <c r="AE83" s="3"/>
      <c r="AF83" s="3"/>
      <c r="AG83" s="3"/>
      <c r="AH83" s="3"/>
      <c r="AI83" s="3"/>
      <c r="AJ83" s="3"/>
      <c r="AK83" s="3"/>
      <c r="AL83" s="3"/>
      <c r="AM83" s="3"/>
    </row>
    <row r="84" spans="1:39" ht="14.25" customHeight="1" x14ac:dyDescent="0.2">
      <c r="A84" s="13">
        <v>18</v>
      </c>
      <c r="B84" s="12" t="s">
        <v>64</v>
      </c>
      <c r="C84" s="12"/>
      <c r="D84" s="12" t="s">
        <v>87</v>
      </c>
      <c r="E84" s="12"/>
      <c r="F84" s="13">
        <v>1451</v>
      </c>
      <c r="G84" s="13">
        <v>220</v>
      </c>
      <c r="H84" s="13">
        <v>0</v>
      </c>
      <c r="I84" s="13">
        <v>419</v>
      </c>
      <c r="J84" s="13">
        <v>20</v>
      </c>
      <c r="K84" s="13">
        <v>0</v>
      </c>
      <c r="L84" s="13" t="s">
        <v>65</v>
      </c>
      <c r="M84" s="13" t="s">
        <v>65</v>
      </c>
      <c r="N84" s="14">
        <v>0.46875</v>
      </c>
      <c r="O84" s="12"/>
      <c r="P84" s="32">
        <v>209</v>
      </c>
      <c r="Q84" s="33">
        <v>555</v>
      </c>
      <c r="R84" s="34">
        <v>10</v>
      </c>
      <c r="S84" s="34">
        <v>4</v>
      </c>
      <c r="T84" s="33">
        <v>92</v>
      </c>
      <c r="U84" s="34">
        <v>0</v>
      </c>
      <c r="V84" s="36">
        <v>0</v>
      </c>
      <c r="W84" s="13"/>
      <c r="X84" s="32">
        <v>239</v>
      </c>
      <c r="Y84" s="33">
        <v>679</v>
      </c>
      <c r="Z84" s="34">
        <v>0</v>
      </c>
      <c r="AA84" s="34">
        <v>5</v>
      </c>
      <c r="AB84" s="34">
        <v>130</v>
      </c>
      <c r="AC84" s="34">
        <v>0</v>
      </c>
      <c r="AD84" s="36">
        <v>0</v>
      </c>
      <c r="AE84" s="3"/>
      <c r="AF84" s="3"/>
      <c r="AG84" s="3"/>
      <c r="AH84" s="3"/>
      <c r="AI84" s="3"/>
      <c r="AJ84" s="3"/>
      <c r="AK84" s="3"/>
      <c r="AL84" s="3"/>
      <c r="AM84" s="3"/>
    </row>
    <row r="85" spans="1:39" ht="14.25" customHeight="1" x14ac:dyDescent="0.2">
      <c r="A85" s="13">
        <v>19</v>
      </c>
      <c r="B85" s="12" t="s">
        <v>64</v>
      </c>
      <c r="C85" s="12"/>
      <c r="D85" s="12" t="s">
        <v>87</v>
      </c>
      <c r="E85" s="12"/>
      <c r="F85" s="13">
        <v>1451</v>
      </c>
      <c r="G85" s="13">
        <v>220</v>
      </c>
      <c r="H85" s="13">
        <v>0</v>
      </c>
      <c r="I85" s="13">
        <v>419</v>
      </c>
      <c r="J85" s="13">
        <v>20</v>
      </c>
      <c r="K85" s="13">
        <v>0</v>
      </c>
      <c r="L85" s="13" t="s">
        <v>65</v>
      </c>
      <c r="M85" s="13" t="s">
        <v>65</v>
      </c>
      <c r="N85" s="14">
        <v>0.47916666666666669</v>
      </c>
      <c r="O85" s="12"/>
      <c r="P85" s="32">
        <v>212</v>
      </c>
      <c r="Q85" s="33">
        <v>558</v>
      </c>
      <c r="R85" s="34">
        <v>11</v>
      </c>
      <c r="S85" s="34">
        <v>4</v>
      </c>
      <c r="T85" s="33">
        <v>99</v>
      </c>
      <c r="U85" s="34">
        <v>0</v>
      </c>
      <c r="V85" s="36">
        <v>0</v>
      </c>
      <c r="W85" s="13"/>
      <c r="X85" s="32">
        <v>241</v>
      </c>
      <c r="Y85" s="33">
        <v>726</v>
      </c>
      <c r="Z85" s="34">
        <v>0</v>
      </c>
      <c r="AA85" s="34">
        <v>5</v>
      </c>
      <c r="AB85" s="34">
        <v>142</v>
      </c>
      <c r="AC85" s="34">
        <v>0</v>
      </c>
      <c r="AD85" s="36">
        <v>0</v>
      </c>
      <c r="AE85" s="3"/>
      <c r="AF85" s="3"/>
      <c r="AG85" s="3"/>
      <c r="AH85" s="3"/>
      <c r="AI85" s="3"/>
      <c r="AJ85" s="3"/>
      <c r="AK85" s="3"/>
      <c r="AL85" s="3"/>
      <c r="AM85" s="3"/>
    </row>
    <row r="86" spans="1:39" ht="14.25" customHeight="1" x14ac:dyDescent="0.2">
      <c r="A86" s="13">
        <v>20</v>
      </c>
      <c r="B86" s="12" t="s">
        <v>64</v>
      </c>
      <c r="C86" s="12"/>
      <c r="D86" s="12" t="s">
        <v>87</v>
      </c>
      <c r="E86" s="12"/>
      <c r="F86" s="13">
        <v>1451</v>
      </c>
      <c r="G86" s="13">
        <v>220</v>
      </c>
      <c r="H86" s="13">
        <v>0</v>
      </c>
      <c r="I86" s="13">
        <v>419</v>
      </c>
      <c r="J86" s="13">
        <v>20</v>
      </c>
      <c r="K86" s="13">
        <v>0</v>
      </c>
      <c r="L86" s="13" t="s">
        <v>65</v>
      </c>
      <c r="M86" s="13" t="s">
        <v>65</v>
      </c>
      <c r="N86" s="14">
        <v>0.48958333333333331</v>
      </c>
      <c r="O86" s="12"/>
      <c r="P86" s="32">
        <v>217</v>
      </c>
      <c r="Q86" s="33">
        <v>617</v>
      </c>
      <c r="R86" s="34">
        <v>6</v>
      </c>
      <c r="S86" s="34">
        <v>4</v>
      </c>
      <c r="T86" s="33">
        <v>97</v>
      </c>
      <c r="U86" s="34">
        <v>0</v>
      </c>
      <c r="V86" s="36">
        <v>0</v>
      </c>
      <c r="W86" s="13"/>
      <c r="X86" s="32">
        <v>242</v>
      </c>
      <c r="Y86" s="33">
        <v>752</v>
      </c>
      <c r="Z86" s="34">
        <v>0</v>
      </c>
      <c r="AA86" s="34">
        <v>5</v>
      </c>
      <c r="AB86" s="34">
        <v>141</v>
      </c>
      <c r="AC86" s="34">
        <v>0</v>
      </c>
      <c r="AD86" s="36">
        <v>0</v>
      </c>
      <c r="AE86" s="3"/>
      <c r="AF86" s="3"/>
      <c r="AG86" s="3"/>
      <c r="AH86" s="3"/>
      <c r="AI86" s="3"/>
      <c r="AJ86" s="3"/>
      <c r="AK86" s="3"/>
      <c r="AL86" s="3"/>
      <c r="AM86" s="3"/>
    </row>
    <row r="87" spans="1:39" ht="14.25" customHeight="1" x14ac:dyDescent="0.2">
      <c r="A87" s="13">
        <v>21</v>
      </c>
      <c r="B87" s="12" t="s">
        <v>64</v>
      </c>
      <c r="C87" s="12"/>
      <c r="D87" s="12" t="s">
        <v>87</v>
      </c>
      <c r="E87" s="12"/>
      <c r="F87" s="13">
        <v>1451</v>
      </c>
      <c r="G87" s="13">
        <v>220</v>
      </c>
      <c r="H87" s="13">
        <v>0</v>
      </c>
      <c r="I87" s="13">
        <v>419</v>
      </c>
      <c r="J87" s="13">
        <v>20</v>
      </c>
      <c r="K87" s="13">
        <v>0</v>
      </c>
      <c r="L87" s="13" t="s">
        <v>65</v>
      </c>
      <c r="M87" s="13" t="s">
        <v>65</v>
      </c>
      <c r="N87" s="14">
        <v>0.5</v>
      </c>
      <c r="O87" s="12"/>
      <c r="P87" s="32">
        <v>221</v>
      </c>
      <c r="Q87" s="33">
        <v>637</v>
      </c>
      <c r="R87" s="34">
        <v>14</v>
      </c>
      <c r="S87" s="34">
        <v>4</v>
      </c>
      <c r="T87" s="33">
        <v>102</v>
      </c>
      <c r="U87" s="34">
        <v>0</v>
      </c>
      <c r="V87" s="36">
        <v>0</v>
      </c>
      <c r="W87" s="13"/>
      <c r="X87" s="32">
        <v>242</v>
      </c>
      <c r="Y87" s="33">
        <v>788</v>
      </c>
      <c r="Z87" s="34">
        <v>0</v>
      </c>
      <c r="AA87" s="34">
        <v>5</v>
      </c>
      <c r="AB87" s="34">
        <v>143</v>
      </c>
      <c r="AC87" s="34">
        <v>0</v>
      </c>
      <c r="AD87" s="36">
        <v>0</v>
      </c>
      <c r="AE87" s="3"/>
      <c r="AF87" s="3"/>
      <c r="AG87" s="3"/>
      <c r="AH87" s="3"/>
      <c r="AI87" s="3"/>
      <c r="AJ87" s="3"/>
      <c r="AK87" s="3"/>
      <c r="AL87" s="3"/>
      <c r="AM87" s="3"/>
    </row>
    <row r="88" spans="1:39" ht="14.25" customHeight="1" x14ac:dyDescent="0.2">
      <c r="A88" s="13">
        <v>22</v>
      </c>
      <c r="B88" s="12" t="s">
        <v>64</v>
      </c>
      <c r="C88" s="12"/>
      <c r="D88" s="12" t="s">
        <v>87</v>
      </c>
      <c r="E88" s="12"/>
      <c r="F88" s="13">
        <v>1451</v>
      </c>
      <c r="G88" s="13">
        <v>220</v>
      </c>
      <c r="H88" s="13">
        <v>0</v>
      </c>
      <c r="I88" s="13">
        <v>419</v>
      </c>
      <c r="J88" s="13">
        <v>20</v>
      </c>
      <c r="K88" s="13">
        <v>0</v>
      </c>
      <c r="L88" s="13" t="s">
        <v>65</v>
      </c>
      <c r="M88" s="13" t="s">
        <v>65</v>
      </c>
      <c r="N88" s="14">
        <v>0.51041666666666663</v>
      </c>
      <c r="O88" s="12"/>
      <c r="P88" s="32">
        <v>219</v>
      </c>
      <c r="Q88" s="33">
        <v>657</v>
      </c>
      <c r="R88" s="34">
        <v>6</v>
      </c>
      <c r="S88" s="34">
        <v>4</v>
      </c>
      <c r="T88" s="33">
        <v>103</v>
      </c>
      <c r="U88" s="34">
        <v>0</v>
      </c>
      <c r="V88" s="36">
        <v>0</v>
      </c>
      <c r="W88" s="13"/>
      <c r="X88" s="32">
        <v>242</v>
      </c>
      <c r="Y88" s="33">
        <v>820</v>
      </c>
      <c r="Z88" s="34">
        <v>0</v>
      </c>
      <c r="AA88" s="34">
        <v>4</v>
      </c>
      <c r="AB88" s="34">
        <v>135</v>
      </c>
      <c r="AC88" s="34">
        <v>0</v>
      </c>
      <c r="AD88" s="36">
        <v>0</v>
      </c>
      <c r="AE88" s="3"/>
      <c r="AF88" s="3"/>
      <c r="AG88" s="3"/>
      <c r="AH88" s="3"/>
      <c r="AI88" s="3"/>
      <c r="AJ88" s="3"/>
      <c r="AK88" s="3"/>
      <c r="AL88" s="3"/>
      <c r="AM88" s="3"/>
    </row>
    <row r="89" spans="1:39" ht="14.25" customHeight="1" x14ac:dyDescent="0.2">
      <c r="A89" s="13">
        <v>23</v>
      </c>
      <c r="B89" s="12" t="s">
        <v>64</v>
      </c>
      <c r="C89" s="12"/>
      <c r="D89" s="12" t="s">
        <v>87</v>
      </c>
      <c r="E89" s="12"/>
      <c r="F89" s="13">
        <v>1451</v>
      </c>
      <c r="G89" s="13">
        <v>220</v>
      </c>
      <c r="H89" s="13">
        <v>0</v>
      </c>
      <c r="I89" s="13">
        <v>419</v>
      </c>
      <c r="J89" s="13">
        <v>20</v>
      </c>
      <c r="K89" s="13">
        <v>0</v>
      </c>
      <c r="L89" s="13" t="s">
        <v>65</v>
      </c>
      <c r="M89" s="13" t="s">
        <v>65</v>
      </c>
      <c r="N89" s="14">
        <v>0.52083333333333337</v>
      </c>
      <c r="O89" s="12"/>
      <c r="P89" s="32">
        <v>217</v>
      </c>
      <c r="Q89" s="33">
        <v>677</v>
      </c>
      <c r="R89" s="34">
        <v>10</v>
      </c>
      <c r="S89" s="34">
        <v>3</v>
      </c>
      <c r="T89" s="33">
        <v>107</v>
      </c>
      <c r="U89" s="34">
        <v>0</v>
      </c>
      <c r="V89" s="36">
        <v>0</v>
      </c>
      <c r="W89" s="13"/>
      <c r="X89" s="32">
        <v>244</v>
      </c>
      <c r="Y89" s="33">
        <v>856</v>
      </c>
      <c r="Z89" s="34">
        <v>0</v>
      </c>
      <c r="AA89" s="34">
        <v>5</v>
      </c>
      <c r="AB89" s="34">
        <v>130</v>
      </c>
      <c r="AC89" s="34">
        <v>0</v>
      </c>
      <c r="AD89" s="36">
        <v>0</v>
      </c>
      <c r="AE89" s="3"/>
      <c r="AF89" s="3"/>
      <c r="AG89" s="3"/>
      <c r="AH89" s="3"/>
      <c r="AI89" s="3"/>
      <c r="AJ89" s="3"/>
      <c r="AK89" s="3"/>
      <c r="AL89" s="3"/>
      <c r="AM89" s="3"/>
    </row>
    <row r="90" spans="1:39" ht="14.25" customHeight="1" x14ac:dyDescent="0.2">
      <c r="A90" s="13">
        <v>24</v>
      </c>
      <c r="B90" s="12" t="s">
        <v>64</v>
      </c>
      <c r="C90" s="12"/>
      <c r="D90" s="12" t="s">
        <v>87</v>
      </c>
      <c r="E90" s="12"/>
      <c r="F90" s="13">
        <v>1451</v>
      </c>
      <c r="G90" s="13">
        <v>220</v>
      </c>
      <c r="H90" s="13">
        <v>0</v>
      </c>
      <c r="I90" s="13">
        <v>419</v>
      </c>
      <c r="J90" s="13">
        <v>20</v>
      </c>
      <c r="K90" s="13">
        <v>0</v>
      </c>
      <c r="L90" s="13" t="s">
        <v>65</v>
      </c>
      <c r="M90" s="13" t="s">
        <v>65</v>
      </c>
      <c r="N90" s="14">
        <v>0.53125</v>
      </c>
      <c r="O90" s="12"/>
      <c r="P90" s="32">
        <v>228</v>
      </c>
      <c r="Q90" s="33">
        <v>672</v>
      </c>
      <c r="R90" s="34">
        <v>4</v>
      </c>
      <c r="S90" s="34">
        <v>3</v>
      </c>
      <c r="T90" s="33">
        <v>97</v>
      </c>
      <c r="U90" s="34">
        <v>0</v>
      </c>
      <c r="V90" s="36">
        <v>0</v>
      </c>
      <c r="W90" s="13"/>
      <c r="X90" s="32">
        <v>246</v>
      </c>
      <c r="Y90" s="33">
        <v>933</v>
      </c>
      <c r="Z90" s="34">
        <v>0</v>
      </c>
      <c r="AA90" s="34">
        <v>5</v>
      </c>
      <c r="AB90" s="34">
        <v>142</v>
      </c>
      <c r="AC90" s="34">
        <v>0</v>
      </c>
      <c r="AD90" s="36">
        <v>0</v>
      </c>
      <c r="AE90" s="3"/>
      <c r="AF90" s="3"/>
      <c r="AG90" s="3"/>
      <c r="AH90" s="3"/>
      <c r="AI90" s="3"/>
      <c r="AJ90" s="3"/>
      <c r="AK90" s="3"/>
      <c r="AL90" s="3"/>
      <c r="AM90" s="3"/>
    </row>
    <row r="91" spans="1:39" ht="14.25" customHeight="1" x14ac:dyDescent="0.2">
      <c r="A91" s="13">
        <v>25</v>
      </c>
      <c r="B91" s="12" t="s">
        <v>64</v>
      </c>
      <c r="C91" s="12"/>
      <c r="D91" s="12" t="s">
        <v>87</v>
      </c>
      <c r="E91" s="12"/>
      <c r="F91" s="13">
        <v>1451</v>
      </c>
      <c r="G91" s="13">
        <v>220</v>
      </c>
      <c r="H91" s="13">
        <v>0</v>
      </c>
      <c r="I91" s="13">
        <v>419</v>
      </c>
      <c r="J91" s="13">
        <v>20</v>
      </c>
      <c r="K91" s="13">
        <v>0</v>
      </c>
      <c r="L91" s="13" t="s">
        <v>65</v>
      </c>
      <c r="M91" s="13" t="s">
        <v>65</v>
      </c>
      <c r="N91" s="14">
        <v>0.54166666666666663</v>
      </c>
      <c r="O91" s="12"/>
      <c r="P91" s="32">
        <v>239</v>
      </c>
      <c r="Q91" s="33">
        <v>659</v>
      </c>
      <c r="R91" s="34">
        <v>13</v>
      </c>
      <c r="S91" s="34">
        <v>3</v>
      </c>
      <c r="T91" s="33">
        <v>104</v>
      </c>
      <c r="U91" s="34">
        <v>0</v>
      </c>
      <c r="V91" s="36">
        <v>0</v>
      </c>
      <c r="W91" s="13"/>
      <c r="X91" s="32">
        <v>247</v>
      </c>
      <c r="Y91" s="33">
        <v>890</v>
      </c>
      <c r="Z91" s="34">
        <v>0</v>
      </c>
      <c r="AA91" s="34">
        <v>4</v>
      </c>
      <c r="AB91" s="34">
        <v>135</v>
      </c>
      <c r="AC91" s="34">
        <v>0</v>
      </c>
      <c r="AD91" s="36">
        <v>0</v>
      </c>
      <c r="AE91" s="3"/>
      <c r="AF91" s="3"/>
      <c r="AG91" s="3"/>
      <c r="AH91" s="3"/>
      <c r="AI91" s="3"/>
      <c r="AJ91" s="3"/>
      <c r="AK91" s="3"/>
      <c r="AL91" s="3"/>
      <c r="AM91" s="3"/>
    </row>
    <row r="92" spans="1:39" ht="14.25" customHeight="1" x14ac:dyDescent="0.2">
      <c r="A92" s="13">
        <v>26</v>
      </c>
      <c r="B92" s="12" t="s">
        <v>64</v>
      </c>
      <c r="C92" s="12"/>
      <c r="D92" s="12" t="s">
        <v>87</v>
      </c>
      <c r="E92" s="12"/>
      <c r="F92" s="13">
        <v>1451</v>
      </c>
      <c r="G92" s="13">
        <v>220</v>
      </c>
      <c r="H92" s="13">
        <v>0</v>
      </c>
      <c r="I92" s="13">
        <v>419</v>
      </c>
      <c r="J92" s="13">
        <v>20</v>
      </c>
      <c r="K92" s="13">
        <v>0</v>
      </c>
      <c r="L92" s="13" t="s">
        <v>65</v>
      </c>
      <c r="M92" s="13" t="s">
        <v>65</v>
      </c>
      <c r="N92" s="14">
        <v>0.55208333333333337</v>
      </c>
      <c r="O92" s="12"/>
      <c r="P92" s="32">
        <v>222</v>
      </c>
      <c r="Q92" s="33">
        <v>654</v>
      </c>
      <c r="R92" s="34">
        <v>7</v>
      </c>
      <c r="S92" s="34">
        <v>3</v>
      </c>
      <c r="T92" s="33">
        <v>106</v>
      </c>
      <c r="U92" s="34">
        <v>0</v>
      </c>
      <c r="V92" s="36">
        <v>0</v>
      </c>
      <c r="W92" s="13"/>
      <c r="X92" s="32">
        <v>248</v>
      </c>
      <c r="Y92" s="33">
        <v>1028</v>
      </c>
      <c r="Z92" s="34">
        <v>0</v>
      </c>
      <c r="AA92" s="34">
        <v>4</v>
      </c>
      <c r="AB92" s="34">
        <v>137</v>
      </c>
      <c r="AC92" s="34">
        <v>0</v>
      </c>
      <c r="AD92" s="36">
        <v>0</v>
      </c>
      <c r="AE92" s="3"/>
      <c r="AF92" s="3"/>
      <c r="AG92" s="3"/>
      <c r="AH92" s="3"/>
      <c r="AI92" s="3"/>
      <c r="AJ92" s="3"/>
      <c r="AK92" s="3"/>
      <c r="AL92" s="3"/>
      <c r="AM92" s="3"/>
    </row>
    <row r="93" spans="1:39" ht="14.25" customHeight="1" x14ac:dyDescent="0.2">
      <c r="A93" s="13">
        <v>27</v>
      </c>
      <c r="B93" s="12" t="s">
        <v>64</v>
      </c>
      <c r="C93" s="12"/>
      <c r="D93" s="12" t="s">
        <v>87</v>
      </c>
      <c r="E93" s="12"/>
      <c r="F93" s="13">
        <v>1451</v>
      </c>
      <c r="G93" s="13">
        <v>220</v>
      </c>
      <c r="H93" s="13">
        <v>0</v>
      </c>
      <c r="I93" s="13">
        <v>419</v>
      </c>
      <c r="J93" s="13">
        <v>20</v>
      </c>
      <c r="K93" s="13">
        <v>0</v>
      </c>
      <c r="L93" s="13" t="s">
        <v>65</v>
      </c>
      <c r="M93" s="13" t="s">
        <v>65</v>
      </c>
      <c r="N93" s="14">
        <v>0.5625</v>
      </c>
      <c r="O93" s="12"/>
      <c r="P93" s="32">
        <v>204</v>
      </c>
      <c r="Q93" s="33">
        <v>670</v>
      </c>
      <c r="R93" s="34">
        <v>10</v>
      </c>
      <c r="S93" s="34">
        <v>2</v>
      </c>
      <c r="T93" s="33">
        <v>112</v>
      </c>
      <c r="U93" s="34">
        <v>0</v>
      </c>
      <c r="V93" s="36">
        <v>0</v>
      </c>
      <c r="W93" s="13"/>
      <c r="X93" s="32">
        <v>265</v>
      </c>
      <c r="Y93" s="33">
        <v>1032</v>
      </c>
      <c r="Z93" s="34">
        <v>0</v>
      </c>
      <c r="AA93" s="34">
        <v>5</v>
      </c>
      <c r="AB93" s="34">
        <v>137</v>
      </c>
      <c r="AC93" s="34">
        <v>0</v>
      </c>
      <c r="AD93" s="36">
        <v>0</v>
      </c>
      <c r="AE93" s="3"/>
      <c r="AF93" s="3"/>
      <c r="AG93" s="3"/>
      <c r="AH93" s="3"/>
      <c r="AI93" s="3"/>
      <c r="AJ93" s="3"/>
      <c r="AK93" s="3"/>
      <c r="AL93" s="3"/>
      <c r="AM93" s="3"/>
    </row>
    <row r="94" spans="1:39" ht="14.25" customHeight="1" x14ac:dyDescent="0.2">
      <c r="A94" s="13">
        <v>28</v>
      </c>
      <c r="B94" s="12" t="s">
        <v>64</v>
      </c>
      <c r="C94" s="12"/>
      <c r="D94" s="12" t="s">
        <v>87</v>
      </c>
      <c r="E94" s="12"/>
      <c r="F94" s="13">
        <v>1451</v>
      </c>
      <c r="G94" s="13">
        <v>220</v>
      </c>
      <c r="H94" s="13">
        <v>0</v>
      </c>
      <c r="I94" s="13">
        <v>419</v>
      </c>
      <c r="J94" s="13">
        <v>20</v>
      </c>
      <c r="K94" s="13">
        <v>0</v>
      </c>
      <c r="L94" s="13" t="s">
        <v>65</v>
      </c>
      <c r="M94" s="13" t="s">
        <v>65</v>
      </c>
      <c r="N94" s="14">
        <v>0.57291666666666663</v>
      </c>
      <c r="O94" s="12"/>
      <c r="P94" s="32">
        <v>204</v>
      </c>
      <c r="Q94" s="33">
        <v>674</v>
      </c>
      <c r="R94" s="34">
        <v>8</v>
      </c>
      <c r="S94" s="34">
        <v>2</v>
      </c>
      <c r="T94" s="33">
        <v>113</v>
      </c>
      <c r="U94" s="34">
        <v>0</v>
      </c>
      <c r="V94" s="36">
        <v>0</v>
      </c>
      <c r="W94" s="13"/>
      <c r="X94" s="32">
        <v>277</v>
      </c>
      <c r="Y94" s="33">
        <v>1081</v>
      </c>
      <c r="Z94" s="34">
        <v>0</v>
      </c>
      <c r="AA94" s="34">
        <v>5</v>
      </c>
      <c r="AB94" s="34">
        <v>132</v>
      </c>
      <c r="AC94" s="34">
        <v>0</v>
      </c>
      <c r="AD94" s="36">
        <v>0</v>
      </c>
      <c r="AE94" s="3"/>
      <c r="AF94" s="3"/>
      <c r="AG94" s="3"/>
      <c r="AH94" s="3"/>
      <c r="AI94" s="3"/>
      <c r="AJ94" s="3"/>
      <c r="AK94" s="3"/>
      <c r="AL94" s="3"/>
      <c r="AM94" s="3"/>
    </row>
    <row r="95" spans="1:39" ht="14.25" customHeight="1" x14ac:dyDescent="0.2">
      <c r="A95" s="13">
        <v>29</v>
      </c>
      <c r="B95" s="12" t="s">
        <v>64</v>
      </c>
      <c r="C95" s="12"/>
      <c r="D95" s="12" t="s">
        <v>87</v>
      </c>
      <c r="E95" s="12"/>
      <c r="F95" s="13">
        <v>1451</v>
      </c>
      <c r="G95" s="13">
        <v>220</v>
      </c>
      <c r="H95" s="13">
        <v>0</v>
      </c>
      <c r="I95" s="13">
        <v>419</v>
      </c>
      <c r="J95" s="13">
        <v>20</v>
      </c>
      <c r="K95" s="13">
        <v>0</v>
      </c>
      <c r="L95" s="13" t="s">
        <v>65</v>
      </c>
      <c r="M95" s="13" t="s">
        <v>65</v>
      </c>
      <c r="N95" s="14">
        <v>0.58333333333333337</v>
      </c>
      <c r="O95" s="12"/>
      <c r="P95" s="32">
        <v>203</v>
      </c>
      <c r="Q95" s="33">
        <v>672</v>
      </c>
      <c r="R95" s="34">
        <v>6</v>
      </c>
      <c r="S95" s="34">
        <v>3</v>
      </c>
      <c r="T95" s="33">
        <v>110</v>
      </c>
      <c r="U95" s="34">
        <v>0</v>
      </c>
      <c r="V95" s="36">
        <v>0</v>
      </c>
      <c r="W95" s="13"/>
      <c r="X95" s="32">
        <v>265</v>
      </c>
      <c r="Y95" s="33">
        <v>1083</v>
      </c>
      <c r="Z95" s="34">
        <v>0</v>
      </c>
      <c r="AA95" s="34">
        <v>3</v>
      </c>
      <c r="AB95" s="34">
        <v>143</v>
      </c>
      <c r="AC95" s="34">
        <v>0</v>
      </c>
      <c r="AD95" s="36">
        <v>0</v>
      </c>
      <c r="AE95" s="3"/>
      <c r="AF95" s="3"/>
      <c r="AG95" s="3"/>
      <c r="AH95" s="3"/>
      <c r="AI95" s="3"/>
      <c r="AJ95" s="3"/>
      <c r="AK95" s="3"/>
      <c r="AL95" s="3"/>
      <c r="AM95" s="3"/>
    </row>
    <row r="96" spans="1:39" ht="14.25" customHeight="1" x14ac:dyDescent="0.2">
      <c r="A96" s="13">
        <v>30</v>
      </c>
      <c r="B96" s="12" t="s">
        <v>64</v>
      </c>
      <c r="C96" s="12"/>
      <c r="D96" s="12" t="s">
        <v>87</v>
      </c>
      <c r="E96" s="12"/>
      <c r="F96" s="13">
        <v>1451</v>
      </c>
      <c r="G96" s="13">
        <v>220</v>
      </c>
      <c r="H96" s="13">
        <v>0</v>
      </c>
      <c r="I96" s="13">
        <v>419</v>
      </c>
      <c r="J96" s="13">
        <v>20</v>
      </c>
      <c r="K96" s="13">
        <v>0</v>
      </c>
      <c r="L96" s="13" t="s">
        <v>65</v>
      </c>
      <c r="M96" s="13" t="s">
        <v>65</v>
      </c>
      <c r="N96" s="14">
        <v>0.59375</v>
      </c>
      <c r="O96" s="12"/>
      <c r="P96" s="32">
        <v>203</v>
      </c>
      <c r="Q96" s="33">
        <v>676</v>
      </c>
      <c r="R96" s="34">
        <v>6</v>
      </c>
      <c r="S96" s="34">
        <v>3</v>
      </c>
      <c r="T96" s="33">
        <v>108</v>
      </c>
      <c r="U96" s="34">
        <v>0</v>
      </c>
      <c r="V96" s="36">
        <v>0</v>
      </c>
      <c r="W96" s="13"/>
      <c r="X96" s="32">
        <v>256</v>
      </c>
      <c r="Y96" s="33">
        <v>1071</v>
      </c>
      <c r="Z96" s="34">
        <v>0</v>
      </c>
      <c r="AA96" s="34">
        <v>3</v>
      </c>
      <c r="AB96" s="34">
        <v>153</v>
      </c>
      <c r="AC96" s="34">
        <v>0</v>
      </c>
      <c r="AD96" s="36">
        <v>0</v>
      </c>
      <c r="AE96" s="3"/>
      <c r="AF96" s="3"/>
      <c r="AG96" s="3"/>
      <c r="AH96" s="3"/>
      <c r="AI96" s="3"/>
      <c r="AJ96" s="3"/>
      <c r="AK96" s="3"/>
      <c r="AL96" s="3"/>
      <c r="AM96" s="3"/>
    </row>
    <row r="97" spans="1:39" ht="14.25" customHeight="1" x14ac:dyDescent="0.2">
      <c r="A97" s="13">
        <v>31</v>
      </c>
      <c r="B97" s="12" t="s">
        <v>64</v>
      </c>
      <c r="C97" s="12"/>
      <c r="D97" s="12" t="s">
        <v>87</v>
      </c>
      <c r="E97" s="12"/>
      <c r="F97" s="13">
        <v>1451</v>
      </c>
      <c r="G97" s="13">
        <v>220</v>
      </c>
      <c r="H97" s="13">
        <v>0</v>
      </c>
      <c r="I97" s="13">
        <v>419</v>
      </c>
      <c r="J97" s="13">
        <v>20</v>
      </c>
      <c r="K97" s="13">
        <v>0</v>
      </c>
      <c r="L97" s="13" t="s">
        <v>65</v>
      </c>
      <c r="M97" s="13" t="s">
        <v>65</v>
      </c>
      <c r="N97" s="14">
        <v>0.60416666666666696</v>
      </c>
      <c r="O97" s="12"/>
      <c r="P97" s="32">
        <v>203</v>
      </c>
      <c r="Q97" s="33">
        <v>637</v>
      </c>
      <c r="R97" s="34">
        <v>4</v>
      </c>
      <c r="S97" s="34">
        <v>3</v>
      </c>
      <c r="T97" s="33">
        <v>107</v>
      </c>
      <c r="U97" s="34">
        <v>0</v>
      </c>
      <c r="V97" s="36">
        <v>0</v>
      </c>
      <c r="W97" s="13"/>
      <c r="X97" s="32">
        <v>250</v>
      </c>
      <c r="Y97" s="33">
        <v>1022</v>
      </c>
      <c r="Z97" s="34">
        <v>0</v>
      </c>
      <c r="AA97" s="34">
        <v>3</v>
      </c>
      <c r="AB97" s="34">
        <v>145</v>
      </c>
      <c r="AC97" s="34">
        <v>0</v>
      </c>
      <c r="AD97" s="36">
        <v>0</v>
      </c>
      <c r="AE97" s="3"/>
      <c r="AF97" s="3"/>
      <c r="AG97" s="3"/>
      <c r="AH97" s="3"/>
      <c r="AI97" s="3"/>
      <c r="AJ97" s="3"/>
      <c r="AK97" s="3"/>
      <c r="AL97" s="3"/>
      <c r="AM97" s="3"/>
    </row>
    <row r="98" spans="1:39" ht="14.25" customHeight="1" x14ac:dyDescent="0.2">
      <c r="A98" s="13">
        <v>32</v>
      </c>
      <c r="B98" s="12" t="s">
        <v>64</v>
      </c>
      <c r="C98" s="12"/>
      <c r="D98" s="12" t="s">
        <v>87</v>
      </c>
      <c r="E98" s="12"/>
      <c r="F98" s="13">
        <v>1451</v>
      </c>
      <c r="G98" s="13">
        <v>220</v>
      </c>
      <c r="H98" s="13">
        <v>0</v>
      </c>
      <c r="I98" s="13">
        <v>419</v>
      </c>
      <c r="J98" s="13">
        <v>20</v>
      </c>
      <c r="K98" s="13">
        <v>0</v>
      </c>
      <c r="L98" s="13" t="s">
        <v>65</v>
      </c>
      <c r="M98" s="13" t="s">
        <v>65</v>
      </c>
      <c r="N98" s="14">
        <v>0.61458333333333304</v>
      </c>
      <c r="O98" s="12"/>
      <c r="P98" s="32">
        <v>205</v>
      </c>
      <c r="Q98" s="33">
        <v>786</v>
      </c>
      <c r="R98" s="34">
        <v>8</v>
      </c>
      <c r="S98" s="34">
        <v>3</v>
      </c>
      <c r="T98" s="33">
        <v>105</v>
      </c>
      <c r="U98" s="34">
        <v>0</v>
      </c>
      <c r="V98" s="36">
        <v>0</v>
      </c>
      <c r="W98" s="13"/>
      <c r="X98" s="32">
        <v>243</v>
      </c>
      <c r="Y98" s="33">
        <v>1011</v>
      </c>
      <c r="Z98" s="34">
        <v>0</v>
      </c>
      <c r="AA98" s="34">
        <v>2</v>
      </c>
      <c r="AB98" s="34">
        <v>140</v>
      </c>
      <c r="AC98" s="34">
        <v>0</v>
      </c>
      <c r="AD98" s="36">
        <v>0</v>
      </c>
      <c r="AE98" s="3"/>
      <c r="AF98" s="3"/>
      <c r="AG98" s="3"/>
      <c r="AH98" s="3"/>
      <c r="AI98" s="3"/>
      <c r="AJ98" s="3"/>
      <c r="AK98" s="3"/>
      <c r="AL98" s="3"/>
      <c r="AM98" s="3"/>
    </row>
    <row r="99" spans="1:39" ht="14.25" customHeight="1" x14ac:dyDescent="0.2">
      <c r="A99" s="13">
        <v>33</v>
      </c>
      <c r="B99" s="12" t="s">
        <v>64</v>
      </c>
      <c r="C99" s="12"/>
      <c r="D99" s="12" t="s">
        <v>87</v>
      </c>
      <c r="E99" s="12"/>
      <c r="F99" s="13">
        <v>1451</v>
      </c>
      <c r="G99" s="13">
        <v>220</v>
      </c>
      <c r="H99" s="13">
        <v>0</v>
      </c>
      <c r="I99" s="13">
        <v>419</v>
      </c>
      <c r="J99" s="13">
        <v>20</v>
      </c>
      <c r="K99" s="13">
        <v>0</v>
      </c>
      <c r="L99" s="13" t="s">
        <v>65</v>
      </c>
      <c r="M99" s="13" t="s">
        <v>65</v>
      </c>
      <c r="N99" s="14">
        <v>0.625</v>
      </c>
      <c r="O99" s="12"/>
      <c r="P99" s="32">
        <v>208</v>
      </c>
      <c r="Q99" s="33">
        <v>786</v>
      </c>
      <c r="R99" s="34">
        <v>11</v>
      </c>
      <c r="S99" s="34">
        <v>2</v>
      </c>
      <c r="T99" s="33">
        <v>111</v>
      </c>
      <c r="U99" s="34">
        <v>0</v>
      </c>
      <c r="V99" s="36">
        <v>0</v>
      </c>
      <c r="W99" s="13"/>
      <c r="X99" s="32">
        <v>243</v>
      </c>
      <c r="Y99" s="33">
        <v>1011</v>
      </c>
      <c r="Z99" s="34">
        <v>0</v>
      </c>
      <c r="AA99" s="34">
        <v>3</v>
      </c>
      <c r="AB99" s="34">
        <v>140</v>
      </c>
      <c r="AC99" s="34">
        <v>0</v>
      </c>
      <c r="AD99" s="36">
        <v>0</v>
      </c>
      <c r="AE99" s="3"/>
      <c r="AF99" s="3"/>
      <c r="AG99" s="3"/>
      <c r="AH99" s="3"/>
      <c r="AI99" s="3"/>
      <c r="AJ99" s="3"/>
      <c r="AK99" s="3"/>
      <c r="AL99" s="3"/>
      <c r="AM99" s="3"/>
    </row>
    <row r="100" spans="1:39" ht="14.25" customHeight="1" x14ac:dyDescent="0.2">
      <c r="A100" s="13">
        <v>34</v>
      </c>
      <c r="B100" s="12" t="s">
        <v>64</v>
      </c>
      <c r="C100" s="12"/>
      <c r="D100" s="12" t="s">
        <v>87</v>
      </c>
      <c r="E100" s="12"/>
      <c r="F100" s="13">
        <v>1451</v>
      </c>
      <c r="G100" s="13">
        <v>220</v>
      </c>
      <c r="H100" s="13">
        <v>0</v>
      </c>
      <c r="I100" s="13">
        <v>419</v>
      </c>
      <c r="J100" s="13">
        <v>20</v>
      </c>
      <c r="K100" s="13">
        <v>0</v>
      </c>
      <c r="L100" s="13" t="s">
        <v>65</v>
      </c>
      <c r="M100" s="13" t="s">
        <v>65</v>
      </c>
      <c r="N100" s="14">
        <v>0.63541666666666596</v>
      </c>
      <c r="O100" s="12"/>
      <c r="P100" s="32">
        <v>212</v>
      </c>
      <c r="Q100" s="33">
        <v>768</v>
      </c>
      <c r="R100" s="34">
        <v>7</v>
      </c>
      <c r="S100" s="34">
        <v>2</v>
      </c>
      <c r="T100" s="33">
        <v>111</v>
      </c>
      <c r="U100" s="34">
        <v>0</v>
      </c>
      <c r="V100" s="36">
        <v>0</v>
      </c>
      <c r="W100" s="13"/>
      <c r="X100" s="32">
        <v>243</v>
      </c>
      <c r="Y100" s="33">
        <v>1048</v>
      </c>
      <c r="Z100" s="34">
        <v>0</v>
      </c>
      <c r="AA100" s="34">
        <v>3</v>
      </c>
      <c r="AB100" s="34">
        <v>131</v>
      </c>
      <c r="AC100" s="34">
        <v>0</v>
      </c>
      <c r="AD100" s="36">
        <v>0</v>
      </c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ht="14.25" customHeight="1" x14ac:dyDescent="0.2">
      <c r="A101" s="13">
        <v>35</v>
      </c>
      <c r="B101" s="12" t="s">
        <v>64</v>
      </c>
      <c r="C101" s="12"/>
      <c r="D101" s="12" t="s">
        <v>87</v>
      </c>
      <c r="E101" s="12"/>
      <c r="F101" s="13">
        <v>1451</v>
      </c>
      <c r="G101" s="13">
        <v>220</v>
      </c>
      <c r="H101" s="13">
        <v>0</v>
      </c>
      <c r="I101" s="13">
        <v>419</v>
      </c>
      <c r="J101" s="13">
        <v>20</v>
      </c>
      <c r="K101" s="13">
        <v>0</v>
      </c>
      <c r="L101" s="13" t="s">
        <v>65</v>
      </c>
      <c r="M101" s="13" t="s">
        <v>65</v>
      </c>
      <c r="N101" s="14">
        <v>0.64583333333333304</v>
      </c>
      <c r="O101" s="12"/>
      <c r="P101" s="32">
        <v>216</v>
      </c>
      <c r="Q101" s="33">
        <v>768</v>
      </c>
      <c r="R101" s="34">
        <v>10</v>
      </c>
      <c r="S101" s="34">
        <v>2</v>
      </c>
      <c r="T101" s="33">
        <v>109</v>
      </c>
      <c r="U101" s="34">
        <v>0</v>
      </c>
      <c r="V101" s="36">
        <v>0</v>
      </c>
      <c r="W101" s="13"/>
      <c r="X101" s="32">
        <v>244</v>
      </c>
      <c r="Y101" s="33">
        <v>1032</v>
      </c>
      <c r="Z101" s="34">
        <v>0</v>
      </c>
      <c r="AA101" s="34">
        <v>2</v>
      </c>
      <c r="AB101" s="34">
        <v>133</v>
      </c>
      <c r="AC101" s="34">
        <v>0</v>
      </c>
      <c r="AD101" s="36">
        <v>0</v>
      </c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ht="14.25" customHeight="1" x14ac:dyDescent="0.2">
      <c r="A102" s="13">
        <v>36</v>
      </c>
      <c r="B102" s="12" t="s">
        <v>64</v>
      </c>
      <c r="C102" s="12"/>
      <c r="D102" s="12" t="s">
        <v>87</v>
      </c>
      <c r="E102" s="12"/>
      <c r="F102" s="13">
        <v>1451</v>
      </c>
      <c r="G102" s="13">
        <v>220</v>
      </c>
      <c r="H102" s="13">
        <v>0</v>
      </c>
      <c r="I102" s="13">
        <v>419</v>
      </c>
      <c r="J102" s="13">
        <v>20</v>
      </c>
      <c r="K102" s="13">
        <v>0</v>
      </c>
      <c r="L102" s="13" t="s">
        <v>65</v>
      </c>
      <c r="M102" s="13" t="s">
        <v>65</v>
      </c>
      <c r="N102" s="14">
        <v>0.65625</v>
      </c>
      <c r="O102" s="12"/>
      <c r="P102" s="32">
        <v>209</v>
      </c>
      <c r="Q102" s="33">
        <v>770</v>
      </c>
      <c r="R102" s="34">
        <v>6</v>
      </c>
      <c r="S102" s="34">
        <v>2</v>
      </c>
      <c r="T102" s="33">
        <v>104</v>
      </c>
      <c r="U102" s="34">
        <v>0</v>
      </c>
      <c r="V102" s="36">
        <v>0</v>
      </c>
      <c r="W102" s="13"/>
      <c r="X102" s="32">
        <v>245</v>
      </c>
      <c r="Y102" s="33">
        <v>1091</v>
      </c>
      <c r="Z102" s="34">
        <v>0</v>
      </c>
      <c r="AA102" s="34">
        <v>2</v>
      </c>
      <c r="AB102" s="34">
        <v>133</v>
      </c>
      <c r="AC102" s="34">
        <v>0</v>
      </c>
      <c r="AD102" s="36">
        <v>0</v>
      </c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ht="14.25" customHeight="1" x14ac:dyDescent="0.2">
      <c r="A103" s="13">
        <v>37</v>
      </c>
      <c r="B103" s="12" t="s">
        <v>64</v>
      </c>
      <c r="C103" s="12"/>
      <c r="D103" s="12" t="s">
        <v>87</v>
      </c>
      <c r="E103" s="12"/>
      <c r="F103" s="13">
        <v>1451</v>
      </c>
      <c r="G103" s="13">
        <v>220</v>
      </c>
      <c r="H103" s="13">
        <v>0</v>
      </c>
      <c r="I103" s="13">
        <v>419</v>
      </c>
      <c r="J103" s="13">
        <v>20</v>
      </c>
      <c r="K103" s="13">
        <v>0</v>
      </c>
      <c r="L103" s="13" t="s">
        <v>65</v>
      </c>
      <c r="M103" s="13" t="s">
        <v>65</v>
      </c>
      <c r="N103" s="14">
        <v>0.66666666666666596</v>
      </c>
      <c r="O103" s="12"/>
      <c r="P103" s="32">
        <v>201</v>
      </c>
      <c r="Q103" s="33">
        <v>785</v>
      </c>
      <c r="R103" s="34">
        <v>7</v>
      </c>
      <c r="S103" s="34">
        <v>2</v>
      </c>
      <c r="T103" s="33">
        <v>102</v>
      </c>
      <c r="U103" s="34">
        <v>0</v>
      </c>
      <c r="V103" s="36">
        <v>0</v>
      </c>
      <c r="W103" s="13"/>
      <c r="X103" s="32">
        <v>247</v>
      </c>
      <c r="Y103" s="33">
        <v>1104</v>
      </c>
      <c r="Z103" s="34">
        <v>0</v>
      </c>
      <c r="AA103" s="34">
        <v>2</v>
      </c>
      <c r="AB103" s="34">
        <v>133</v>
      </c>
      <c r="AC103" s="34">
        <v>0</v>
      </c>
      <c r="AD103" s="36">
        <v>0</v>
      </c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ht="14.25" customHeight="1" x14ac:dyDescent="0.2">
      <c r="A104" s="13">
        <v>38</v>
      </c>
      <c r="B104" s="12" t="s">
        <v>64</v>
      </c>
      <c r="C104" s="12"/>
      <c r="D104" s="12" t="s">
        <v>87</v>
      </c>
      <c r="E104" s="12"/>
      <c r="F104" s="13">
        <v>1451</v>
      </c>
      <c r="G104" s="13">
        <v>220</v>
      </c>
      <c r="H104" s="13">
        <v>0</v>
      </c>
      <c r="I104" s="13">
        <v>419</v>
      </c>
      <c r="J104" s="13">
        <v>20</v>
      </c>
      <c r="K104" s="13">
        <v>0</v>
      </c>
      <c r="L104" s="13" t="s">
        <v>65</v>
      </c>
      <c r="M104" s="13" t="s">
        <v>65</v>
      </c>
      <c r="N104" s="14">
        <v>0.67708333333333304</v>
      </c>
      <c r="O104" s="12"/>
      <c r="P104" s="32">
        <v>201</v>
      </c>
      <c r="Q104" s="33">
        <v>793</v>
      </c>
      <c r="R104" s="34">
        <v>12</v>
      </c>
      <c r="S104" s="34">
        <v>2</v>
      </c>
      <c r="T104" s="33">
        <v>107</v>
      </c>
      <c r="U104" s="34">
        <v>0</v>
      </c>
      <c r="V104" s="36">
        <v>0</v>
      </c>
      <c r="W104" s="13"/>
      <c r="X104" s="32">
        <v>248</v>
      </c>
      <c r="Y104" s="33">
        <v>1105</v>
      </c>
      <c r="Z104" s="34">
        <v>0</v>
      </c>
      <c r="AA104" s="34">
        <v>2</v>
      </c>
      <c r="AB104" s="34">
        <v>140</v>
      </c>
      <c r="AC104" s="34">
        <v>0</v>
      </c>
      <c r="AD104" s="36">
        <v>0</v>
      </c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ht="14.25" customHeight="1" x14ac:dyDescent="0.2">
      <c r="A105" s="13">
        <v>39</v>
      </c>
      <c r="B105" s="12" t="s">
        <v>64</v>
      </c>
      <c r="C105" s="12"/>
      <c r="D105" s="12" t="s">
        <v>87</v>
      </c>
      <c r="E105" s="12"/>
      <c r="F105" s="13">
        <v>1451</v>
      </c>
      <c r="G105" s="13">
        <v>220</v>
      </c>
      <c r="H105" s="13">
        <v>0</v>
      </c>
      <c r="I105" s="13">
        <v>419</v>
      </c>
      <c r="J105" s="13">
        <v>20</v>
      </c>
      <c r="K105" s="13">
        <v>0</v>
      </c>
      <c r="L105" s="13" t="s">
        <v>65</v>
      </c>
      <c r="M105" s="13" t="s">
        <v>65</v>
      </c>
      <c r="N105" s="14">
        <v>0.6875</v>
      </c>
      <c r="O105" s="12"/>
      <c r="P105" s="32">
        <v>202</v>
      </c>
      <c r="Q105" s="33">
        <v>771</v>
      </c>
      <c r="R105" s="34">
        <v>5</v>
      </c>
      <c r="S105" s="34">
        <v>2</v>
      </c>
      <c r="T105" s="33">
        <v>110</v>
      </c>
      <c r="U105" s="34">
        <v>0</v>
      </c>
      <c r="V105" s="36">
        <v>0</v>
      </c>
      <c r="W105" s="13"/>
      <c r="X105" s="32">
        <v>248</v>
      </c>
      <c r="Y105" s="33">
        <v>1105</v>
      </c>
      <c r="Z105" s="34">
        <v>0</v>
      </c>
      <c r="AA105" s="34">
        <v>5</v>
      </c>
      <c r="AB105" s="34">
        <v>138</v>
      </c>
      <c r="AC105" s="34">
        <v>0</v>
      </c>
      <c r="AD105" s="36">
        <v>0</v>
      </c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ht="14.25" customHeight="1" x14ac:dyDescent="0.2">
      <c r="A106" s="13">
        <v>40</v>
      </c>
      <c r="B106" s="12" t="s">
        <v>64</v>
      </c>
      <c r="C106" s="12"/>
      <c r="D106" s="12" t="s">
        <v>87</v>
      </c>
      <c r="E106" s="12"/>
      <c r="F106" s="13">
        <v>1451</v>
      </c>
      <c r="G106" s="13">
        <v>220</v>
      </c>
      <c r="H106" s="13">
        <v>0</v>
      </c>
      <c r="I106" s="13">
        <v>419</v>
      </c>
      <c r="J106" s="13">
        <v>20</v>
      </c>
      <c r="K106" s="13">
        <v>0</v>
      </c>
      <c r="L106" s="13" t="s">
        <v>65</v>
      </c>
      <c r="M106" s="13" t="s">
        <v>65</v>
      </c>
      <c r="N106" s="14">
        <v>0.69791666666666596</v>
      </c>
      <c r="O106" s="12"/>
      <c r="P106" s="32">
        <v>216</v>
      </c>
      <c r="Q106" s="33">
        <v>783</v>
      </c>
      <c r="R106" s="34">
        <v>7</v>
      </c>
      <c r="S106" s="34">
        <v>2</v>
      </c>
      <c r="T106" s="33">
        <v>108</v>
      </c>
      <c r="U106" s="34">
        <v>0</v>
      </c>
      <c r="V106" s="36">
        <v>0</v>
      </c>
      <c r="W106" s="13"/>
      <c r="X106" s="32">
        <v>247</v>
      </c>
      <c r="Y106" s="33">
        <v>1106</v>
      </c>
      <c r="Z106" s="34">
        <v>0</v>
      </c>
      <c r="AA106" s="34">
        <v>5</v>
      </c>
      <c r="AB106" s="34">
        <v>142</v>
      </c>
      <c r="AC106" s="34">
        <v>0</v>
      </c>
      <c r="AD106" s="36">
        <v>0</v>
      </c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ht="14.25" customHeight="1" x14ac:dyDescent="0.2">
      <c r="A107" s="13">
        <v>41</v>
      </c>
      <c r="B107" s="12" t="s">
        <v>64</v>
      </c>
      <c r="C107" s="12"/>
      <c r="D107" s="12" t="s">
        <v>87</v>
      </c>
      <c r="E107" s="12"/>
      <c r="F107" s="13">
        <v>1451</v>
      </c>
      <c r="G107" s="13">
        <v>220</v>
      </c>
      <c r="H107" s="13">
        <v>0</v>
      </c>
      <c r="I107" s="13">
        <v>419</v>
      </c>
      <c r="J107" s="13">
        <v>20</v>
      </c>
      <c r="K107" s="13">
        <v>0</v>
      </c>
      <c r="L107" s="13" t="s">
        <v>65</v>
      </c>
      <c r="M107" s="13" t="s">
        <v>65</v>
      </c>
      <c r="N107" s="14">
        <v>0.70833333333333304</v>
      </c>
      <c r="O107" s="12"/>
      <c r="P107" s="32">
        <v>230</v>
      </c>
      <c r="Q107" s="33">
        <v>754</v>
      </c>
      <c r="R107" s="34">
        <v>9</v>
      </c>
      <c r="S107" s="34">
        <v>3</v>
      </c>
      <c r="T107" s="33">
        <v>109</v>
      </c>
      <c r="U107" s="34">
        <v>0</v>
      </c>
      <c r="V107" s="36">
        <v>0</v>
      </c>
      <c r="W107" s="13"/>
      <c r="X107" s="32">
        <v>247</v>
      </c>
      <c r="Y107" s="33">
        <v>1084</v>
      </c>
      <c r="Z107" s="34">
        <v>0</v>
      </c>
      <c r="AA107" s="34">
        <v>4</v>
      </c>
      <c r="AB107" s="34">
        <v>140</v>
      </c>
      <c r="AC107" s="34">
        <v>0</v>
      </c>
      <c r="AD107" s="36">
        <v>0</v>
      </c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ht="14.25" customHeight="1" x14ac:dyDescent="0.2">
      <c r="A108" s="13">
        <v>42</v>
      </c>
      <c r="B108" s="12" t="s">
        <v>64</v>
      </c>
      <c r="C108" s="12"/>
      <c r="D108" s="12" t="s">
        <v>87</v>
      </c>
      <c r="E108" s="12"/>
      <c r="F108" s="13">
        <v>1451</v>
      </c>
      <c r="G108" s="13">
        <v>220</v>
      </c>
      <c r="H108" s="13">
        <v>0</v>
      </c>
      <c r="I108" s="13">
        <v>419</v>
      </c>
      <c r="J108" s="13">
        <v>20</v>
      </c>
      <c r="K108" s="13">
        <v>0</v>
      </c>
      <c r="L108" s="13" t="s">
        <v>65</v>
      </c>
      <c r="M108" s="13" t="s">
        <v>65</v>
      </c>
      <c r="N108" s="14">
        <v>0.718749999999999</v>
      </c>
      <c r="O108" s="12"/>
      <c r="P108" s="32">
        <v>226</v>
      </c>
      <c r="Q108" s="33">
        <v>727</v>
      </c>
      <c r="R108" s="34">
        <v>7</v>
      </c>
      <c r="S108" s="34">
        <v>3</v>
      </c>
      <c r="T108" s="33">
        <v>105</v>
      </c>
      <c r="U108" s="34">
        <v>0</v>
      </c>
      <c r="V108" s="36">
        <v>0</v>
      </c>
      <c r="W108" s="13"/>
      <c r="X108" s="32">
        <v>246</v>
      </c>
      <c r="Y108" s="33">
        <v>1102</v>
      </c>
      <c r="Z108" s="34">
        <v>0</v>
      </c>
      <c r="AA108" s="34">
        <v>4</v>
      </c>
      <c r="AB108" s="34">
        <v>140</v>
      </c>
      <c r="AC108" s="34">
        <v>0</v>
      </c>
      <c r="AD108" s="36">
        <v>0</v>
      </c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ht="14.25" customHeight="1" x14ac:dyDescent="0.2">
      <c r="A109" s="13">
        <v>43</v>
      </c>
      <c r="B109" s="12" t="s">
        <v>64</v>
      </c>
      <c r="C109" s="12"/>
      <c r="D109" s="12" t="s">
        <v>87</v>
      </c>
      <c r="E109" s="12"/>
      <c r="F109" s="13">
        <v>1451</v>
      </c>
      <c r="G109" s="13">
        <v>220</v>
      </c>
      <c r="H109" s="13">
        <v>0</v>
      </c>
      <c r="I109" s="13">
        <v>419</v>
      </c>
      <c r="J109" s="13">
        <v>20</v>
      </c>
      <c r="K109" s="13">
        <v>0</v>
      </c>
      <c r="L109" s="13" t="s">
        <v>65</v>
      </c>
      <c r="M109" s="13" t="s">
        <v>65</v>
      </c>
      <c r="N109" s="14">
        <v>0.72916666666666596</v>
      </c>
      <c r="O109" s="12"/>
      <c r="P109" s="32">
        <v>222</v>
      </c>
      <c r="Q109" s="33">
        <v>721</v>
      </c>
      <c r="R109" s="34">
        <v>9</v>
      </c>
      <c r="S109" s="34">
        <v>5</v>
      </c>
      <c r="T109" s="33">
        <v>102</v>
      </c>
      <c r="U109" s="34">
        <v>0</v>
      </c>
      <c r="V109" s="36">
        <v>0</v>
      </c>
      <c r="W109" s="13"/>
      <c r="X109" s="32">
        <v>241</v>
      </c>
      <c r="Y109" s="33">
        <v>1083</v>
      </c>
      <c r="Z109" s="34">
        <v>0</v>
      </c>
      <c r="AA109" s="34">
        <v>4</v>
      </c>
      <c r="AB109" s="34">
        <v>139</v>
      </c>
      <c r="AC109" s="34">
        <v>0</v>
      </c>
      <c r="AD109" s="36">
        <v>0</v>
      </c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ht="14.25" customHeight="1" x14ac:dyDescent="0.2">
      <c r="A110" s="13">
        <v>44</v>
      </c>
      <c r="B110" s="12" t="s">
        <v>64</v>
      </c>
      <c r="C110" s="12"/>
      <c r="D110" s="12" t="s">
        <v>87</v>
      </c>
      <c r="E110" s="12"/>
      <c r="F110" s="13">
        <v>1451</v>
      </c>
      <c r="G110" s="13">
        <v>220</v>
      </c>
      <c r="H110" s="13">
        <v>0</v>
      </c>
      <c r="I110" s="13">
        <v>419</v>
      </c>
      <c r="J110" s="13">
        <v>20</v>
      </c>
      <c r="K110" s="13">
        <v>0</v>
      </c>
      <c r="L110" s="13" t="s">
        <v>65</v>
      </c>
      <c r="M110" s="13" t="s">
        <v>65</v>
      </c>
      <c r="N110" s="14">
        <v>0.73958333333333304</v>
      </c>
      <c r="O110" s="12"/>
      <c r="P110" s="32">
        <v>226</v>
      </c>
      <c r="Q110" s="33">
        <v>717</v>
      </c>
      <c r="R110" s="34">
        <v>17</v>
      </c>
      <c r="S110" s="34">
        <v>5</v>
      </c>
      <c r="T110" s="33">
        <v>101</v>
      </c>
      <c r="U110" s="34">
        <v>0</v>
      </c>
      <c r="V110" s="36">
        <v>0</v>
      </c>
      <c r="W110" s="13"/>
      <c r="X110" s="32">
        <v>236</v>
      </c>
      <c r="Y110" s="33">
        <v>1087</v>
      </c>
      <c r="Z110" s="34">
        <v>0</v>
      </c>
      <c r="AA110" s="34">
        <v>4</v>
      </c>
      <c r="AB110" s="34">
        <v>140</v>
      </c>
      <c r="AC110" s="34">
        <v>0</v>
      </c>
      <c r="AD110" s="36">
        <v>0</v>
      </c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ht="14.25" customHeight="1" x14ac:dyDescent="0.2">
      <c r="A111" s="13">
        <v>45</v>
      </c>
      <c r="B111" s="12" t="s">
        <v>64</v>
      </c>
      <c r="C111" s="12"/>
      <c r="D111" s="12" t="s">
        <v>87</v>
      </c>
      <c r="E111" s="12"/>
      <c r="F111" s="13">
        <v>1451</v>
      </c>
      <c r="G111" s="13">
        <v>220</v>
      </c>
      <c r="H111" s="13">
        <v>0</v>
      </c>
      <c r="I111" s="13">
        <v>419</v>
      </c>
      <c r="J111" s="13">
        <v>20</v>
      </c>
      <c r="K111" s="13">
        <v>0</v>
      </c>
      <c r="L111" s="13" t="s">
        <v>65</v>
      </c>
      <c r="M111" s="13" t="s">
        <v>65</v>
      </c>
      <c r="N111" s="14">
        <v>0.75</v>
      </c>
      <c r="O111" s="12"/>
      <c r="P111" s="32">
        <v>233</v>
      </c>
      <c r="Q111" s="33">
        <v>711</v>
      </c>
      <c r="R111" s="34">
        <v>11</v>
      </c>
      <c r="S111" s="34">
        <v>5</v>
      </c>
      <c r="T111" s="33">
        <v>97</v>
      </c>
      <c r="U111" s="34">
        <v>0</v>
      </c>
      <c r="V111" s="36">
        <v>0</v>
      </c>
      <c r="W111" s="13"/>
      <c r="X111" s="32">
        <v>245</v>
      </c>
      <c r="Y111" s="33">
        <v>1120</v>
      </c>
      <c r="Z111" s="34">
        <v>0</v>
      </c>
      <c r="AA111" s="34">
        <v>3</v>
      </c>
      <c r="AB111" s="34">
        <v>145</v>
      </c>
      <c r="AC111" s="34">
        <v>0</v>
      </c>
      <c r="AD111" s="36">
        <v>0</v>
      </c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ht="14.25" customHeight="1" x14ac:dyDescent="0.2">
      <c r="A112" s="13">
        <v>46</v>
      </c>
      <c r="B112" s="12" t="s">
        <v>64</v>
      </c>
      <c r="C112" s="12"/>
      <c r="D112" s="12" t="s">
        <v>87</v>
      </c>
      <c r="E112" s="12"/>
      <c r="F112" s="13">
        <v>1451</v>
      </c>
      <c r="G112" s="13">
        <v>220</v>
      </c>
      <c r="H112" s="13">
        <v>0</v>
      </c>
      <c r="I112" s="13">
        <v>419</v>
      </c>
      <c r="J112" s="13">
        <v>20</v>
      </c>
      <c r="K112" s="13">
        <v>0</v>
      </c>
      <c r="L112" s="13" t="s">
        <v>65</v>
      </c>
      <c r="M112" s="13" t="s">
        <v>65</v>
      </c>
      <c r="N112" s="14">
        <v>0.76041666666666663</v>
      </c>
      <c r="O112" s="12"/>
      <c r="P112" s="32">
        <v>230</v>
      </c>
      <c r="Q112" s="33">
        <v>691</v>
      </c>
      <c r="R112" s="34">
        <v>0</v>
      </c>
      <c r="S112" s="34">
        <v>5</v>
      </c>
      <c r="T112" s="33">
        <v>100</v>
      </c>
      <c r="U112" s="34">
        <v>0</v>
      </c>
      <c r="V112" s="36">
        <v>0</v>
      </c>
      <c r="W112" s="13"/>
      <c r="X112" s="32">
        <v>254</v>
      </c>
      <c r="Y112" s="33">
        <v>1128</v>
      </c>
      <c r="Z112" s="34">
        <v>0</v>
      </c>
      <c r="AA112" s="34">
        <v>3</v>
      </c>
      <c r="AB112" s="34">
        <v>143</v>
      </c>
      <c r="AC112" s="34">
        <v>0</v>
      </c>
      <c r="AD112" s="36">
        <v>0</v>
      </c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ht="14.25" customHeight="1" x14ac:dyDescent="0.2">
      <c r="A113" s="13">
        <v>47</v>
      </c>
      <c r="B113" s="12" t="s">
        <v>64</v>
      </c>
      <c r="C113" s="12"/>
      <c r="D113" s="12" t="s">
        <v>87</v>
      </c>
      <c r="E113" s="12"/>
      <c r="F113" s="13">
        <v>1451</v>
      </c>
      <c r="G113" s="13">
        <v>220</v>
      </c>
      <c r="H113" s="13">
        <v>0</v>
      </c>
      <c r="I113" s="13">
        <v>419</v>
      </c>
      <c r="J113" s="13">
        <v>20</v>
      </c>
      <c r="K113" s="13">
        <v>0</v>
      </c>
      <c r="L113" s="13" t="s">
        <v>65</v>
      </c>
      <c r="M113" s="13" t="s">
        <v>65</v>
      </c>
      <c r="N113" s="14">
        <v>0.77083333333333337</v>
      </c>
      <c r="O113" s="12"/>
      <c r="P113" s="32">
        <v>227</v>
      </c>
      <c r="Q113" s="33">
        <v>727</v>
      </c>
      <c r="R113" s="34">
        <v>0</v>
      </c>
      <c r="S113" s="34">
        <v>5</v>
      </c>
      <c r="T113" s="33">
        <v>102</v>
      </c>
      <c r="U113" s="34">
        <v>0</v>
      </c>
      <c r="V113" s="36">
        <v>0</v>
      </c>
      <c r="W113" s="13"/>
      <c r="X113" s="32">
        <v>251</v>
      </c>
      <c r="Y113" s="33">
        <v>1145</v>
      </c>
      <c r="Z113" s="34">
        <v>0</v>
      </c>
      <c r="AA113" s="34">
        <v>5</v>
      </c>
      <c r="AB113" s="34">
        <v>136</v>
      </c>
      <c r="AC113" s="34">
        <v>0</v>
      </c>
      <c r="AD113" s="36">
        <v>0</v>
      </c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ht="14.25" customHeight="1" x14ac:dyDescent="0.2">
      <c r="A114" s="13">
        <v>48</v>
      </c>
      <c r="B114" s="12" t="s">
        <v>64</v>
      </c>
      <c r="C114" s="12"/>
      <c r="D114" s="12" t="s">
        <v>87</v>
      </c>
      <c r="E114" s="12"/>
      <c r="F114" s="13">
        <v>1451</v>
      </c>
      <c r="G114" s="13">
        <v>220</v>
      </c>
      <c r="H114" s="13">
        <v>0</v>
      </c>
      <c r="I114" s="13">
        <v>419</v>
      </c>
      <c r="J114" s="13">
        <v>20</v>
      </c>
      <c r="K114" s="13">
        <v>0</v>
      </c>
      <c r="L114" s="13" t="s">
        <v>65</v>
      </c>
      <c r="M114" s="13" t="s">
        <v>65</v>
      </c>
      <c r="N114" s="14">
        <v>0.78125</v>
      </c>
      <c r="O114" s="12"/>
      <c r="P114" s="32">
        <v>228</v>
      </c>
      <c r="Q114" s="33">
        <v>680</v>
      </c>
      <c r="R114" s="34">
        <v>0</v>
      </c>
      <c r="S114" s="34">
        <v>5</v>
      </c>
      <c r="T114" s="33">
        <v>108</v>
      </c>
      <c r="U114" s="34">
        <v>0</v>
      </c>
      <c r="V114" s="36">
        <v>0</v>
      </c>
      <c r="W114" s="13"/>
      <c r="X114" s="32">
        <v>248</v>
      </c>
      <c r="Y114" s="33">
        <v>1166</v>
      </c>
      <c r="Z114" s="34">
        <v>0</v>
      </c>
      <c r="AA114" s="34">
        <v>5</v>
      </c>
      <c r="AB114" s="34">
        <v>128</v>
      </c>
      <c r="AC114" s="34">
        <v>0</v>
      </c>
      <c r="AD114" s="36">
        <v>0</v>
      </c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ht="14.25" customHeight="1" x14ac:dyDescent="0.2">
      <c r="A115" s="13">
        <v>49</v>
      </c>
      <c r="B115" s="12" t="s">
        <v>64</v>
      </c>
      <c r="C115" s="12"/>
      <c r="D115" s="12" t="s">
        <v>87</v>
      </c>
      <c r="E115" s="12"/>
      <c r="F115" s="13">
        <v>1451</v>
      </c>
      <c r="G115" s="13">
        <v>220</v>
      </c>
      <c r="H115" s="13">
        <v>0</v>
      </c>
      <c r="I115" s="13">
        <v>419</v>
      </c>
      <c r="J115" s="13">
        <v>20</v>
      </c>
      <c r="K115" s="13">
        <v>0</v>
      </c>
      <c r="L115" s="13" t="s">
        <v>65</v>
      </c>
      <c r="M115" s="13" t="s">
        <v>65</v>
      </c>
      <c r="N115" s="14">
        <v>0.79166666666666663</v>
      </c>
      <c r="O115" s="12"/>
      <c r="P115" s="32">
        <v>230</v>
      </c>
      <c r="Q115" s="33">
        <v>790</v>
      </c>
      <c r="R115" s="34">
        <v>0</v>
      </c>
      <c r="S115" s="34">
        <v>5</v>
      </c>
      <c r="T115" s="33">
        <v>110</v>
      </c>
      <c r="U115" s="34">
        <v>0</v>
      </c>
      <c r="V115" s="36">
        <v>0</v>
      </c>
      <c r="W115" s="13"/>
      <c r="X115" s="32">
        <v>249</v>
      </c>
      <c r="Y115" s="33">
        <v>1169</v>
      </c>
      <c r="Z115" s="34">
        <v>0</v>
      </c>
      <c r="AA115" s="34">
        <v>6</v>
      </c>
      <c r="AB115" s="34">
        <v>134</v>
      </c>
      <c r="AC115" s="34">
        <v>0</v>
      </c>
      <c r="AD115" s="36">
        <v>0</v>
      </c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ht="14.25" customHeight="1" x14ac:dyDescent="0.2">
      <c r="A116" s="13">
        <v>50</v>
      </c>
      <c r="B116" s="12" t="s">
        <v>64</v>
      </c>
      <c r="C116" s="12"/>
      <c r="D116" s="12" t="s">
        <v>87</v>
      </c>
      <c r="E116" s="12"/>
      <c r="F116" s="13">
        <v>1451</v>
      </c>
      <c r="G116" s="13">
        <v>220</v>
      </c>
      <c r="H116" s="13">
        <v>0</v>
      </c>
      <c r="I116" s="13">
        <v>419</v>
      </c>
      <c r="J116" s="13">
        <v>20</v>
      </c>
      <c r="K116" s="13">
        <v>0</v>
      </c>
      <c r="L116" s="13" t="s">
        <v>65</v>
      </c>
      <c r="M116" s="13" t="s">
        <v>65</v>
      </c>
      <c r="N116" s="14">
        <v>0.80208333333333337</v>
      </c>
      <c r="O116" s="12"/>
      <c r="P116" s="32">
        <v>250</v>
      </c>
      <c r="Q116" s="33">
        <v>811</v>
      </c>
      <c r="R116" s="34">
        <v>0</v>
      </c>
      <c r="S116" s="34">
        <v>5</v>
      </c>
      <c r="T116" s="33">
        <v>111</v>
      </c>
      <c r="U116" s="34">
        <v>0</v>
      </c>
      <c r="V116" s="36">
        <v>0</v>
      </c>
      <c r="W116" s="13"/>
      <c r="X116" s="32">
        <v>250</v>
      </c>
      <c r="Y116" s="33">
        <v>1178</v>
      </c>
      <c r="Z116" s="34">
        <v>0</v>
      </c>
      <c r="AA116" s="34">
        <v>6</v>
      </c>
      <c r="AB116" s="34">
        <v>141</v>
      </c>
      <c r="AC116" s="34">
        <v>0</v>
      </c>
      <c r="AD116" s="36">
        <v>0</v>
      </c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ht="14.25" customHeight="1" x14ac:dyDescent="0.2">
      <c r="A117" s="13">
        <v>51</v>
      </c>
      <c r="B117" s="12" t="s">
        <v>64</v>
      </c>
      <c r="C117" s="12"/>
      <c r="D117" s="12" t="s">
        <v>87</v>
      </c>
      <c r="E117" s="12"/>
      <c r="F117" s="13">
        <v>1451</v>
      </c>
      <c r="G117" s="13">
        <v>220</v>
      </c>
      <c r="H117" s="13">
        <v>0</v>
      </c>
      <c r="I117" s="13">
        <v>419</v>
      </c>
      <c r="J117" s="13">
        <v>20</v>
      </c>
      <c r="K117" s="13">
        <v>0</v>
      </c>
      <c r="L117" s="13" t="s">
        <v>65</v>
      </c>
      <c r="M117" s="13" t="s">
        <v>65</v>
      </c>
      <c r="N117" s="14">
        <v>0.8125</v>
      </c>
      <c r="O117" s="12"/>
      <c r="P117" s="32">
        <v>270</v>
      </c>
      <c r="Q117" s="33">
        <v>814</v>
      </c>
      <c r="R117" s="34">
        <v>0</v>
      </c>
      <c r="S117" s="34">
        <v>6</v>
      </c>
      <c r="T117" s="33">
        <v>112</v>
      </c>
      <c r="U117" s="34">
        <v>0</v>
      </c>
      <c r="V117" s="36">
        <v>0</v>
      </c>
      <c r="W117" s="13"/>
      <c r="X117" s="32">
        <v>244</v>
      </c>
      <c r="Y117" s="33">
        <v>1206</v>
      </c>
      <c r="Z117" s="34">
        <v>0</v>
      </c>
      <c r="AA117" s="34">
        <v>4</v>
      </c>
      <c r="AB117" s="34">
        <v>137</v>
      </c>
      <c r="AC117" s="34">
        <v>0</v>
      </c>
      <c r="AD117" s="36">
        <v>0</v>
      </c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ht="14.25" customHeight="1" x14ac:dyDescent="0.2">
      <c r="A118" s="13">
        <v>52</v>
      </c>
      <c r="B118" s="12" t="s">
        <v>64</v>
      </c>
      <c r="C118" s="12"/>
      <c r="D118" s="12" t="s">
        <v>87</v>
      </c>
      <c r="E118" s="12"/>
      <c r="F118" s="13">
        <v>1451</v>
      </c>
      <c r="G118" s="13">
        <v>220</v>
      </c>
      <c r="H118" s="13">
        <v>0</v>
      </c>
      <c r="I118" s="13">
        <v>419</v>
      </c>
      <c r="J118" s="13">
        <v>20</v>
      </c>
      <c r="K118" s="13">
        <v>0</v>
      </c>
      <c r="L118" s="13" t="s">
        <v>65</v>
      </c>
      <c r="M118" s="13" t="s">
        <v>65</v>
      </c>
      <c r="N118" s="14">
        <v>0.82291666666666663</v>
      </c>
      <c r="O118" s="12"/>
      <c r="P118" s="32">
        <v>276</v>
      </c>
      <c r="Q118" s="33">
        <v>866</v>
      </c>
      <c r="R118" s="34">
        <v>0</v>
      </c>
      <c r="S118" s="34">
        <v>6</v>
      </c>
      <c r="T118" s="33">
        <v>119</v>
      </c>
      <c r="U118" s="34">
        <v>0</v>
      </c>
      <c r="V118" s="36">
        <v>0</v>
      </c>
      <c r="W118" s="13"/>
      <c r="X118" s="32">
        <v>238</v>
      </c>
      <c r="Y118" s="33">
        <v>1204</v>
      </c>
      <c r="Z118" s="34">
        <v>0</v>
      </c>
      <c r="AA118" s="34">
        <v>4</v>
      </c>
      <c r="AB118" s="34">
        <v>132</v>
      </c>
      <c r="AC118" s="34">
        <v>0</v>
      </c>
      <c r="AD118" s="36">
        <v>0</v>
      </c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ht="14.25" customHeight="1" x14ac:dyDescent="0.2">
      <c r="A119" s="13">
        <v>53</v>
      </c>
      <c r="B119" s="12" t="s">
        <v>64</v>
      </c>
      <c r="C119" s="12"/>
      <c r="D119" s="12" t="s">
        <v>87</v>
      </c>
      <c r="E119" s="12"/>
      <c r="F119" s="13">
        <v>1451</v>
      </c>
      <c r="G119" s="13">
        <v>220</v>
      </c>
      <c r="H119" s="13">
        <v>0</v>
      </c>
      <c r="I119" s="13">
        <v>419</v>
      </c>
      <c r="J119" s="13">
        <v>20</v>
      </c>
      <c r="K119" s="13">
        <v>0</v>
      </c>
      <c r="L119" s="13" t="s">
        <v>65</v>
      </c>
      <c r="M119" s="13" t="s">
        <v>65</v>
      </c>
      <c r="N119" s="14">
        <v>0.83333333333333337</v>
      </c>
      <c r="O119" s="12"/>
      <c r="P119" s="32">
        <v>283</v>
      </c>
      <c r="Q119" s="33">
        <v>859</v>
      </c>
      <c r="R119" s="34">
        <v>0</v>
      </c>
      <c r="S119" s="34">
        <v>7</v>
      </c>
      <c r="T119" s="33">
        <v>124</v>
      </c>
      <c r="U119" s="34">
        <v>0</v>
      </c>
      <c r="V119" s="36">
        <v>0</v>
      </c>
      <c r="W119" s="13"/>
      <c r="X119" s="32">
        <v>245</v>
      </c>
      <c r="Y119" s="33">
        <v>1213</v>
      </c>
      <c r="Z119" s="34">
        <v>0</v>
      </c>
      <c r="AA119" s="34">
        <v>4</v>
      </c>
      <c r="AB119" s="34">
        <v>133</v>
      </c>
      <c r="AC119" s="34">
        <v>0</v>
      </c>
      <c r="AD119" s="36">
        <v>0</v>
      </c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ht="14.25" customHeight="1" x14ac:dyDescent="0.2">
      <c r="A120" s="13">
        <v>54</v>
      </c>
      <c r="B120" s="12" t="s">
        <v>64</v>
      </c>
      <c r="C120" s="12"/>
      <c r="D120" s="12" t="s">
        <v>87</v>
      </c>
      <c r="E120" s="12"/>
      <c r="F120" s="13">
        <v>1451</v>
      </c>
      <c r="G120" s="13">
        <v>220</v>
      </c>
      <c r="H120" s="13">
        <v>0</v>
      </c>
      <c r="I120" s="13">
        <v>419</v>
      </c>
      <c r="J120" s="13">
        <v>20</v>
      </c>
      <c r="K120" s="13">
        <v>0</v>
      </c>
      <c r="L120" s="13" t="s">
        <v>65</v>
      </c>
      <c r="M120" s="13" t="s">
        <v>65</v>
      </c>
      <c r="N120" s="14">
        <v>0.84375</v>
      </c>
      <c r="O120" s="12"/>
      <c r="P120" s="32">
        <v>279</v>
      </c>
      <c r="Q120" s="33">
        <v>831</v>
      </c>
      <c r="R120" s="34">
        <v>0</v>
      </c>
      <c r="S120" s="34">
        <v>7</v>
      </c>
      <c r="T120" s="33">
        <v>118</v>
      </c>
      <c r="U120" s="34">
        <v>0</v>
      </c>
      <c r="V120" s="36">
        <v>0</v>
      </c>
      <c r="W120" s="13"/>
      <c r="X120" s="32">
        <v>252</v>
      </c>
      <c r="Y120" s="33">
        <v>1223</v>
      </c>
      <c r="Z120" s="34">
        <v>0</v>
      </c>
      <c r="AA120" s="34">
        <v>4</v>
      </c>
      <c r="AB120" s="34">
        <v>132</v>
      </c>
      <c r="AC120" s="34">
        <v>0</v>
      </c>
      <c r="AD120" s="36">
        <v>0</v>
      </c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ht="14.25" customHeight="1" x14ac:dyDescent="0.2">
      <c r="A121" s="13">
        <v>55</v>
      </c>
      <c r="B121" s="12" t="s">
        <v>64</v>
      </c>
      <c r="C121" s="12"/>
      <c r="D121" s="12" t="s">
        <v>87</v>
      </c>
      <c r="E121" s="12"/>
      <c r="F121" s="13">
        <v>1451</v>
      </c>
      <c r="G121" s="13">
        <v>220</v>
      </c>
      <c r="H121" s="13">
        <v>0</v>
      </c>
      <c r="I121" s="13">
        <v>419</v>
      </c>
      <c r="J121" s="13">
        <v>20</v>
      </c>
      <c r="K121" s="13">
        <v>0</v>
      </c>
      <c r="L121" s="13" t="s">
        <v>65</v>
      </c>
      <c r="M121" s="13" t="s">
        <v>65</v>
      </c>
      <c r="N121" s="14">
        <v>0.85416666666666663</v>
      </c>
      <c r="O121" s="12"/>
      <c r="P121" s="32">
        <v>274</v>
      </c>
      <c r="Q121" s="33">
        <v>829</v>
      </c>
      <c r="R121" s="34">
        <v>0</v>
      </c>
      <c r="S121" s="34">
        <v>5</v>
      </c>
      <c r="T121" s="33">
        <v>132</v>
      </c>
      <c r="U121" s="34">
        <v>0</v>
      </c>
      <c r="V121" s="36">
        <v>0</v>
      </c>
      <c r="W121" s="13"/>
      <c r="X121" s="32">
        <v>253</v>
      </c>
      <c r="Y121" s="33">
        <v>1212</v>
      </c>
      <c r="Z121" s="34">
        <v>0</v>
      </c>
      <c r="AA121" s="34">
        <v>4</v>
      </c>
      <c r="AB121" s="34">
        <v>135</v>
      </c>
      <c r="AC121" s="34">
        <v>0</v>
      </c>
      <c r="AD121" s="36">
        <v>0</v>
      </c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ht="14.25" customHeight="1" x14ac:dyDescent="0.2">
      <c r="A122" s="13">
        <v>56</v>
      </c>
      <c r="B122" s="12" t="s">
        <v>64</v>
      </c>
      <c r="C122" s="12"/>
      <c r="D122" s="12" t="s">
        <v>87</v>
      </c>
      <c r="E122" s="12"/>
      <c r="F122" s="13">
        <v>1451</v>
      </c>
      <c r="G122" s="13">
        <v>220</v>
      </c>
      <c r="H122" s="13">
        <v>0</v>
      </c>
      <c r="I122" s="13">
        <v>419</v>
      </c>
      <c r="J122" s="13">
        <v>20</v>
      </c>
      <c r="K122" s="13">
        <v>0</v>
      </c>
      <c r="L122" s="13" t="s">
        <v>65</v>
      </c>
      <c r="M122" s="13" t="s">
        <v>65</v>
      </c>
      <c r="N122" s="14">
        <v>0.86458333333333337</v>
      </c>
      <c r="O122" s="12"/>
      <c r="P122" s="32">
        <v>274</v>
      </c>
      <c r="Q122" s="33">
        <v>811</v>
      </c>
      <c r="R122" s="34">
        <v>0</v>
      </c>
      <c r="S122" s="34">
        <v>5</v>
      </c>
      <c r="T122" s="33">
        <v>138</v>
      </c>
      <c r="U122" s="34">
        <v>0</v>
      </c>
      <c r="V122" s="36">
        <v>0</v>
      </c>
      <c r="W122" s="13"/>
      <c r="X122" s="32">
        <v>255</v>
      </c>
      <c r="Y122" s="33">
        <v>1179</v>
      </c>
      <c r="Z122" s="34">
        <v>0</v>
      </c>
      <c r="AA122" s="34">
        <v>4</v>
      </c>
      <c r="AB122" s="34">
        <v>134</v>
      </c>
      <c r="AC122" s="34">
        <v>0</v>
      </c>
      <c r="AD122" s="36">
        <v>0</v>
      </c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ht="14.25" customHeight="1" x14ac:dyDescent="0.2">
      <c r="A123" s="13">
        <v>57</v>
      </c>
      <c r="B123" s="12" t="s">
        <v>64</v>
      </c>
      <c r="C123" s="12"/>
      <c r="D123" s="12" t="s">
        <v>87</v>
      </c>
      <c r="E123" s="12"/>
      <c r="F123" s="13">
        <v>1451</v>
      </c>
      <c r="G123" s="13">
        <v>220</v>
      </c>
      <c r="H123" s="13">
        <v>0</v>
      </c>
      <c r="I123" s="13">
        <v>419</v>
      </c>
      <c r="J123" s="13">
        <v>20</v>
      </c>
      <c r="K123" s="13">
        <v>0</v>
      </c>
      <c r="L123" s="13" t="s">
        <v>65</v>
      </c>
      <c r="M123" s="13" t="s">
        <v>65</v>
      </c>
      <c r="N123" s="14">
        <v>0.875</v>
      </c>
      <c r="O123" s="12"/>
      <c r="P123" s="32">
        <v>275</v>
      </c>
      <c r="Q123" s="33">
        <v>811</v>
      </c>
      <c r="R123" s="34">
        <v>0</v>
      </c>
      <c r="S123" s="34">
        <v>5</v>
      </c>
      <c r="T123" s="33">
        <v>134</v>
      </c>
      <c r="U123" s="34">
        <v>0</v>
      </c>
      <c r="V123" s="36">
        <v>0</v>
      </c>
      <c r="W123" s="13"/>
      <c r="X123" s="32">
        <v>255</v>
      </c>
      <c r="Y123" s="33">
        <v>1185</v>
      </c>
      <c r="Z123" s="34">
        <v>0</v>
      </c>
      <c r="AA123" s="34">
        <v>4</v>
      </c>
      <c r="AB123" s="34">
        <v>135</v>
      </c>
      <c r="AC123" s="34">
        <v>0</v>
      </c>
      <c r="AD123" s="36">
        <v>0</v>
      </c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ht="14.25" customHeight="1" x14ac:dyDescent="0.2">
      <c r="A124" s="13">
        <v>58</v>
      </c>
      <c r="B124" s="12" t="s">
        <v>64</v>
      </c>
      <c r="C124" s="12"/>
      <c r="D124" s="12" t="s">
        <v>87</v>
      </c>
      <c r="E124" s="12"/>
      <c r="F124" s="13">
        <v>1451</v>
      </c>
      <c r="G124" s="13">
        <v>220</v>
      </c>
      <c r="H124" s="13">
        <v>0</v>
      </c>
      <c r="I124" s="13">
        <v>419</v>
      </c>
      <c r="J124" s="13">
        <v>20</v>
      </c>
      <c r="K124" s="13">
        <v>0</v>
      </c>
      <c r="L124" s="13" t="s">
        <v>65</v>
      </c>
      <c r="M124" s="13" t="s">
        <v>65</v>
      </c>
      <c r="N124" s="14">
        <v>0.88541666666666663</v>
      </c>
      <c r="O124" s="12"/>
      <c r="P124" s="23"/>
      <c r="Q124" s="24"/>
      <c r="R124" s="25"/>
      <c r="S124" s="25"/>
      <c r="T124" s="24"/>
      <c r="U124" s="25"/>
      <c r="V124" s="61"/>
      <c r="W124" s="13"/>
      <c r="X124" s="27"/>
      <c r="Y124" s="28"/>
      <c r="Z124" s="29"/>
      <c r="AA124" s="29"/>
      <c r="AB124" s="29"/>
      <c r="AC124" s="29"/>
      <c r="AD124" s="30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ht="14.25" customHeight="1" x14ac:dyDescent="0.2">
      <c r="A125" s="13">
        <v>59</v>
      </c>
      <c r="B125" s="12" t="s">
        <v>64</v>
      </c>
      <c r="C125" s="12"/>
      <c r="D125" s="12" t="s">
        <v>87</v>
      </c>
      <c r="E125" s="12"/>
      <c r="F125" s="13">
        <v>1451</v>
      </c>
      <c r="G125" s="13">
        <v>220</v>
      </c>
      <c r="H125" s="13">
        <v>0</v>
      </c>
      <c r="I125" s="13">
        <v>419</v>
      </c>
      <c r="J125" s="13">
        <v>20</v>
      </c>
      <c r="K125" s="13">
        <v>0</v>
      </c>
      <c r="L125" s="13" t="s">
        <v>65</v>
      </c>
      <c r="M125" s="13" t="s">
        <v>65</v>
      </c>
      <c r="N125" s="14">
        <v>0.89583333333333337</v>
      </c>
      <c r="O125" s="12"/>
      <c r="P125" s="23"/>
      <c r="Q125" s="24"/>
      <c r="R125" s="25"/>
      <c r="S125" s="25"/>
      <c r="T125" s="24"/>
      <c r="U125" s="25"/>
      <c r="V125" s="61"/>
      <c r="W125" s="13"/>
      <c r="X125" s="27"/>
      <c r="Y125" s="28"/>
      <c r="Z125" s="29"/>
      <c r="AA125" s="29"/>
      <c r="AB125" s="29"/>
      <c r="AC125" s="29"/>
      <c r="AD125" s="30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ht="14.25" customHeight="1" x14ac:dyDescent="0.2">
      <c r="A126" s="13">
        <v>60</v>
      </c>
      <c r="B126" s="12" t="s">
        <v>64</v>
      </c>
      <c r="C126" s="12"/>
      <c r="D126" s="12" t="s">
        <v>87</v>
      </c>
      <c r="E126" s="12"/>
      <c r="F126" s="13">
        <v>1451</v>
      </c>
      <c r="G126" s="13">
        <v>220</v>
      </c>
      <c r="H126" s="13">
        <v>0</v>
      </c>
      <c r="I126" s="13">
        <v>419</v>
      </c>
      <c r="J126" s="13">
        <v>20</v>
      </c>
      <c r="K126" s="13">
        <v>0</v>
      </c>
      <c r="L126" s="13" t="s">
        <v>65</v>
      </c>
      <c r="M126" s="13" t="s">
        <v>65</v>
      </c>
      <c r="N126" s="14">
        <v>0.90625</v>
      </c>
      <c r="O126" s="12"/>
      <c r="P126" s="23"/>
      <c r="Q126" s="24"/>
      <c r="R126" s="25"/>
      <c r="S126" s="25"/>
      <c r="T126" s="24"/>
      <c r="U126" s="25"/>
      <c r="V126" s="61"/>
      <c r="W126" s="13"/>
      <c r="X126" s="27"/>
      <c r="Y126" s="28"/>
      <c r="Z126" s="29"/>
      <c r="AA126" s="29"/>
      <c r="AB126" s="29"/>
      <c r="AC126" s="29"/>
      <c r="AD126" s="30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ht="15" customHeight="1" thickBot="1" x14ac:dyDescent="0.25">
      <c r="A127" s="171">
        <v>61</v>
      </c>
      <c r="B127" s="186" t="s">
        <v>64</v>
      </c>
      <c r="C127" s="186"/>
      <c r="D127" s="186" t="s">
        <v>87</v>
      </c>
      <c r="E127" s="41"/>
      <c r="F127" s="42">
        <v>1451</v>
      </c>
      <c r="G127" s="42">
        <v>220</v>
      </c>
      <c r="H127" s="42">
        <v>0</v>
      </c>
      <c r="I127" s="171">
        <v>419</v>
      </c>
      <c r="J127" s="171">
        <v>20</v>
      </c>
      <c r="K127" s="42">
        <v>0</v>
      </c>
      <c r="L127" s="42" t="s">
        <v>65</v>
      </c>
      <c r="M127" s="42" t="s">
        <v>65</v>
      </c>
      <c r="N127" s="43">
        <v>0.91666666666666663</v>
      </c>
      <c r="O127" s="12"/>
      <c r="P127" s="44"/>
      <c r="Q127" s="45"/>
      <c r="R127" s="46"/>
      <c r="S127" s="46"/>
      <c r="T127" s="45"/>
      <c r="U127" s="46"/>
      <c r="V127" s="62"/>
      <c r="W127" s="13"/>
      <c r="X127" s="63"/>
      <c r="Y127" s="64"/>
      <c r="Z127" s="65"/>
      <c r="AA127" s="65"/>
      <c r="AB127" s="65"/>
      <c r="AC127" s="65"/>
      <c r="AD127" s="66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ht="15" customHeight="1" thickBot="1" x14ac:dyDescent="0.25">
      <c r="A128" s="67"/>
      <c r="B128" s="68"/>
      <c r="C128" s="68"/>
      <c r="D128" s="68"/>
      <c r="E128" s="68"/>
      <c r="F128" s="67"/>
      <c r="G128" s="67"/>
      <c r="H128" s="67"/>
      <c r="I128" s="67"/>
      <c r="J128" s="67"/>
      <c r="K128" s="67"/>
      <c r="L128" s="67"/>
      <c r="M128" s="67"/>
      <c r="N128" s="69"/>
      <c r="O128" s="53"/>
      <c r="P128" s="52"/>
      <c r="Q128" s="55"/>
      <c r="R128" s="52"/>
      <c r="S128" s="52"/>
      <c r="T128" s="55"/>
      <c r="U128" s="52"/>
      <c r="V128" s="52"/>
      <c r="W128" s="52"/>
      <c r="X128" s="52"/>
      <c r="Y128" s="55"/>
      <c r="Z128" s="52"/>
      <c r="AA128" s="52"/>
      <c r="AB128" s="52"/>
      <c r="AC128" s="52"/>
      <c r="AD128" s="57"/>
      <c r="AE128" s="58"/>
      <c r="AF128" s="3"/>
      <c r="AG128" s="3"/>
      <c r="AH128" s="3"/>
      <c r="AI128" s="3"/>
      <c r="AJ128" s="3"/>
      <c r="AK128" s="3"/>
      <c r="AL128" s="3"/>
      <c r="AM128" s="3"/>
    </row>
    <row r="129" spans="1:39" ht="14.25" customHeight="1" x14ac:dyDescent="0.2">
      <c r="A129" s="13"/>
      <c r="B129" s="71"/>
      <c r="C129" s="71"/>
      <c r="D129" s="12"/>
      <c r="E129" s="12"/>
      <c r="F129" s="13"/>
      <c r="G129" s="13"/>
      <c r="H129" s="13"/>
      <c r="I129" s="13"/>
      <c r="J129" s="13"/>
      <c r="K129" s="13"/>
      <c r="L129" s="13"/>
      <c r="M129" s="12"/>
      <c r="N129" s="70"/>
      <c r="O129" s="70"/>
      <c r="P129" s="13"/>
      <c r="Q129" s="12"/>
      <c r="R129" s="13"/>
      <c r="S129" s="12"/>
      <c r="T129" s="12"/>
      <c r="U129" s="12"/>
      <c r="V129" s="12"/>
      <c r="W129" s="12"/>
      <c r="X129" s="13"/>
      <c r="Y129" s="12"/>
      <c r="Z129" s="13"/>
      <c r="AA129" s="12"/>
      <c r="AB129" s="12"/>
      <c r="AC129" s="12"/>
      <c r="AD129" s="12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 ht="14.25" customHeight="1" x14ac:dyDescent="0.2">
      <c r="A130" s="13"/>
      <c r="B130" s="71"/>
      <c r="C130" s="71"/>
      <c r="D130" s="12"/>
      <c r="E130" s="12"/>
      <c r="F130" s="13"/>
      <c r="G130" s="13"/>
      <c r="H130" s="13"/>
      <c r="I130" s="13"/>
      <c r="J130" s="13"/>
      <c r="K130" s="13"/>
      <c r="L130" s="13"/>
      <c r="M130" s="12"/>
      <c r="N130" s="70"/>
      <c r="O130" s="70"/>
      <c r="P130" s="13"/>
      <c r="Q130" s="12"/>
      <c r="R130" s="13"/>
      <c r="S130" s="12"/>
      <c r="T130" s="12"/>
      <c r="U130" s="12"/>
      <c r="V130" s="12"/>
      <c r="W130" s="12"/>
      <c r="X130" s="13"/>
      <c r="Y130" s="12"/>
      <c r="Z130" s="13"/>
      <c r="AA130" s="12"/>
      <c r="AB130" s="12"/>
      <c r="AC130" s="12"/>
      <c r="AD130" s="12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ht="14.25" customHeight="1" x14ac:dyDescent="0.2">
      <c r="A131" s="13"/>
      <c r="B131" s="71"/>
      <c r="C131" s="71"/>
      <c r="D131" s="12"/>
      <c r="E131" s="12"/>
      <c r="F131" s="13"/>
      <c r="G131" s="13"/>
      <c r="H131" s="13"/>
      <c r="I131" s="13"/>
      <c r="J131" s="13"/>
      <c r="K131" s="13"/>
      <c r="L131" s="13"/>
      <c r="M131" s="12"/>
      <c r="N131" s="70"/>
      <c r="O131" s="70"/>
      <c r="P131" s="13"/>
      <c r="Q131" s="12"/>
      <c r="R131" s="13"/>
      <c r="S131" s="12"/>
      <c r="T131" s="12"/>
      <c r="U131" s="12"/>
      <c r="V131" s="12"/>
      <c r="W131" s="12"/>
      <c r="X131" s="13"/>
      <c r="Y131" s="12"/>
      <c r="Z131" s="13"/>
      <c r="AA131" s="12"/>
      <c r="AB131" s="12"/>
      <c r="AC131" s="12"/>
      <c r="AD131" s="12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 ht="14.25" customHeight="1" x14ac:dyDescent="0.2">
      <c r="A132" s="13"/>
      <c r="B132" s="71"/>
      <c r="C132" s="71"/>
      <c r="D132" s="12"/>
      <c r="E132" s="12"/>
      <c r="F132" s="13"/>
      <c r="G132" s="13"/>
      <c r="H132" s="13"/>
      <c r="I132" s="13"/>
      <c r="J132" s="13"/>
      <c r="K132" s="13"/>
      <c r="L132" s="13"/>
      <c r="M132" s="12"/>
      <c r="N132" s="70"/>
      <c r="O132" s="70"/>
      <c r="P132" s="13"/>
      <c r="Q132" s="12"/>
      <c r="R132" s="13"/>
      <c r="S132" s="12"/>
      <c r="T132" s="12"/>
      <c r="U132" s="12"/>
      <c r="V132" s="12"/>
      <c r="W132" s="12"/>
      <c r="X132" s="13"/>
      <c r="Y132" s="12"/>
      <c r="Z132" s="13"/>
      <c r="AA132" s="12"/>
      <c r="AB132" s="12"/>
      <c r="AC132" s="12"/>
      <c r="AD132" s="12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 ht="14.25" customHeight="1" x14ac:dyDescent="0.2">
      <c r="A133" s="13"/>
      <c r="B133" s="71"/>
      <c r="C133" s="71"/>
      <c r="D133" s="12"/>
      <c r="E133" s="12"/>
      <c r="F133" s="13"/>
      <c r="G133" s="13"/>
      <c r="H133" s="13"/>
      <c r="I133" s="13"/>
      <c r="J133" s="13"/>
      <c r="K133" s="13"/>
      <c r="L133" s="13"/>
      <c r="M133" s="12"/>
      <c r="N133" s="70"/>
      <c r="O133" s="70"/>
      <c r="P133" s="13"/>
      <c r="Q133" s="12"/>
      <c r="R133" s="13"/>
      <c r="S133" s="12"/>
      <c r="T133" s="12"/>
      <c r="U133" s="12"/>
      <c r="V133" s="12"/>
      <c r="W133" s="12"/>
      <c r="X133" s="13"/>
      <c r="Y133" s="12"/>
      <c r="Z133" s="13"/>
      <c r="AA133" s="12"/>
      <c r="AB133" s="12"/>
      <c r="AC133" s="12"/>
      <c r="AD133" s="12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 ht="14.25" customHeight="1" x14ac:dyDescent="0.2">
      <c r="A134" s="13"/>
      <c r="B134" s="71"/>
      <c r="C134" s="71"/>
      <c r="D134" s="12"/>
      <c r="E134" s="12"/>
      <c r="F134" s="13"/>
      <c r="G134" s="13"/>
      <c r="H134" s="13"/>
      <c r="I134" s="13"/>
      <c r="J134" s="13"/>
      <c r="K134" s="13"/>
      <c r="L134" s="13"/>
      <c r="M134" s="12"/>
      <c r="N134" s="70"/>
      <c r="O134" s="70"/>
      <c r="P134" s="13"/>
      <c r="Q134" s="12"/>
      <c r="R134" s="13"/>
      <c r="S134" s="12"/>
      <c r="T134" s="12"/>
      <c r="U134" s="12"/>
      <c r="V134" s="12"/>
      <c r="W134" s="12"/>
      <c r="X134" s="13"/>
      <c r="Y134" s="12"/>
      <c r="Z134" s="13"/>
      <c r="AA134" s="12"/>
      <c r="AB134" s="12"/>
      <c r="AC134" s="12"/>
      <c r="AD134" s="12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 ht="14.25" customHeight="1" x14ac:dyDescent="0.2">
      <c r="A135" s="13"/>
      <c r="B135" s="71"/>
      <c r="C135" s="71"/>
      <c r="D135" s="12"/>
      <c r="E135" s="12"/>
      <c r="F135" s="13"/>
      <c r="G135" s="13"/>
      <c r="H135" s="13"/>
      <c r="I135" s="13"/>
      <c r="J135" s="13"/>
      <c r="K135" s="13"/>
      <c r="L135" s="13"/>
      <c r="M135" s="12"/>
      <c r="N135" s="70"/>
      <c r="O135" s="70"/>
      <c r="P135" s="13"/>
      <c r="Q135" s="12"/>
      <c r="R135" s="13"/>
      <c r="S135" s="12"/>
      <c r="T135" s="12"/>
      <c r="U135" s="12"/>
      <c r="V135" s="12"/>
      <c r="W135" s="12"/>
      <c r="X135" s="13"/>
      <c r="Y135" s="12"/>
      <c r="Z135" s="13"/>
      <c r="AA135" s="12"/>
      <c r="AB135" s="12"/>
      <c r="AC135" s="12"/>
      <c r="AD135" s="12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 ht="14.25" customHeight="1" x14ac:dyDescent="0.2">
      <c r="A136" s="13"/>
      <c r="B136" s="71"/>
      <c r="C136" s="71"/>
      <c r="D136" s="12"/>
      <c r="E136" s="12"/>
      <c r="F136" s="13"/>
      <c r="G136" s="13"/>
      <c r="H136" s="13"/>
      <c r="I136" s="13"/>
      <c r="J136" s="13"/>
      <c r="K136" s="13"/>
      <c r="L136" s="13"/>
      <c r="M136" s="12"/>
      <c r="N136" s="70"/>
      <c r="O136" s="70"/>
      <c r="P136" s="13"/>
      <c r="Q136" s="12"/>
      <c r="R136" s="13"/>
      <c r="S136" s="12"/>
      <c r="T136" s="12"/>
      <c r="U136" s="12"/>
      <c r="V136" s="12"/>
      <c r="W136" s="12"/>
      <c r="X136" s="13"/>
      <c r="Y136" s="12"/>
      <c r="Z136" s="13"/>
      <c r="AA136" s="12"/>
      <c r="AB136" s="12"/>
      <c r="AC136" s="12"/>
      <c r="AD136" s="12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 ht="14.25" customHeight="1" x14ac:dyDescent="0.2">
      <c r="A137" s="13"/>
      <c r="B137" s="71"/>
      <c r="C137" s="71"/>
      <c r="D137" s="12"/>
      <c r="E137" s="12"/>
      <c r="F137" s="13"/>
      <c r="G137" s="13"/>
      <c r="H137" s="13"/>
      <c r="I137" s="13"/>
      <c r="J137" s="13"/>
      <c r="K137" s="13"/>
      <c r="L137" s="13"/>
      <c r="M137" s="12"/>
      <c r="N137" s="70"/>
      <c r="O137" s="70"/>
      <c r="P137" s="13"/>
      <c r="Q137" s="12"/>
      <c r="R137" s="13"/>
      <c r="S137" s="12"/>
      <c r="T137" s="12"/>
      <c r="U137" s="12"/>
      <c r="V137" s="12"/>
      <c r="W137" s="12"/>
      <c r="X137" s="13"/>
      <c r="Y137" s="12"/>
      <c r="Z137" s="13"/>
      <c r="AA137" s="12"/>
      <c r="AB137" s="12"/>
      <c r="AC137" s="12"/>
      <c r="AD137" s="12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ht="14.25" customHeight="1" x14ac:dyDescent="0.2">
      <c r="A138" s="13"/>
      <c r="B138" s="71"/>
      <c r="C138" s="71"/>
      <c r="D138" s="12"/>
      <c r="E138" s="12"/>
      <c r="F138" s="13"/>
      <c r="G138" s="13"/>
      <c r="H138" s="13"/>
      <c r="I138" s="13"/>
      <c r="J138" s="13"/>
      <c r="K138" s="13"/>
      <c r="L138" s="13"/>
      <c r="M138" s="12"/>
      <c r="N138" s="70"/>
      <c r="O138" s="70"/>
      <c r="P138" s="13"/>
      <c r="Q138" s="12"/>
      <c r="R138" s="13"/>
      <c r="S138" s="12"/>
      <c r="T138" s="12"/>
      <c r="U138" s="12"/>
      <c r="V138" s="12"/>
      <c r="W138" s="12"/>
      <c r="X138" s="13"/>
      <c r="Y138" s="12"/>
      <c r="Z138" s="13"/>
      <c r="AA138" s="12"/>
      <c r="AB138" s="12"/>
      <c r="AC138" s="12"/>
      <c r="AD138" s="12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 ht="14.25" customHeight="1" x14ac:dyDescent="0.2">
      <c r="A139" s="13"/>
      <c r="B139" s="71"/>
      <c r="C139" s="71"/>
      <c r="D139" s="12"/>
      <c r="E139" s="12"/>
      <c r="F139" s="13"/>
      <c r="G139" s="13"/>
      <c r="H139" s="13"/>
      <c r="I139" s="13"/>
      <c r="J139" s="13"/>
      <c r="K139" s="13"/>
      <c r="L139" s="13"/>
      <c r="M139" s="12"/>
      <c r="N139" s="70"/>
      <c r="O139" s="70"/>
      <c r="P139" s="13"/>
      <c r="Q139" s="12"/>
      <c r="R139" s="13"/>
      <c r="S139" s="12"/>
      <c r="T139" s="12"/>
      <c r="U139" s="12"/>
      <c r="V139" s="12"/>
      <c r="W139" s="12"/>
      <c r="X139" s="13"/>
      <c r="Y139" s="12"/>
      <c r="Z139" s="13"/>
      <c r="AA139" s="12"/>
      <c r="AB139" s="12"/>
      <c r="AC139" s="12"/>
      <c r="AD139" s="12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 ht="14.25" customHeight="1" x14ac:dyDescent="0.2">
      <c r="A140" s="13"/>
      <c r="B140" s="71"/>
      <c r="C140" s="71"/>
      <c r="D140" s="12"/>
      <c r="E140" s="12"/>
      <c r="F140" s="13"/>
      <c r="G140" s="13"/>
      <c r="H140" s="13"/>
      <c r="I140" s="13"/>
      <c r="J140" s="13"/>
      <c r="K140" s="13"/>
      <c r="L140" s="13"/>
      <c r="M140" s="12"/>
      <c r="N140" s="70"/>
      <c r="O140" s="70"/>
      <c r="P140" s="13"/>
      <c r="Q140" s="12"/>
      <c r="R140" s="13"/>
      <c r="S140" s="12"/>
      <c r="T140" s="12"/>
      <c r="U140" s="12"/>
      <c r="V140" s="12"/>
      <c r="W140" s="12"/>
      <c r="X140" s="13"/>
      <c r="Y140" s="12"/>
      <c r="Z140" s="13"/>
      <c r="AA140" s="12"/>
      <c r="AB140" s="12"/>
      <c r="AC140" s="12"/>
      <c r="AD140" s="12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 ht="14.25" customHeight="1" x14ac:dyDescent="0.2">
      <c r="A141" s="13"/>
      <c r="B141" s="71"/>
      <c r="C141" s="71"/>
      <c r="D141" s="12"/>
      <c r="E141" s="12"/>
      <c r="F141" s="13"/>
      <c r="G141" s="13"/>
      <c r="H141" s="13"/>
      <c r="I141" s="13"/>
      <c r="J141" s="13"/>
      <c r="K141" s="13"/>
      <c r="L141" s="13"/>
      <c r="M141" s="12"/>
      <c r="N141" s="70"/>
      <c r="O141" s="70"/>
      <c r="P141" s="13"/>
      <c r="Q141" s="12"/>
      <c r="R141" s="13"/>
      <c r="S141" s="12"/>
      <c r="T141" s="12"/>
      <c r="U141" s="12"/>
      <c r="V141" s="12"/>
      <c r="W141" s="12"/>
      <c r="X141" s="13"/>
      <c r="Y141" s="12"/>
      <c r="Z141" s="13"/>
      <c r="AA141" s="12"/>
      <c r="AB141" s="12"/>
      <c r="AC141" s="12"/>
      <c r="AD141" s="12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 ht="14.25" customHeight="1" x14ac:dyDescent="0.2">
      <c r="A142" s="13"/>
      <c r="B142" s="71"/>
      <c r="C142" s="71"/>
      <c r="D142" s="12"/>
      <c r="E142" s="12"/>
      <c r="F142" s="13"/>
      <c r="G142" s="13"/>
      <c r="H142" s="13"/>
      <c r="I142" s="13"/>
      <c r="J142" s="13"/>
      <c r="K142" s="13"/>
      <c r="L142" s="13"/>
      <c r="M142" s="12"/>
      <c r="N142" s="70"/>
      <c r="O142" s="70"/>
      <c r="P142" s="13"/>
      <c r="Q142" s="12"/>
      <c r="R142" s="13"/>
      <c r="S142" s="12"/>
      <c r="T142" s="12"/>
      <c r="U142" s="12"/>
      <c r="V142" s="12"/>
      <c r="W142" s="12"/>
      <c r="X142" s="13"/>
      <c r="Y142" s="12"/>
      <c r="Z142" s="13"/>
      <c r="AA142" s="12"/>
      <c r="AB142" s="12"/>
      <c r="AC142" s="12"/>
      <c r="AD142" s="12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 ht="14.25" customHeight="1" x14ac:dyDescent="0.2">
      <c r="A143" s="13"/>
      <c r="B143" s="71"/>
      <c r="C143" s="71"/>
      <c r="D143" s="12"/>
      <c r="E143" s="12"/>
      <c r="F143" s="13"/>
      <c r="G143" s="13"/>
      <c r="H143" s="13"/>
      <c r="I143" s="13"/>
      <c r="J143" s="13"/>
      <c r="K143" s="13"/>
      <c r="L143" s="13"/>
      <c r="M143" s="12"/>
      <c r="N143" s="70"/>
      <c r="O143" s="70"/>
      <c r="P143" s="13"/>
      <c r="Q143" s="12"/>
      <c r="R143" s="13"/>
      <c r="S143" s="12"/>
      <c r="T143" s="12"/>
      <c r="U143" s="12"/>
      <c r="V143" s="12"/>
      <c r="W143" s="12"/>
      <c r="X143" s="13"/>
      <c r="Y143" s="12"/>
      <c r="Z143" s="13"/>
      <c r="AA143" s="12"/>
      <c r="AB143" s="12"/>
      <c r="AC143" s="12"/>
      <c r="AD143" s="12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 ht="14.25" customHeight="1" x14ac:dyDescent="0.2">
      <c r="A144" s="13"/>
      <c r="B144" s="71"/>
      <c r="C144" s="71"/>
      <c r="D144" s="12"/>
      <c r="E144" s="12"/>
      <c r="F144" s="13"/>
      <c r="G144" s="13"/>
      <c r="H144" s="13"/>
      <c r="I144" s="13"/>
      <c r="J144" s="13"/>
      <c r="K144" s="13"/>
      <c r="L144" s="13"/>
      <c r="M144" s="12"/>
      <c r="N144" s="70"/>
      <c r="O144" s="70"/>
      <c r="P144" s="13"/>
      <c r="Q144" s="12"/>
      <c r="R144" s="13"/>
      <c r="S144" s="12"/>
      <c r="T144" s="12"/>
      <c r="U144" s="12"/>
      <c r="V144" s="12"/>
      <c r="W144" s="12"/>
      <c r="X144" s="13"/>
      <c r="Y144" s="12"/>
      <c r="Z144" s="13"/>
      <c r="AA144" s="12"/>
      <c r="AB144" s="12"/>
      <c r="AC144" s="12"/>
      <c r="AD144" s="12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 ht="14.25" customHeight="1" x14ac:dyDescent="0.2">
      <c r="A145" s="13"/>
      <c r="B145" s="71"/>
      <c r="C145" s="71"/>
      <c r="D145" s="12"/>
      <c r="E145" s="12"/>
      <c r="F145" s="13"/>
      <c r="G145" s="13"/>
      <c r="H145" s="13"/>
      <c r="I145" s="13"/>
      <c r="J145" s="13"/>
      <c r="K145" s="13"/>
      <c r="L145" s="13"/>
      <c r="M145" s="12"/>
      <c r="N145" s="70"/>
      <c r="O145" s="70"/>
      <c r="P145" s="13"/>
      <c r="Q145" s="12"/>
      <c r="R145" s="13"/>
      <c r="S145" s="12"/>
      <c r="T145" s="12"/>
      <c r="U145" s="12"/>
      <c r="V145" s="12"/>
      <c r="W145" s="12"/>
      <c r="X145" s="13"/>
      <c r="Y145" s="12"/>
      <c r="Z145" s="13"/>
      <c r="AA145" s="12"/>
      <c r="AB145" s="12"/>
      <c r="AC145" s="12"/>
      <c r="AD145" s="12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 ht="14.25" customHeight="1" x14ac:dyDescent="0.2">
      <c r="A146" s="13"/>
      <c r="B146" s="5"/>
      <c r="C146" s="5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70"/>
      <c r="O146" s="70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 ht="14.25" customHeight="1" x14ac:dyDescent="0.2">
      <c r="A147" s="13"/>
      <c r="B147" s="5"/>
      <c r="C147" s="5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70"/>
      <c r="O147" s="70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 ht="14.25" customHeight="1" x14ac:dyDescent="0.2">
      <c r="A148" s="13"/>
      <c r="B148" s="5"/>
      <c r="C148" s="5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70"/>
      <c r="O148" s="70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 ht="14.25" customHeight="1" x14ac:dyDescent="0.2">
      <c r="A149" s="13"/>
      <c r="B149" s="5"/>
      <c r="C149" s="5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70"/>
      <c r="O149" s="70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1:39" ht="14.25" customHeight="1" x14ac:dyDescent="0.2">
      <c r="A150" s="13"/>
      <c r="B150" s="5"/>
      <c r="C150" s="5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70"/>
      <c r="O150" s="70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1:39" ht="14.25" customHeight="1" x14ac:dyDescent="0.2">
      <c r="A151" s="13"/>
      <c r="B151" s="5"/>
      <c r="C151" s="5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70"/>
      <c r="O151" s="70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 ht="14.25" customHeight="1" x14ac:dyDescent="0.2">
      <c r="A152" s="13"/>
      <c r="B152" s="5"/>
      <c r="C152" s="5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70"/>
      <c r="O152" s="70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 ht="14.25" customHeight="1" x14ac:dyDescent="0.2">
      <c r="A153" s="13"/>
      <c r="B153" s="5"/>
      <c r="C153" s="5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70"/>
      <c r="O153" s="70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1:39" ht="14.25" customHeight="1" x14ac:dyDescent="0.2">
      <c r="A154" s="13"/>
      <c r="B154" s="5"/>
      <c r="C154" s="5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70"/>
      <c r="O154" s="70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1:39" ht="14.25" customHeight="1" x14ac:dyDescent="0.2">
      <c r="A155" s="13"/>
      <c r="B155" s="5"/>
      <c r="C155" s="5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70"/>
      <c r="O155" s="70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 ht="14.25" customHeight="1" x14ac:dyDescent="0.2">
      <c r="A156" s="13"/>
      <c r="B156" s="5"/>
      <c r="C156" s="5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70"/>
      <c r="O156" s="70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ht="14.25" customHeight="1" x14ac:dyDescent="0.2">
      <c r="A157" s="13"/>
      <c r="B157" s="5"/>
      <c r="C157" s="5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70"/>
      <c r="O157" s="70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 ht="14.25" customHeight="1" x14ac:dyDescent="0.2">
      <c r="A158" s="13"/>
      <c r="B158" s="5"/>
      <c r="C158" s="5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70"/>
      <c r="O158" s="70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1:39" ht="14.25" customHeight="1" x14ac:dyDescent="0.2">
      <c r="A159" s="13"/>
      <c r="B159" s="5"/>
      <c r="C159" s="5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70"/>
      <c r="O159" s="70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1:39" ht="14.25" customHeight="1" x14ac:dyDescent="0.2">
      <c r="A160" s="13"/>
      <c r="B160" s="5"/>
      <c r="C160" s="5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70"/>
      <c r="O160" s="70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 ht="14.25" customHeight="1" x14ac:dyDescent="0.2">
      <c r="A161" s="13"/>
      <c r="B161" s="5"/>
      <c r="C161" s="5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70"/>
      <c r="O161" s="70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 ht="14.25" customHeight="1" x14ac:dyDescent="0.2">
      <c r="A162" s="13"/>
      <c r="B162" s="5"/>
      <c r="C162" s="5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70"/>
      <c r="O162" s="70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 ht="14.25" customHeight="1" x14ac:dyDescent="0.2">
      <c r="A163" s="13"/>
      <c r="B163" s="5"/>
      <c r="C163" s="5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70"/>
      <c r="O163" s="70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 ht="14.25" customHeight="1" x14ac:dyDescent="0.2">
      <c r="A164" s="13"/>
      <c r="B164" s="5"/>
      <c r="C164" s="5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70"/>
      <c r="O164" s="70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 ht="14.25" customHeight="1" x14ac:dyDescent="0.2">
      <c r="A165" s="13"/>
      <c r="B165" s="5"/>
      <c r="C165" s="5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70"/>
      <c r="O165" s="70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 ht="14.25" customHeight="1" x14ac:dyDescent="0.2">
      <c r="A166" s="13"/>
      <c r="B166" s="5"/>
      <c r="C166" s="5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70"/>
      <c r="O166" s="70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 ht="14.25" customHeight="1" x14ac:dyDescent="0.2">
      <c r="A167" s="13"/>
      <c r="B167" s="5"/>
      <c r="C167" s="5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70"/>
      <c r="O167" s="70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 ht="14.25" customHeight="1" x14ac:dyDescent="0.2">
      <c r="A168" s="13"/>
      <c r="B168" s="5"/>
      <c r="C168" s="5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70"/>
      <c r="O168" s="70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 ht="14.25" customHeight="1" x14ac:dyDescent="0.2">
      <c r="A169" s="13"/>
      <c r="B169" s="5"/>
      <c r="C169" s="5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70"/>
      <c r="O169" s="70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1:39" ht="14.25" customHeight="1" x14ac:dyDescent="0.2">
      <c r="A170" s="13"/>
      <c r="B170" s="5"/>
      <c r="C170" s="5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70"/>
      <c r="O170" s="70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1:39" ht="14.25" customHeight="1" x14ac:dyDescent="0.2">
      <c r="A171" s="13"/>
      <c r="B171" s="5"/>
      <c r="C171" s="5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70"/>
      <c r="O171" s="70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1:39" ht="14.25" customHeight="1" x14ac:dyDescent="0.2">
      <c r="A172" s="13"/>
      <c r="B172" s="5"/>
      <c r="C172" s="5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70"/>
      <c r="O172" s="70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1:39" ht="14.25" customHeight="1" x14ac:dyDescent="0.2">
      <c r="A173" s="13"/>
      <c r="B173" s="5"/>
      <c r="C173" s="5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70"/>
      <c r="O173" s="70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</row>
    <row r="174" spans="1:39" ht="14.25" customHeight="1" x14ac:dyDescent="0.2">
      <c r="A174" s="13"/>
      <c r="B174" s="5"/>
      <c r="C174" s="5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70"/>
      <c r="O174" s="70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  <row r="175" spans="1:39" ht="14.25" customHeight="1" x14ac:dyDescent="0.2">
      <c r="A175" s="13"/>
      <c r="B175" s="5"/>
      <c r="C175" s="5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70"/>
      <c r="O175" s="70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 ht="14.25" customHeight="1" x14ac:dyDescent="0.2">
      <c r="A176" s="13"/>
      <c r="B176" s="5"/>
      <c r="C176" s="5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70"/>
      <c r="O176" s="70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</row>
    <row r="177" spans="1:39" ht="14.25" customHeight="1" x14ac:dyDescent="0.2">
      <c r="A177" s="13"/>
      <c r="B177" s="5"/>
      <c r="C177" s="5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70"/>
      <c r="O177" s="70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  <row r="178" spans="1:39" ht="14.25" customHeight="1" x14ac:dyDescent="0.2">
      <c r="A178" s="13"/>
      <c r="B178" s="5"/>
      <c r="C178" s="5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70"/>
      <c r="O178" s="70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</row>
    <row r="179" spans="1:39" ht="14.25" customHeight="1" x14ac:dyDescent="0.2">
      <c r="A179" s="13"/>
      <c r="B179" s="5"/>
      <c r="C179" s="5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70"/>
      <c r="O179" s="70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</row>
    <row r="180" spans="1:39" ht="14.25" customHeight="1" x14ac:dyDescent="0.2">
      <c r="A180" s="13"/>
      <c r="B180" s="5"/>
      <c r="C180" s="5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70"/>
      <c r="O180" s="70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</row>
    <row r="181" spans="1:39" ht="14.25" customHeight="1" x14ac:dyDescent="0.2">
      <c r="A181" s="13"/>
      <c r="B181" s="5"/>
      <c r="C181" s="5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70"/>
      <c r="O181" s="70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</row>
    <row r="182" spans="1:39" ht="14.25" customHeight="1" x14ac:dyDescent="0.2">
      <c r="A182" s="13"/>
      <c r="B182" s="5"/>
      <c r="C182" s="5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70"/>
      <c r="O182" s="70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</row>
    <row r="183" spans="1:39" ht="14.25" customHeight="1" x14ac:dyDescent="0.2">
      <c r="A183" s="13"/>
      <c r="B183" s="5"/>
      <c r="C183" s="5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70"/>
      <c r="O183" s="70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</row>
    <row r="184" spans="1:39" ht="14.25" customHeight="1" x14ac:dyDescent="0.2">
      <c r="A184" s="13"/>
      <c r="B184" s="5"/>
      <c r="C184" s="5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70"/>
      <c r="O184" s="70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</row>
    <row r="185" spans="1:39" ht="14.25" customHeight="1" x14ac:dyDescent="0.2">
      <c r="A185" s="13"/>
      <c r="B185" s="5"/>
      <c r="C185" s="5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70"/>
      <c r="O185" s="70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</row>
    <row r="186" spans="1:39" ht="14.25" customHeight="1" x14ac:dyDescent="0.2">
      <c r="A186" s="13"/>
      <c r="B186" s="5"/>
      <c r="C186" s="5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70"/>
      <c r="O186" s="70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</row>
    <row r="187" spans="1:39" ht="14.25" customHeight="1" x14ac:dyDescent="0.2">
      <c r="A187" s="13"/>
      <c r="B187" s="5"/>
      <c r="C187" s="5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70"/>
      <c r="O187" s="70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</row>
    <row r="188" spans="1:39" ht="14.25" customHeight="1" x14ac:dyDescent="0.2">
      <c r="A188" s="13"/>
      <c r="B188" s="5"/>
      <c r="C188" s="5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70"/>
      <c r="O188" s="70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</row>
    <row r="189" spans="1:39" ht="14.25" customHeight="1" x14ac:dyDescent="0.2">
      <c r="A189" s="13"/>
      <c r="B189" s="5"/>
      <c r="C189" s="5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70"/>
      <c r="O189" s="70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</row>
    <row r="190" spans="1:39" ht="14.25" customHeight="1" x14ac:dyDescent="0.2">
      <c r="A190" s="13"/>
      <c r="B190" s="5"/>
      <c r="C190" s="5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70"/>
      <c r="O190" s="70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</row>
    <row r="191" spans="1:39" ht="14.25" customHeight="1" x14ac:dyDescent="0.2">
      <c r="A191" s="13"/>
      <c r="B191" s="5"/>
      <c r="C191" s="5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70"/>
      <c r="O191" s="70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</row>
    <row r="192" spans="1:39" ht="14.25" customHeight="1" x14ac:dyDescent="0.2">
      <c r="A192" s="13"/>
      <c r="B192" s="5"/>
      <c r="C192" s="5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70"/>
      <c r="O192" s="70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 spans="1:39" ht="14.25" customHeight="1" x14ac:dyDescent="0.2">
      <c r="A193" s="13"/>
      <c r="B193" s="5"/>
      <c r="C193" s="5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70"/>
      <c r="O193" s="70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</row>
    <row r="194" spans="1:39" ht="14.25" customHeight="1" x14ac:dyDescent="0.2">
      <c r="A194" s="13"/>
      <c r="B194" s="5"/>
      <c r="C194" s="5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70"/>
      <c r="O194" s="70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</row>
    <row r="195" spans="1:39" ht="14.25" customHeight="1" x14ac:dyDescent="0.2">
      <c r="A195" s="13"/>
      <c r="B195" s="5"/>
      <c r="C195" s="5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70"/>
      <c r="O195" s="70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</row>
    <row r="196" spans="1:39" ht="14.25" customHeight="1" x14ac:dyDescent="0.2">
      <c r="A196" s="13"/>
      <c r="B196" s="5"/>
      <c r="C196" s="5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70"/>
      <c r="O196" s="70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</row>
    <row r="197" spans="1:39" ht="14.25" customHeight="1" x14ac:dyDescent="0.2">
      <c r="A197" s="13"/>
      <c r="B197" s="5"/>
      <c r="C197" s="5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70"/>
      <c r="O197" s="70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</row>
    <row r="198" spans="1:39" ht="14.25" customHeight="1" x14ac:dyDescent="0.2">
      <c r="A198" s="13"/>
      <c r="B198" s="5"/>
      <c r="C198" s="5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70"/>
      <c r="O198" s="70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</row>
    <row r="199" spans="1:39" ht="14.25" customHeight="1" x14ac:dyDescent="0.2">
      <c r="A199" s="13"/>
      <c r="B199" s="5"/>
      <c r="C199" s="5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70"/>
      <c r="O199" s="70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</row>
    <row r="200" spans="1:39" ht="14.25" customHeight="1" x14ac:dyDescent="0.2">
      <c r="A200" s="13"/>
      <c r="B200" s="5"/>
      <c r="C200" s="5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70"/>
      <c r="O200" s="70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</row>
    <row r="201" spans="1:39" ht="14.25" customHeight="1" x14ac:dyDescent="0.2">
      <c r="A201" s="13"/>
      <c r="B201" s="5"/>
      <c r="C201" s="5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70"/>
      <c r="O201" s="70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</row>
    <row r="202" spans="1:39" ht="14.25" customHeight="1" x14ac:dyDescent="0.2">
      <c r="A202" s="13"/>
      <c r="B202" s="5"/>
      <c r="C202" s="5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70"/>
      <c r="O202" s="70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</row>
    <row r="203" spans="1:39" ht="14.25" customHeight="1" x14ac:dyDescent="0.2">
      <c r="A203" s="13"/>
      <c r="B203" s="5"/>
      <c r="C203" s="5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70"/>
      <c r="O203" s="70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</row>
    <row r="204" spans="1:39" ht="14.25" customHeight="1" x14ac:dyDescent="0.2">
      <c r="A204" s="13"/>
      <c r="B204" s="5"/>
      <c r="C204" s="5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70"/>
      <c r="O204" s="70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</row>
    <row r="205" spans="1:39" ht="14.25" customHeight="1" x14ac:dyDescent="0.2">
      <c r="A205" s="13"/>
      <c r="B205" s="5"/>
      <c r="C205" s="5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70"/>
      <c r="O205" s="70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</row>
    <row r="206" spans="1:39" ht="14.25" customHeight="1" x14ac:dyDescent="0.2">
      <c r="A206" s="13"/>
      <c r="B206" s="5"/>
      <c r="C206" s="5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70"/>
      <c r="O206" s="70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</row>
    <row r="207" spans="1:39" ht="14.25" customHeight="1" x14ac:dyDescent="0.2">
      <c r="A207" s="13"/>
      <c r="B207" s="5"/>
      <c r="C207" s="5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70"/>
      <c r="O207" s="70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</row>
    <row r="208" spans="1:39" ht="14.25" customHeight="1" x14ac:dyDescent="0.2">
      <c r="A208" s="13"/>
      <c r="B208" s="5"/>
      <c r="C208" s="5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70"/>
      <c r="O208" s="70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</row>
    <row r="209" spans="1:39" ht="14.25" customHeight="1" x14ac:dyDescent="0.2">
      <c r="A209" s="13"/>
      <c r="B209" s="5"/>
      <c r="C209" s="5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70"/>
      <c r="O209" s="70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</row>
    <row r="210" spans="1:39" ht="14.25" customHeight="1" x14ac:dyDescent="0.2">
      <c r="A210" s="13"/>
      <c r="B210" s="5"/>
      <c r="C210" s="5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70"/>
      <c r="O210" s="70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</row>
    <row r="211" spans="1:39" ht="14.25" customHeight="1" x14ac:dyDescent="0.2">
      <c r="A211" s="13"/>
      <c r="B211" s="5"/>
      <c r="C211" s="5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70"/>
      <c r="O211" s="70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</row>
    <row r="212" spans="1:39" ht="14.25" customHeight="1" x14ac:dyDescent="0.2">
      <c r="A212" s="13"/>
      <c r="B212" s="5"/>
      <c r="C212" s="5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70"/>
      <c r="O212" s="70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</row>
    <row r="213" spans="1:39" ht="14.25" customHeight="1" x14ac:dyDescent="0.2">
      <c r="A213" s="13"/>
      <c r="B213" s="5"/>
      <c r="C213" s="5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70"/>
      <c r="O213" s="70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</row>
    <row r="214" spans="1:39" ht="14.25" customHeight="1" x14ac:dyDescent="0.2">
      <c r="A214" s="13"/>
      <c r="B214" s="5"/>
      <c r="C214" s="5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70"/>
      <c r="O214" s="70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</row>
    <row r="215" spans="1:39" ht="14.25" customHeight="1" x14ac:dyDescent="0.2">
      <c r="A215" s="13"/>
      <c r="B215" s="5"/>
      <c r="C215" s="5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70"/>
      <c r="O215" s="70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</row>
    <row r="216" spans="1:39" ht="14.25" customHeight="1" x14ac:dyDescent="0.2">
      <c r="A216" s="13"/>
      <c r="B216" s="5"/>
      <c r="C216" s="5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70"/>
      <c r="O216" s="70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</row>
    <row r="217" spans="1:39" ht="14.25" customHeight="1" x14ac:dyDescent="0.2">
      <c r="A217" s="13"/>
      <c r="B217" s="5"/>
      <c r="C217" s="5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70"/>
      <c r="O217" s="70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</row>
    <row r="218" spans="1:39" ht="14.25" customHeight="1" x14ac:dyDescent="0.2">
      <c r="A218" s="13"/>
      <c r="B218" s="5"/>
      <c r="C218" s="5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70"/>
      <c r="O218" s="70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</row>
    <row r="219" spans="1:39" ht="14.25" customHeight="1" x14ac:dyDescent="0.2">
      <c r="A219" s="13"/>
      <c r="B219" s="5"/>
      <c r="C219" s="5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70"/>
      <c r="O219" s="70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</row>
    <row r="220" spans="1:39" ht="14.25" customHeight="1" x14ac:dyDescent="0.2">
      <c r="A220" s="13"/>
      <c r="B220" s="5"/>
      <c r="C220" s="5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70"/>
      <c r="O220" s="70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</row>
    <row r="221" spans="1:39" ht="14.25" customHeight="1" x14ac:dyDescent="0.2">
      <c r="A221" s="13"/>
      <c r="B221" s="5"/>
      <c r="C221" s="5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70"/>
      <c r="O221" s="70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</row>
    <row r="222" spans="1:39" ht="14.25" customHeight="1" x14ac:dyDescent="0.2">
      <c r="A222" s="13"/>
      <c r="B222" s="5"/>
      <c r="C222" s="5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70"/>
      <c r="O222" s="70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</row>
    <row r="223" spans="1:39" ht="14.25" customHeight="1" x14ac:dyDescent="0.2">
      <c r="A223" s="13"/>
      <c r="B223" s="5"/>
      <c r="C223" s="5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70"/>
      <c r="O223" s="70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</row>
    <row r="224" spans="1:39" ht="14.25" customHeight="1" x14ac:dyDescent="0.2">
      <c r="A224" s="13"/>
      <c r="B224" s="5"/>
      <c r="C224" s="5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70"/>
      <c r="O224" s="70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</row>
    <row r="225" spans="1:39" ht="14.25" customHeight="1" x14ac:dyDescent="0.2">
      <c r="A225" s="13"/>
      <c r="B225" s="5"/>
      <c r="C225" s="5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70"/>
      <c r="O225" s="70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</row>
    <row r="226" spans="1:39" ht="14.25" customHeight="1" x14ac:dyDescent="0.2">
      <c r="A226" s="13"/>
      <c r="B226" s="5"/>
      <c r="C226" s="5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70"/>
      <c r="O226" s="70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</row>
    <row r="227" spans="1:39" ht="14.25" customHeight="1" x14ac:dyDescent="0.2">
      <c r="A227" s="13"/>
      <c r="B227" s="5"/>
      <c r="C227" s="5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70"/>
      <c r="O227" s="70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</row>
    <row r="228" spans="1:39" ht="14.25" customHeight="1" x14ac:dyDescent="0.2">
      <c r="A228" s="13"/>
      <c r="B228" s="5"/>
      <c r="C228" s="5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70"/>
      <c r="O228" s="70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</row>
    <row r="229" spans="1:39" ht="14.25" customHeight="1" x14ac:dyDescent="0.2">
      <c r="A229" s="13"/>
      <c r="B229" s="5"/>
      <c r="C229" s="5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70"/>
      <c r="O229" s="70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</row>
    <row r="230" spans="1:39" ht="14.25" customHeight="1" x14ac:dyDescent="0.2">
      <c r="A230" s="13"/>
      <c r="B230" s="5"/>
      <c r="C230" s="5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70"/>
      <c r="O230" s="70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</row>
    <row r="231" spans="1:39" ht="14.25" customHeight="1" x14ac:dyDescent="0.2">
      <c r="A231" s="13"/>
      <c r="B231" s="5"/>
      <c r="C231" s="5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70"/>
      <c r="O231" s="70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</row>
    <row r="232" spans="1:39" ht="14.25" customHeight="1" x14ac:dyDescent="0.2">
      <c r="A232" s="13"/>
      <c r="B232" s="5"/>
      <c r="C232" s="5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70"/>
      <c r="O232" s="70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</row>
    <row r="233" spans="1:39" ht="14.25" customHeight="1" x14ac:dyDescent="0.2">
      <c r="A233" s="13"/>
      <c r="B233" s="5"/>
      <c r="C233" s="5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70"/>
      <c r="O233" s="70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</row>
    <row r="234" spans="1:39" ht="14.25" customHeight="1" x14ac:dyDescent="0.2">
      <c r="A234" s="13"/>
      <c r="B234" s="5"/>
      <c r="C234" s="5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70"/>
      <c r="O234" s="70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</row>
    <row r="235" spans="1:39" ht="14.25" customHeight="1" x14ac:dyDescent="0.2">
      <c r="A235" s="13"/>
      <c r="B235" s="5"/>
      <c r="C235" s="5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70"/>
      <c r="O235" s="70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</row>
    <row r="236" spans="1:39" ht="14.25" customHeight="1" x14ac:dyDescent="0.2">
      <c r="A236" s="13"/>
      <c r="B236" s="5"/>
      <c r="C236" s="5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70"/>
      <c r="O236" s="70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</row>
    <row r="237" spans="1:39" ht="14.25" customHeight="1" x14ac:dyDescent="0.2">
      <c r="A237" s="13"/>
      <c r="B237" s="5"/>
      <c r="C237" s="5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70"/>
      <c r="O237" s="70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</row>
    <row r="238" spans="1:39" ht="14.25" customHeight="1" x14ac:dyDescent="0.2">
      <c r="A238" s="13"/>
      <c r="B238" s="5"/>
      <c r="C238" s="5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70"/>
      <c r="O238" s="70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</row>
    <row r="239" spans="1:39" ht="14.25" customHeight="1" x14ac:dyDescent="0.2">
      <c r="A239" s="13"/>
      <c r="B239" s="5"/>
      <c r="C239" s="5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70"/>
      <c r="O239" s="70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</row>
    <row r="240" spans="1:39" ht="14.25" customHeight="1" x14ac:dyDescent="0.2">
      <c r="A240" s="13"/>
      <c r="B240" s="5"/>
      <c r="C240" s="5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70"/>
      <c r="O240" s="70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</row>
    <row r="241" spans="1:39" ht="14.25" customHeight="1" x14ac:dyDescent="0.2">
      <c r="A241" s="13"/>
      <c r="B241" s="5"/>
      <c r="C241" s="5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70"/>
      <c r="O241" s="70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</row>
    <row r="242" spans="1:39" ht="14.25" customHeight="1" x14ac:dyDescent="0.2">
      <c r="A242" s="13"/>
      <c r="B242" s="5"/>
      <c r="C242" s="5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70"/>
      <c r="O242" s="70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</row>
    <row r="243" spans="1:39" ht="14.25" customHeight="1" x14ac:dyDescent="0.2">
      <c r="A243" s="13"/>
      <c r="B243" s="5"/>
      <c r="C243" s="5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70"/>
      <c r="O243" s="70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</row>
    <row r="244" spans="1:39" ht="14.25" customHeight="1" x14ac:dyDescent="0.2">
      <c r="A244" s="13"/>
      <c r="B244" s="5"/>
      <c r="C244" s="5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70"/>
      <c r="O244" s="70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</row>
    <row r="245" spans="1:39" ht="14.25" customHeight="1" x14ac:dyDescent="0.2">
      <c r="A245" s="13"/>
      <c r="B245" s="5"/>
      <c r="C245" s="5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70"/>
      <c r="O245" s="70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</row>
    <row r="246" spans="1:39" ht="14.25" customHeight="1" x14ac:dyDescent="0.2">
      <c r="A246" s="13"/>
      <c r="B246" s="5"/>
      <c r="C246" s="5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70"/>
      <c r="O246" s="70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</row>
    <row r="247" spans="1:39" ht="14.25" customHeight="1" x14ac:dyDescent="0.2">
      <c r="A247" s="13"/>
      <c r="B247" s="5"/>
      <c r="C247" s="5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70"/>
      <c r="O247" s="70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</row>
    <row r="248" spans="1:39" ht="14.25" customHeight="1" x14ac:dyDescent="0.2">
      <c r="A248" s="13"/>
      <c r="B248" s="5"/>
      <c r="C248" s="5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70"/>
      <c r="O248" s="70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</row>
    <row r="249" spans="1:39" ht="14.25" customHeight="1" x14ac:dyDescent="0.2">
      <c r="A249" s="13"/>
      <c r="B249" s="5"/>
      <c r="C249" s="5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70"/>
      <c r="O249" s="70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</row>
    <row r="250" spans="1:39" ht="14.25" customHeight="1" x14ac:dyDescent="0.2">
      <c r="A250" s="13"/>
      <c r="B250" s="5"/>
      <c r="C250" s="5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70"/>
      <c r="O250" s="70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</row>
    <row r="251" spans="1:39" ht="14.25" customHeight="1" x14ac:dyDescent="0.2">
      <c r="A251" s="13"/>
      <c r="B251" s="5"/>
      <c r="C251" s="5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70"/>
      <c r="O251" s="70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</row>
    <row r="252" spans="1:39" ht="14.25" customHeight="1" x14ac:dyDescent="0.2">
      <c r="A252" s="13"/>
      <c r="B252" s="5"/>
      <c r="C252" s="5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70"/>
      <c r="O252" s="70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</row>
    <row r="253" spans="1:39" ht="14.25" customHeight="1" x14ac:dyDescent="0.2">
      <c r="A253" s="13"/>
      <c r="B253" s="5"/>
      <c r="C253" s="5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70"/>
      <c r="O253" s="70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</row>
    <row r="254" spans="1:39" ht="14.25" customHeight="1" x14ac:dyDescent="0.2">
      <c r="A254" s="13"/>
      <c r="B254" s="5"/>
      <c r="C254" s="5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70"/>
      <c r="O254" s="70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</row>
    <row r="255" spans="1:39" ht="14.25" customHeight="1" x14ac:dyDescent="0.2">
      <c r="A255" s="13"/>
      <c r="B255" s="5"/>
      <c r="C255" s="5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70"/>
      <c r="O255" s="70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</row>
    <row r="256" spans="1:39" ht="14.25" customHeight="1" x14ac:dyDescent="0.2">
      <c r="A256" s="13"/>
      <c r="B256" s="5"/>
      <c r="C256" s="5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70"/>
      <c r="O256" s="70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</row>
    <row r="257" spans="1:39" ht="14.25" customHeight="1" x14ac:dyDescent="0.2">
      <c r="A257" s="13"/>
      <c r="B257" s="5"/>
      <c r="C257" s="5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70"/>
      <c r="O257" s="70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</row>
    <row r="258" spans="1:39" ht="14.25" customHeight="1" x14ac:dyDescent="0.2">
      <c r="A258" s="13"/>
      <c r="B258" s="5"/>
      <c r="C258" s="5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70"/>
      <c r="O258" s="70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</row>
    <row r="259" spans="1:39" ht="14.25" customHeight="1" x14ac:dyDescent="0.2">
      <c r="A259" s="13"/>
      <c r="B259" s="5"/>
      <c r="C259" s="5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70"/>
      <c r="O259" s="70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</row>
    <row r="260" spans="1:39" ht="14.25" customHeight="1" x14ac:dyDescent="0.2">
      <c r="A260" s="13"/>
      <c r="B260" s="5"/>
      <c r="C260" s="5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70"/>
      <c r="O260" s="70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</row>
    <row r="261" spans="1:39" ht="14.25" customHeight="1" x14ac:dyDescent="0.2">
      <c r="A261" s="13"/>
      <c r="B261" s="5"/>
      <c r="C261" s="5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70"/>
      <c r="O261" s="70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</row>
    <row r="262" spans="1:39" ht="14.25" customHeight="1" x14ac:dyDescent="0.2">
      <c r="A262" s="13"/>
      <c r="B262" s="5"/>
      <c r="C262" s="5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70"/>
      <c r="O262" s="70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</row>
    <row r="263" spans="1:39" ht="14.25" customHeight="1" x14ac:dyDescent="0.2">
      <c r="A263" s="13"/>
      <c r="B263" s="5"/>
      <c r="C263" s="5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70"/>
      <c r="O263" s="70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</row>
    <row r="264" spans="1:39" ht="14.25" customHeight="1" x14ac:dyDescent="0.2">
      <c r="A264" s="13"/>
      <c r="B264" s="5"/>
      <c r="C264" s="5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70"/>
      <c r="O264" s="70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</row>
    <row r="265" spans="1:39" ht="14.25" customHeight="1" x14ac:dyDescent="0.2">
      <c r="A265" s="13"/>
      <c r="B265" s="5"/>
      <c r="C265" s="5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70"/>
      <c r="O265" s="70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</row>
    <row r="266" spans="1:39" ht="14.25" customHeight="1" x14ac:dyDescent="0.2">
      <c r="A266" s="13"/>
      <c r="B266" s="5"/>
      <c r="C266" s="5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70"/>
      <c r="O266" s="70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</row>
    <row r="267" spans="1:39" ht="14.25" customHeight="1" x14ac:dyDescent="0.2">
      <c r="A267" s="13"/>
      <c r="B267" s="5"/>
      <c r="C267" s="5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70"/>
      <c r="O267" s="70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</row>
    <row r="268" spans="1:39" ht="14.25" customHeight="1" x14ac:dyDescent="0.2">
      <c r="A268" s="13"/>
      <c r="B268" s="5"/>
      <c r="C268" s="5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70"/>
      <c r="O268" s="70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</row>
    <row r="269" spans="1:39" ht="14.25" customHeight="1" x14ac:dyDescent="0.2">
      <c r="A269" s="13"/>
      <c r="B269" s="5"/>
      <c r="C269" s="5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70"/>
      <c r="O269" s="70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</row>
    <row r="270" spans="1:39" ht="14.25" customHeight="1" x14ac:dyDescent="0.2">
      <c r="A270" s="13"/>
      <c r="B270" s="5"/>
      <c r="C270" s="5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70"/>
      <c r="O270" s="70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</row>
    <row r="271" spans="1:39" ht="14.25" customHeight="1" x14ac:dyDescent="0.2">
      <c r="A271" s="13"/>
      <c r="B271" s="5"/>
      <c r="C271" s="5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70"/>
      <c r="O271" s="70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</row>
    <row r="272" spans="1:39" ht="14.25" customHeight="1" x14ac:dyDescent="0.2">
      <c r="A272" s="13"/>
      <c r="B272" s="5"/>
      <c r="C272" s="5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70"/>
      <c r="O272" s="70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</row>
    <row r="273" spans="1:39" ht="14.25" customHeight="1" x14ac:dyDescent="0.2">
      <c r="A273" s="13"/>
      <c r="B273" s="5"/>
      <c r="C273" s="5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70"/>
      <c r="O273" s="70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</row>
    <row r="274" spans="1:39" ht="14.25" customHeight="1" x14ac:dyDescent="0.2">
      <c r="A274" s="13"/>
      <c r="B274" s="5"/>
      <c r="C274" s="5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70"/>
      <c r="O274" s="70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</row>
    <row r="275" spans="1:39" ht="14.25" customHeight="1" x14ac:dyDescent="0.2">
      <c r="A275" s="13"/>
      <c r="B275" s="5"/>
      <c r="C275" s="5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70"/>
      <c r="O275" s="70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</row>
    <row r="276" spans="1:39" ht="14.25" customHeight="1" x14ac:dyDescent="0.2">
      <c r="A276" s="13"/>
      <c r="B276" s="5"/>
      <c r="C276" s="5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70"/>
      <c r="O276" s="70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</row>
    <row r="277" spans="1:39" ht="14.25" customHeight="1" x14ac:dyDescent="0.2">
      <c r="A277" s="13"/>
      <c r="B277" s="5"/>
      <c r="C277" s="5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70"/>
      <c r="O277" s="70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</row>
    <row r="278" spans="1:39" ht="14.25" customHeight="1" x14ac:dyDescent="0.2">
      <c r="A278" s="13"/>
      <c r="B278" s="5"/>
      <c r="C278" s="5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70"/>
      <c r="O278" s="70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</row>
    <row r="279" spans="1:39" ht="14.25" customHeight="1" x14ac:dyDescent="0.2">
      <c r="A279" s="13"/>
      <c r="B279" s="5"/>
      <c r="C279" s="5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70"/>
      <c r="O279" s="70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</row>
    <row r="280" spans="1:39" ht="14.25" customHeight="1" x14ac:dyDescent="0.2">
      <c r="A280" s="13"/>
      <c r="B280" s="5"/>
      <c r="C280" s="5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70"/>
      <c r="O280" s="70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</row>
    <row r="281" spans="1:39" ht="14.25" customHeight="1" x14ac:dyDescent="0.2">
      <c r="A281" s="13"/>
      <c r="B281" s="5"/>
      <c r="C281" s="5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70"/>
      <c r="O281" s="70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</row>
    <row r="282" spans="1:39" ht="14.25" customHeight="1" x14ac:dyDescent="0.2">
      <c r="A282" s="13"/>
      <c r="B282" s="5"/>
      <c r="C282" s="5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70"/>
      <c r="O282" s="70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</row>
    <row r="283" spans="1:39" ht="14.25" customHeight="1" x14ac:dyDescent="0.2">
      <c r="A283" s="13"/>
      <c r="B283" s="5"/>
      <c r="C283" s="5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70"/>
      <c r="O283" s="70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</row>
    <row r="284" spans="1:39" ht="14.25" customHeight="1" x14ac:dyDescent="0.2">
      <c r="A284" s="13"/>
      <c r="B284" s="5"/>
      <c r="C284" s="5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70"/>
      <c r="O284" s="70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</row>
    <row r="285" spans="1:39" ht="14.25" customHeight="1" x14ac:dyDescent="0.2">
      <c r="A285" s="13"/>
      <c r="B285" s="5"/>
      <c r="C285" s="5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70"/>
      <c r="O285" s="70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</row>
    <row r="286" spans="1:39" ht="14.25" customHeight="1" x14ac:dyDescent="0.2">
      <c r="A286" s="13"/>
      <c r="B286" s="5"/>
      <c r="C286" s="5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70"/>
      <c r="O286" s="70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</row>
    <row r="287" spans="1:39" ht="14.25" customHeight="1" x14ac:dyDescent="0.2">
      <c r="A287" s="13"/>
      <c r="B287" s="5"/>
      <c r="C287" s="5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70"/>
      <c r="O287" s="70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</row>
    <row r="288" spans="1:39" ht="14.25" customHeight="1" x14ac:dyDescent="0.2">
      <c r="A288" s="13"/>
      <c r="B288" s="5"/>
      <c r="C288" s="5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70"/>
      <c r="O288" s="70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</row>
    <row r="289" spans="1:39" ht="14.25" customHeight="1" x14ac:dyDescent="0.2">
      <c r="A289" s="13"/>
      <c r="B289" s="5"/>
      <c r="C289" s="5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70"/>
      <c r="O289" s="70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</row>
    <row r="290" spans="1:39" ht="14.25" customHeight="1" x14ac:dyDescent="0.2">
      <c r="A290" s="13"/>
      <c r="B290" s="5"/>
      <c r="C290" s="5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70"/>
      <c r="O290" s="70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</row>
    <row r="291" spans="1:39" ht="14.25" customHeight="1" x14ac:dyDescent="0.2">
      <c r="A291" s="13"/>
      <c r="B291" s="5"/>
      <c r="C291" s="5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70"/>
      <c r="O291" s="70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</row>
    <row r="292" spans="1:39" ht="14.25" customHeight="1" x14ac:dyDescent="0.2">
      <c r="A292" s="13"/>
      <c r="B292" s="5"/>
      <c r="C292" s="5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70"/>
      <c r="O292" s="70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</row>
    <row r="293" spans="1:39" ht="14.25" customHeight="1" x14ac:dyDescent="0.2">
      <c r="A293" s="13"/>
      <c r="B293" s="5"/>
      <c r="C293" s="5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70"/>
      <c r="O293" s="70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</row>
    <row r="294" spans="1:39" ht="14.25" customHeight="1" x14ac:dyDescent="0.2">
      <c r="A294" s="13"/>
      <c r="B294" s="5"/>
      <c r="C294" s="5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70"/>
      <c r="O294" s="70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</row>
    <row r="295" spans="1:39" ht="14.25" customHeight="1" x14ac:dyDescent="0.2">
      <c r="A295" s="13"/>
      <c r="B295" s="5"/>
      <c r="C295" s="5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70"/>
      <c r="O295" s="70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</row>
    <row r="296" spans="1:39" ht="14.25" customHeight="1" x14ac:dyDescent="0.2">
      <c r="A296" s="13"/>
      <c r="B296" s="5"/>
      <c r="C296" s="5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70"/>
      <c r="O296" s="70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</row>
    <row r="297" spans="1:39" ht="14.25" customHeight="1" x14ac:dyDescent="0.2">
      <c r="A297" s="13"/>
      <c r="B297" s="5"/>
      <c r="C297" s="5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70"/>
      <c r="O297" s="70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</row>
    <row r="298" spans="1:39" ht="14.25" customHeight="1" x14ac:dyDescent="0.2">
      <c r="A298" s="13"/>
      <c r="B298" s="5"/>
      <c r="C298" s="5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70"/>
      <c r="O298" s="70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</row>
    <row r="299" spans="1:39" ht="14.25" customHeight="1" x14ac:dyDescent="0.2">
      <c r="A299" s="13"/>
      <c r="B299" s="5"/>
      <c r="C299" s="5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70"/>
      <c r="O299" s="70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</row>
    <row r="300" spans="1:39" ht="14.25" customHeight="1" x14ac:dyDescent="0.2">
      <c r="A300" s="13"/>
      <c r="B300" s="5"/>
      <c r="C300" s="5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70"/>
      <c r="O300" s="70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</row>
    <row r="301" spans="1:39" ht="14.25" customHeight="1" x14ac:dyDescent="0.2">
      <c r="A301" s="13"/>
      <c r="B301" s="5"/>
      <c r="C301" s="5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70"/>
      <c r="O301" s="70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</row>
    <row r="302" spans="1:39" ht="14.25" customHeight="1" x14ac:dyDescent="0.2">
      <c r="A302" s="13"/>
      <c r="B302" s="5"/>
      <c r="C302" s="5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70"/>
      <c r="O302" s="70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</row>
    <row r="303" spans="1:39" ht="14.25" customHeight="1" x14ac:dyDescent="0.2">
      <c r="A303" s="13"/>
      <c r="B303" s="5"/>
      <c r="C303" s="5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70"/>
      <c r="O303" s="70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</row>
    <row r="304" spans="1:39" ht="14.25" customHeight="1" x14ac:dyDescent="0.2">
      <c r="A304" s="13"/>
      <c r="B304" s="5"/>
      <c r="C304" s="5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70"/>
      <c r="O304" s="70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</row>
    <row r="305" spans="1:39" ht="14.25" customHeight="1" x14ac:dyDescent="0.2">
      <c r="A305" s="13"/>
      <c r="B305" s="5"/>
      <c r="C305" s="5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70"/>
      <c r="O305" s="70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</row>
    <row r="306" spans="1:39" ht="14.25" customHeight="1" x14ac:dyDescent="0.2">
      <c r="A306" s="13"/>
      <c r="B306" s="5"/>
      <c r="C306" s="5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70"/>
      <c r="O306" s="70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</row>
    <row r="307" spans="1:39" ht="14.25" customHeight="1" x14ac:dyDescent="0.2">
      <c r="A307" s="13"/>
      <c r="B307" s="5"/>
      <c r="C307" s="5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70"/>
      <c r="O307" s="70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</row>
    <row r="308" spans="1:39" ht="14.25" customHeight="1" x14ac:dyDescent="0.2">
      <c r="A308" s="13"/>
      <c r="B308" s="5"/>
      <c r="C308" s="5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70"/>
      <c r="O308" s="70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</row>
    <row r="309" spans="1:39" ht="14.25" customHeight="1" x14ac:dyDescent="0.2">
      <c r="A309" s="13"/>
      <c r="B309" s="5"/>
      <c r="C309" s="5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70"/>
      <c r="O309" s="70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</row>
    <row r="310" spans="1:39" ht="14.25" customHeight="1" x14ac:dyDescent="0.2">
      <c r="A310" s="13"/>
      <c r="B310" s="5"/>
      <c r="C310" s="5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70"/>
      <c r="O310" s="70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</row>
    <row r="311" spans="1:39" ht="14.25" customHeight="1" x14ac:dyDescent="0.2">
      <c r="A311" s="13"/>
      <c r="B311" s="5"/>
      <c r="C311" s="5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70"/>
      <c r="O311" s="70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</row>
    <row r="312" spans="1:39" ht="14.25" customHeight="1" x14ac:dyDescent="0.2">
      <c r="A312" s="13"/>
      <c r="B312" s="5"/>
      <c r="C312" s="5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70"/>
      <c r="O312" s="70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</row>
    <row r="313" spans="1:39" ht="14.25" customHeight="1" x14ac:dyDescent="0.2">
      <c r="A313" s="13"/>
      <c r="B313" s="5"/>
      <c r="C313" s="5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70"/>
      <c r="O313" s="70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</row>
    <row r="314" spans="1:39" ht="14.25" customHeight="1" x14ac:dyDescent="0.2">
      <c r="A314" s="13"/>
      <c r="B314" s="5"/>
      <c r="C314" s="5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70"/>
      <c r="O314" s="70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</row>
    <row r="315" spans="1:39" ht="14.25" customHeight="1" x14ac:dyDescent="0.2">
      <c r="A315" s="13"/>
      <c r="B315" s="5"/>
      <c r="C315" s="5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70"/>
      <c r="O315" s="70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</row>
    <row r="316" spans="1:39" ht="14.25" customHeight="1" x14ac:dyDescent="0.2">
      <c r="A316" s="13"/>
      <c r="B316" s="5"/>
      <c r="C316" s="5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70"/>
      <c r="O316" s="70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</row>
    <row r="317" spans="1:39" ht="14.25" customHeight="1" x14ac:dyDescent="0.2">
      <c r="A317" s="13"/>
      <c r="B317" s="5"/>
      <c r="C317" s="5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70"/>
      <c r="O317" s="70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</row>
    <row r="318" spans="1:39" ht="14.25" customHeight="1" x14ac:dyDescent="0.2">
      <c r="A318" s="13"/>
      <c r="B318" s="5"/>
      <c r="C318" s="5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70"/>
      <c r="O318" s="70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</row>
    <row r="319" spans="1:39" ht="14.25" customHeight="1" x14ac:dyDescent="0.2">
      <c r="A319" s="13"/>
      <c r="B319" s="5"/>
      <c r="C319" s="5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70"/>
      <c r="O319" s="70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</row>
    <row r="320" spans="1:39" ht="14.25" customHeight="1" x14ac:dyDescent="0.2">
      <c r="A320" s="13"/>
      <c r="B320" s="5"/>
      <c r="C320" s="5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70"/>
      <c r="O320" s="70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</row>
    <row r="321" spans="1:39" ht="14.25" customHeight="1" x14ac:dyDescent="0.2">
      <c r="A321" s="13"/>
      <c r="B321" s="5"/>
      <c r="C321" s="5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70"/>
      <c r="O321" s="70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</row>
    <row r="322" spans="1:39" ht="14.25" customHeight="1" x14ac:dyDescent="0.2">
      <c r="A322" s="13"/>
      <c r="B322" s="5"/>
      <c r="C322" s="5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70"/>
      <c r="O322" s="70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</row>
    <row r="323" spans="1:39" ht="14.25" customHeight="1" x14ac:dyDescent="0.2">
      <c r="A323" s="13"/>
      <c r="B323" s="5"/>
      <c r="C323" s="5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70"/>
      <c r="O323" s="70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</row>
    <row r="324" spans="1:39" ht="14.25" customHeight="1" x14ac:dyDescent="0.2">
      <c r="A324" s="13"/>
      <c r="B324" s="5"/>
      <c r="C324" s="5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70"/>
      <c r="O324" s="70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</row>
    <row r="325" spans="1:39" ht="14.25" customHeight="1" x14ac:dyDescent="0.2">
      <c r="A325" s="13"/>
      <c r="B325" s="5"/>
      <c r="C325" s="5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70"/>
      <c r="O325" s="70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</row>
    <row r="326" spans="1:39" ht="14.25" customHeight="1" x14ac:dyDescent="0.2">
      <c r="A326" s="13"/>
      <c r="B326" s="5"/>
      <c r="C326" s="5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70"/>
      <c r="O326" s="70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</row>
    <row r="327" spans="1:39" ht="14.25" customHeight="1" x14ac:dyDescent="0.2">
      <c r="A327" s="13"/>
      <c r="B327" s="5"/>
      <c r="C327" s="5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70"/>
      <c r="O327" s="70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</row>
    <row r="328" spans="1:39" ht="14.25" customHeight="1" x14ac:dyDescent="0.2">
      <c r="A328" s="13"/>
      <c r="B328" s="5"/>
      <c r="C328" s="5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70"/>
      <c r="O328" s="70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</row>
    <row r="329" spans="1:39" ht="14.25" customHeight="1" x14ac:dyDescent="0.2">
      <c r="A329" s="13"/>
      <c r="B329" s="5"/>
      <c r="C329" s="5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70"/>
      <c r="O329" s="70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</row>
    <row r="330" spans="1:39" ht="14.25" customHeight="1" x14ac:dyDescent="0.2">
      <c r="A330" s="13"/>
      <c r="B330" s="5"/>
      <c r="C330" s="5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70"/>
      <c r="O330" s="70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</row>
    <row r="331" spans="1:39" ht="14.25" customHeight="1" x14ac:dyDescent="0.2">
      <c r="A331" s="13"/>
      <c r="B331" s="5"/>
      <c r="C331" s="5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70"/>
      <c r="O331" s="70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</row>
    <row r="332" spans="1:39" ht="14.25" customHeight="1" x14ac:dyDescent="0.2">
      <c r="A332" s="13"/>
      <c r="B332" s="5"/>
      <c r="C332" s="5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70"/>
      <c r="O332" s="70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</row>
    <row r="333" spans="1:39" ht="14.25" customHeight="1" x14ac:dyDescent="0.2">
      <c r="A333" s="13"/>
      <c r="B333" s="5"/>
      <c r="C333" s="5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70"/>
      <c r="O333" s="70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</row>
    <row r="334" spans="1:39" ht="14.25" customHeight="1" x14ac:dyDescent="0.2">
      <c r="A334" s="13"/>
      <c r="B334" s="5"/>
      <c r="C334" s="5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70"/>
      <c r="O334" s="70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</row>
    <row r="335" spans="1:39" ht="14.25" customHeight="1" x14ac:dyDescent="0.2">
      <c r="A335" s="13"/>
      <c r="B335" s="5"/>
      <c r="C335" s="5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70"/>
      <c r="O335" s="70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</row>
    <row r="336" spans="1:39" ht="14.25" customHeight="1" x14ac:dyDescent="0.2">
      <c r="A336" s="13"/>
      <c r="B336" s="5"/>
      <c r="C336" s="5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70"/>
      <c r="O336" s="70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</row>
    <row r="337" spans="1:39" ht="14.25" customHeight="1" x14ac:dyDescent="0.2">
      <c r="A337" s="13"/>
      <c r="B337" s="5"/>
      <c r="C337" s="5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70"/>
      <c r="O337" s="70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</row>
    <row r="338" spans="1:39" ht="14.25" customHeight="1" x14ac:dyDescent="0.2">
      <c r="A338" s="13"/>
      <c r="B338" s="5"/>
      <c r="C338" s="5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70"/>
      <c r="O338" s="70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</row>
    <row r="339" spans="1:39" ht="14.25" customHeight="1" x14ac:dyDescent="0.2">
      <c r="A339" s="13"/>
      <c r="B339" s="5"/>
      <c r="C339" s="5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70"/>
      <c r="O339" s="70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</row>
    <row r="340" spans="1:39" ht="14.25" customHeight="1" x14ac:dyDescent="0.2">
      <c r="A340" s="13"/>
      <c r="B340" s="5"/>
      <c r="C340" s="5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70"/>
      <c r="O340" s="70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</row>
    <row r="341" spans="1:39" ht="14.25" customHeight="1" x14ac:dyDescent="0.2">
      <c r="A341" s="13"/>
      <c r="B341" s="5"/>
      <c r="C341" s="5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70"/>
      <c r="O341" s="70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</row>
    <row r="342" spans="1:39" ht="14.25" customHeight="1" x14ac:dyDescent="0.2">
      <c r="A342" s="13"/>
      <c r="B342" s="5"/>
      <c r="C342" s="5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70"/>
      <c r="O342" s="70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</row>
    <row r="343" spans="1:39" ht="14.25" customHeight="1" x14ac:dyDescent="0.2">
      <c r="A343" s="13"/>
      <c r="B343" s="5"/>
      <c r="C343" s="5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70"/>
      <c r="O343" s="70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</row>
    <row r="344" spans="1:39" ht="14.25" customHeight="1" x14ac:dyDescent="0.2">
      <c r="A344" s="13"/>
      <c r="B344" s="5"/>
      <c r="C344" s="5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70"/>
      <c r="O344" s="70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</row>
    <row r="345" spans="1:39" ht="14.25" customHeight="1" x14ac:dyDescent="0.2">
      <c r="A345" s="13"/>
      <c r="B345" s="5"/>
      <c r="C345" s="5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70"/>
      <c r="O345" s="70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</row>
    <row r="346" spans="1:39" ht="14.25" customHeight="1" x14ac:dyDescent="0.2">
      <c r="A346" s="13"/>
      <c r="B346" s="5"/>
      <c r="C346" s="5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70"/>
      <c r="O346" s="70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</row>
    <row r="347" spans="1:39" ht="14.25" customHeight="1" x14ac:dyDescent="0.2">
      <c r="A347" s="13"/>
      <c r="B347" s="5"/>
      <c r="C347" s="5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70"/>
      <c r="O347" s="70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</row>
    <row r="348" spans="1:39" ht="14.25" customHeight="1" x14ac:dyDescent="0.2">
      <c r="A348" s="13"/>
      <c r="B348" s="5"/>
      <c r="C348" s="5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70"/>
      <c r="O348" s="70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</row>
    <row r="349" spans="1:39" ht="14.25" customHeight="1" x14ac:dyDescent="0.2">
      <c r="A349" s="13"/>
      <c r="B349" s="5"/>
      <c r="C349" s="5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70"/>
      <c r="O349" s="70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</row>
    <row r="350" spans="1:39" ht="14.25" customHeight="1" x14ac:dyDescent="0.2">
      <c r="A350" s="13"/>
      <c r="B350" s="5"/>
      <c r="C350" s="5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70"/>
      <c r="O350" s="70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</row>
    <row r="351" spans="1:39" ht="14.25" customHeight="1" x14ac:dyDescent="0.2">
      <c r="A351" s="13"/>
      <c r="B351" s="5"/>
      <c r="C351" s="5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70"/>
      <c r="O351" s="70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</row>
    <row r="352" spans="1:39" ht="14.25" customHeight="1" x14ac:dyDescent="0.2">
      <c r="A352" s="13"/>
      <c r="B352" s="5"/>
      <c r="C352" s="5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70"/>
      <c r="O352" s="70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</row>
    <row r="353" spans="1:39" ht="14.25" customHeight="1" x14ac:dyDescent="0.2">
      <c r="A353" s="13"/>
      <c r="B353" s="5"/>
      <c r="C353" s="5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70"/>
      <c r="O353" s="70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</row>
    <row r="354" spans="1:39" ht="14.25" customHeight="1" x14ac:dyDescent="0.2">
      <c r="A354" s="13"/>
      <c r="B354" s="5"/>
      <c r="C354" s="5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70"/>
      <c r="O354" s="70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</row>
    <row r="355" spans="1:39" ht="14.25" customHeight="1" x14ac:dyDescent="0.2">
      <c r="A355" s="13"/>
      <c r="B355" s="5"/>
      <c r="C355" s="5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70"/>
      <c r="O355" s="70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</row>
    <row r="356" spans="1:39" ht="14.25" customHeight="1" x14ac:dyDescent="0.2">
      <c r="A356" s="13"/>
      <c r="B356" s="5"/>
      <c r="C356" s="5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70"/>
      <c r="O356" s="70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</row>
    <row r="357" spans="1:39" ht="14.25" customHeight="1" x14ac:dyDescent="0.2">
      <c r="A357" s="13"/>
      <c r="B357" s="5"/>
      <c r="C357" s="5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70"/>
      <c r="O357" s="70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</row>
    <row r="358" spans="1:39" ht="14.25" customHeight="1" x14ac:dyDescent="0.2">
      <c r="A358" s="13"/>
      <c r="B358" s="5"/>
      <c r="C358" s="5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70"/>
      <c r="O358" s="70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</row>
    <row r="359" spans="1:39" ht="14.25" customHeight="1" x14ac:dyDescent="0.2">
      <c r="A359" s="13"/>
      <c r="B359" s="5"/>
      <c r="C359" s="5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70"/>
      <c r="O359" s="70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</row>
    <row r="360" spans="1:39" ht="14.25" customHeight="1" x14ac:dyDescent="0.2">
      <c r="A360" s="13"/>
      <c r="B360" s="5"/>
      <c r="C360" s="5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70"/>
      <c r="O360" s="70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</row>
    <row r="361" spans="1:39" ht="14.25" customHeight="1" x14ac:dyDescent="0.2">
      <c r="A361" s="13"/>
      <c r="B361" s="5"/>
      <c r="C361" s="5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70"/>
      <c r="O361" s="70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</row>
    <row r="362" spans="1:39" ht="14.25" customHeight="1" x14ac:dyDescent="0.2">
      <c r="A362" s="13"/>
      <c r="B362" s="5"/>
      <c r="C362" s="5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70"/>
      <c r="O362" s="70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</row>
    <row r="363" spans="1:39" ht="14.25" customHeight="1" x14ac:dyDescent="0.2">
      <c r="A363" s="13"/>
      <c r="B363" s="5"/>
      <c r="C363" s="5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70"/>
      <c r="O363" s="70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</row>
    <row r="364" spans="1:39" ht="14.25" customHeight="1" x14ac:dyDescent="0.2">
      <c r="A364" s="13"/>
      <c r="B364" s="5"/>
      <c r="C364" s="5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70"/>
      <c r="O364" s="70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</row>
    <row r="365" spans="1:39" ht="14.25" customHeight="1" x14ac:dyDescent="0.2">
      <c r="A365" s="13"/>
      <c r="B365" s="5"/>
      <c r="C365" s="5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70"/>
      <c r="O365" s="70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</row>
    <row r="366" spans="1:39" ht="14.25" customHeight="1" x14ac:dyDescent="0.2">
      <c r="A366" s="13"/>
      <c r="B366" s="5"/>
      <c r="C366" s="5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70"/>
      <c r="O366" s="70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</row>
    <row r="367" spans="1:39" ht="14.25" customHeight="1" x14ac:dyDescent="0.2">
      <c r="A367" s="13"/>
      <c r="B367" s="5"/>
      <c r="C367" s="5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70"/>
      <c r="O367" s="70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</row>
    <row r="368" spans="1:39" ht="14.25" customHeight="1" x14ac:dyDescent="0.2">
      <c r="A368" s="13"/>
      <c r="B368" s="5"/>
      <c r="C368" s="5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70"/>
      <c r="O368" s="70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</row>
    <row r="369" spans="1:39" ht="14.25" customHeight="1" x14ac:dyDescent="0.2">
      <c r="A369" s="13"/>
      <c r="B369" s="5"/>
      <c r="C369" s="5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70"/>
      <c r="O369" s="70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</row>
    <row r="370" spans="1:39" ht="14.25" customHeight="1" x14ac:dyDescent="0.2">
      <c r="A370" s="13"/>
      <c r="B370" s="5"/>
      <c r="C370" s="5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70"/>
      <c r="O370" s="70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</row>
    <row r="371" spans="1:39" ht="14.25" customHeight="1" x14ac:dyDescent="0.2">
      <c r="A371" s="13"/>
      <c r="B371" s="5"/>
      <c r="C371" s="5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70"/>
      <c r="O371" s="70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</row>
    <row r="372" spans="1:39" ht="14.25" customHeight="1" x14ac:dyDescent="0.2">
      <c r="A372" s="13"/>
      <c r="B372" s="5"/>
      <c r="C372" s="5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70"/>
      <c r="O372" s="70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</row>
    <row r="373" spans="1:39" ht="14.25" customHeight="1" x14ac:dyDescent="0.2">
      <c r="A373" s="13"/>
      <c r="B373" s="5"/>
      <c r="C373" s="5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70"/>
      <c r="O373" s="70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</row>
    <row r="374" spans="1:39" ht="14.25" customHeight="1" x14ac:dyDescent="0.2">
      <c r="A374" s="13"/>
      <c r="B374" s="5"/>
      <c r="C374" s="5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70"/>
      <c r="O374" s="70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</row>
    <row r="375" spans="1:39" ht="14.25" customHeight="1" x14ac:dyDescent="0.2">
      <c r="A375" s="13"/>
      <c r="B375" s="5"/>
      <c r="C375" s="5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70"/>
      <c r="O375" s="70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</row>
    <row r="376" spans="1:39" ht="14.25" customHeight="1" x14ac:dyDescent="0.2">
      <c r="A376" s="13"/>
      <c r="B376" s="5"/>
      <c r="C376" s="5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70"/>
      <c r="O376" s="70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</row>
    <row r="377" spans="1:39" ht="14.25" customHeight="1" x14ac:dyDescent="0.2">
      <c r="A377" s="13"/>
      <c r="B377" s="5"/>
      <c r="C377" s="5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70"/>
      <c r="O377" s="70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</row>
    <row r="378" spans="1:39" ht="14.25" customHeight="1" x14ac:dyDescent="0.2">
      <c r="A378" s="13"/>
      <c r="B378" s="5"/>
      <c r="C378" s="5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70"/>
      <c r="O378" s="70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</row>
    <row r="379" spans="1:39" ht="14.25" customHeight="1" x14ac:dyDescent="0.2">
      <c r="A379" s="13"/>
      <c r="B379" s="5"/>
      <c r="C379" s="5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70"/>
      <c r="O379" s="70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</row>
    <row r="380" spans="1:39" ht="14.25" customHeight="1" x14ac:dyDescent="0.2">
      <c r="A380" s="13"/>
      <c r="B380" s="5"/>
      <c r="C380" s="5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70"/>
      <c r="O380" s="70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</row>
    <row r="381" spans="1:39" ht="14.25" customHeight="1" x14ac:dyDescent="0.2">
      <c r="A381" s="13"/>
      <c r="B381" s="5"/>
      <c r="C381" s="5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70"/>
      <c r="O381" s="70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</row>
    <row r="382" spans="1:39" ht="14.25" customHeight="1" x14ac:dyDescent="0.2">
      <c r="A382" s="13"/>
      <c r="B382" s="5"/>
      <c r="C382" s="5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70"/>
      <c r="O382" s="70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</row>
    <row r="383" spans="1:39" ht="14.25" customHeight="1" x14ac:dyDescent="0.2">
      <c r="A383" s="13"/>
      <c r="B383" s="5"/>
      <c r="C383" s="5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70"/>
      <c r="O383" s="70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</row>
    <row r="384" spans="1:39" ht="14.25" customHeight="1" x14ac:dyDescent="0.2">
      <c r="A384" s="13"/>
      <c r="B384" s="5"/>
      <c r="C384" s="5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70"/>
      <c r="O384" s="70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</row>
    <row r="385" spans="1:39" ht="14.25" customHeight="1" x14ac:dyDescent="0.2">
      <c r="A385" s="13"/>
      <c r="B385" s="5"/>
      <c r="C385" s="5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70"/>
      <c r="O385" s="70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</row>
    <row r="386" spans="1:39" ht="14.25" customHeight="1" x14ac:dyDescent="0.2">
      <c r="A386" s="13"/>
      <c r="B386" s="5"/>
      <c r="C386" s="5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70"/>
      <c r="O386" s="70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</row>
    <row r="387" spans="1:39" ht="14.25" customHeight="1" x14ac:dyDescent="0.2">
      <c r="A387" s="13"/>
      <c r="B387" s="5"/>
      <c r="C387" s="5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70"/>
      <c r="O387" s="70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</row>
    <row r="388" spans="1:39" ht="14.25" customHeight="1" x14ac:dyDescent="0.2">
      <c r="A388" s="13"/>
      <c r="B388" s="5"/>
      <c r="C388" s="5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70"/>
      <c r="O388" s="70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</row>
    <row r="389" spans="1:39" ht="14.25" customHeight="1" x14ac:dyDescent="0.2">
      <c r="A389" s="13"/>
      <c r="B389" s="5"/>
      <c r="C389" s="5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70"/>
      <c r="O389" s="70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</row>
    <row r="390" spans="1:39" ht="14.25" customHeight="1" x14ac:dyDescent="0.2">
      <c r="A390" s="13"/>
      <c r="B390" s="5"/>
      <c r="C390" s="5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70"/>
      <c r="O390" s="70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</row>
    <row r="391" spans="1:39" ht="14.25" customHeight="1" x14ac:dyDescent="0.2">
      <c r="A391" s="13"/>
      <c r="B391" s="5"/>
      <c r="C391" s="5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70"/>
      <c r="O391" s="70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</row>
    <row r="392" spans="1:39" ht="14.25" customHeight="1" x14ac:dyDescent="0.2">
      <c r="A392" s="13"/>
      <c r="B392" s="5"/>
      <c r="C392" s="5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70"/>
      <c r="O392" s="70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</row>
    <row r="393" spans="1:39" ht="14.25" customHeight="1" x14ac:dyDescent="0.2">
      <c r="A393" s="13"/>
      <c r="B393" s="5"/>
      <c r="C393" s="5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70"/>
      <c r="O393" s="70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</row>
    <row r="394" spans="1:39" ht="14.25" customHeight="1" x14ac:dyDescent="0.2">
      <c r="A394" s="13"/>
      <c r="B394" s="5"/>
      <c r="C394" s="5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70"/>
      <c r="O394" s="70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</row>
    <row r="395" spans="1:39" ht="14.25" customHeight="1" x14ac:dyDescent="0.2">
      <c r="A395" s="13"/>
      <c r="B395" s="5"/>
      <c r="C395" s="5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70"/>
      <c r="O395" s="70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</row>
    <row r="396" spans="1:39" ht="14.25" customHeight="1" x14ac:dyDescent="0.2">
      <c r="A396" s="13"/>
      <c r="B396" s="5"/>
      <c r="C396" s="5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70"/>
      <c r="O396" s="70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</row>
    <row r="397" spans="1:39" ht="14.25" customHeight="1" x14ac:dyDescent="0.2">
      <c r="A397" s="13"/>
      <c r="B397" s="5"/>
      <c r="C397" s="5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70"/>
      <c r="O397" s="70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</row>
    <row r="398" spans="1:39" ht="14.25" customHeight="1" x14ac:dyDescent="0.2">
      <c r="A398" s="13"/>
      <c r="B398" s="5"/>
      <c r="C398" s="5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70"/>
      <c r="O398" s="70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</row>
    <row r="399" spans="1:39" ht="14.25" customHeight="1" x14ac:dyDescent="0.2">
      <c r="A399" s="13"/>
      <c r="B399" s="5"/>
      <c r="C399" s="5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70"/>
      <c r="O399" s="70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</row>
    <row r="400" spans="1:39" ht="14.25" customHeight="1" x14ac:dyDescent="0.2">
      <c r="A400" s="13"/>
      <c r="B400" s="5"/>
      <c r="C400" s="5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70"/>
      <c r="O400" s="70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</row>
    <row r="401" spans="1:39" ht="14.25" customHeight="1" x14ac:dyDescent="0.2">
      <c r="A401" s="13"/>
      <c r="B401" s="5"/>
      <c r="C401" s="5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70"/>
      <c r="O401" s="70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</row>
    <row r="402" spans="1:39" ht="14.25" customHeight="1" x14ac:dyDescent="0.2">
      <c r="A402" s="13"/>
      <c r="B402" s="5"/>
      <c r="C402" s="5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70"/>
      <c r="O402" s="70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</row>
    <row r="403" spans="1:39" ht="14.25" customHeight="1" x14ac:dyDescent="0.2">
      <c r="A403" s="13"/>
      <c r="B403" s="5"/>
      <c r="C403" s="5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70"/>
      <c r="O403" s="70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</row>
    <row r="404" spans="1:39" ht="14.25" customHeight="1" x14ac:dyDescent="0.2">
      <c r="A404" s="13"/>
      <c r="B404" s="5"/>
      <c r="C404" s="5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70"/>
      <c r="O404" s="70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</row>
    <row r="405" spans="1:39" ht="14.25" customHeight="1" x14ac:dyDescent="0.2">
      <c r="A405" s="13"/>
      <c r="B405" s="5"/>
      <c r="C405" s="5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70"/>
      <c r="O405" s="70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</row>
    <row r="406" spans="1:39" ht="14.25" customHeight="1" x14ac:dyDescent="0.2">
      <c r="A406" s="13"/>
      <c r="B406" s="5"/>
      <c r="C406" s="5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70"/>
      <c r="O406" s="70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</row>
    <row r="407" spans="1:39" ht="14.25" customHeight="1" x14ac:dyDescent="0.2">
      <c r="A407" s="13"/>
      <c r="B407" s="5"/>
      <c r="C407" s="5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70"/>
      <c r="O407" s="70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</row>
    <row r="408" spans="1:39" ht="14.25" customHeight="1" x14ac:dyDescent="0.2">
      <c r="A408" s="13"/>
      <c r="B408" s="5"/>
      <c r="C408" s="5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70"/>
      <c r="O408" s="70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</row>
    <row r="409" spans="1:39" ht="14.25" customHeight="1" x14ac:dyDescent="0.2">
      <c r="A409" s="13"/>
      <c r="B409" s="5"/>
      <c r="C409" s="5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70"/>
      <c r="O409" s="70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</row>
    <row r="410" spans="1:39" ht="14.25" customHeight="1" x14ac:dyDescent="0.2">
      <c r="A410" s="13"/>
      <c r="B410" s="5"/>
      <c r="C410" s="5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70"/>
      <c r="O410" s="70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</row>
    <row r="411" spans="1:39" ht="14.25" customHeight="1" x14ac:dyDescent="0.2">
      <c r="A411" s="13"/>
      <c r="B411" s="5"/>
      <c r="C411" s="5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70"/>
      <c r="O411" s="70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</row>
    <row r="412" spans="1:39" ht="14.25" customHeight="1" x14ac:dyDescent="0.2">
      <c r="A412" s="13"/>
      <c r="B412" s="5"/>
      <c r="C412" s="5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70"/>
      <c r="O412" s="70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</row>
    <row r="413" spans="1:39" ht="14.25" customHeight="1" x14ac:dyDescent="0.2">
      <c r="A413" s="13"/>
      <c r="B413" s="5"/>
      <c r="C413" s="5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70"/>
      <c r="O413" s="70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</row>
    <row r="414" spans="1:39" ht="14.25" customHeight="1" x14ac:dyDescent="0.2">
      <c r="A414" s="13"/>
      <c r="B414" s="5"/>
      <c r="C414" s="5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70"/>
      <c r="O414" s="70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</row>
    <row r="415" spans="1:39" ht="14.25" customHeight="1" x14ac:dyDescent="0.2">
      <c r="A415" s="13"/>
      <c r="B415" s="5"/>
      <c r="C415" s="5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70"/>
      <c r="O415" s="70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</row>
    <row r="416" spans="1:39" ht="14.25" customHeight="1" x14ac:dyDescent="0.2">
      <c r="A416" s="13"/>
      <c r="B416" s="5"/>
      <c r="C416" s="5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70"/>
      <c r="O416" s="70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</row>
    <row r="417" spans="1:39" ht="14.25" customHeight="1" x14ac:dyDescent="0.2">
      <c r="A417" s="13"/>
      <c r="B417" s="5"/>
      <c r="C417" s="5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70"/>
      <c r="O417" s="70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</row>
    <row r="418" spans="1:39" ht="14.25" customHeight="1" x14ac:dyDescent="0.2">
      <c r="A418" s="13"/>
      <c r="B418" s="5"/>
      <c r="C418" s="5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70"/>
      <c r="O418" s="70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</row>
    <row r="419" spans="1:39" ht="14.25" customHeight="1" x14ac:dyDescent="0.2">
      <c r="A419" s="13"/>
      <c r="B419" s="5"/>
      <c r="C419" s="5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70"/>
      <c r="O419" s="70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</row>
    <row r="420" spans="1:39" ht="14.25" customHeight="1" x14ac:dyDescent="0.2">
      <c r="A420" s="13"/>
      <c r="B420" s="5"/>
      <c r="C420" s="5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70"/>
      <c r="O420" s="70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</row>
    <row r="421" spans="1:39" ht="14.25" customHeight="1" x14ac:dyDescent="0.2">
      <c r="A421" s="13"/>
      <c r="B421" s="5"/>
      <c r="C421" s="5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70"/>
      <c r="O421" s="70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</row>
    <row r="422" spans="1:39" ht="14.25" customHeight="1" x14ac:dyDescent="0.2">
      <c r="A422" s="13"/>
      <c r="B422" s="5"/>
      <c r="C422" s="5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70"/>
      <c r="O422" s="70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</row>
    <row r="423" spans="1:39" ht="14.25" customHeight="1" x14ac:dyDescent="0.2">
      <c r="A423" s="13"/>
      <c r="B423" s="5"/>
      <c r="C423" s="5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70"/>
      <c r="O423" s="70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</row>
    <row r="424" spans="1:39" ht="14.25" customHeight="1" x14ac:dyDescent="0.2">
      <c r="A424" s="13"/>
      <c r="B424" s="5"/>
      <c r="C424" s="5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70"/>
      <c r="O424" s="70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</row>
    <row r="425" spans="1:39" ht="14.25" customHeight="1" x14ac:dyDescent="0.2">
      <c r="A425" s="13"/>
      <c r="B425" s="5"/>
      <c r="C425" s="5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70"/>
      <c r="O425" s="70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</row>
    <row r="426" spans="1:39" ht="14.25" customHeight="1" x14ac:dyDescent="0.2">
      <c r="A426" s="13"/>
      <c r="B426" s="5"/>
      <c r="C426" s="5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70"/>
      <c r="O426" s="70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</row>
    <row r="427" spans="1:39" ht="14.25" customHeight="1" x14ac:dyDescent="0.2">
      <c r="A427" s="13"/>
      <c r="B427" s="5"/>
      <c r="C427" s="5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70"/>
      <c r="O427" s="70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</row>
    <row r="428" spans="1:39" ht="14.25" customHeight="1" x14ac:dyDescent="0.2">
      <c r="A428" s="13"/>
      <c r="B428" s="5"/>
      <c r="C428" s="5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70"/>
      <c r="O428" s="70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</row>
    <row r="429" spans="1:39" ht="14.25" customHeight="1" x14ac:dyDescent="0.2">
      <c r="A429" s="13"/>
      <c r="B429" s="5"/>
      <c r="C429" s="5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70"/>
      <c r="O429" s="70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</row>
    <row r="430" spans="1:39" ht="14.25" customHeight="1" x14ac:dyDescent="0.2">
      <c r="A430" s="13"/>
      <c r="B430" s="5"/>
      <c r="C430" s="5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70"/>
      <c r="O430" s="70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</row>
    <row r="431" spans="1:39" ht="14.25" customHeight="1" x14ac:dyDescent="0.2">
      <c r="A431" s="13"/>
      <c r="B431" s="5"/>
      <c r="C431" s="5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70"/>
      <c r="O431" s="70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</row>
    <row r="432" spans="1:39" ht="14.25" customHeight="1" x14ac:dyDescent="0.2">
      <c r="A432" s="13"/>
      <c r="B432" s="5"/>
      <c r="C432" s="5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70"/>
      <c r="O432" s="70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</row>
    <row r="433" spans="1:39" ht="14.25" customHeight="1" x14ac:dyDescent="0.2">
      <c r="A433" s="13"/>
      <c r="B433" s="5"/>
      <c r="C433" s="5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70"/>
      <c r="O433" s="70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</row>
    <row r="434" spans="1:39" ht="14.25" customHeight="1" x14ac:dyDescent="0.2">
      <c r="A434" s="13"/>
      <c r="B434" s="5"/>
      <c r="C434" s="5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70"/>
      <c r="O434" s="70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</row>
    <row r="435" spans="1:39" ht="14.25" customHeight="1" x14ac:dyDescent="0.2">
      <c r="A435" s="13"/>
      <c r="B435" s="5"/>
      <c r="C435" s="5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70"/>
      <c r="O435" s="70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</row>
    <row r="436" spans="1:39" ht="14.25" customHeight="1" x14ac:dyDescent="0.2">
      <c r="A436" s="13"/>
      <c r="B436" s="5"/>
      <c r="C436" s="5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70"/>
      <c r="O436" s="70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</row>
    <row r="437" spans="1:39" ht="14.25" customHeight="1" x14ac:dyDescent="0.2">
      <c r="A437" s="13"/>
      <c r="B437" s="5"/>
      <c r="C437" s="5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70"/>
      <c r="O437" s="70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</row>
    <row r="438" spans="1:39" ht="14.25" customHeight="1" x14ac:dyDescent="0.2">
      <c r="A438" s="13"/>
      <c r="B438" s="5"/>
      <c r="C438" s="5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70"/>
      <c r="O438" s="70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</row>
    <row r="439" spans="1:39" ht="14.25" customHeight="1" x14ac:dyDescent="0.2">
      <c r="A439" s="13"/>
      <c r="B439" s="5"/>
      <c r="C439" s="5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70"/>
      <c r="O439" s="70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</row>
    <row r="440" spans="1:39" ht="14.25" customHeight="1" x14ac:dyDescent="0.2">
      <c r="A440" s="13"/>
      <c r="B440" s="5"/>
      <c r="C440" s="5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70"/>
      <c r="O440" s="70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</row>
    <row r="441" spans="1:39" ht="14.25" customHeight="1" x14ac:dyDescent="0.2">
      <c r="A441" s="13"/>
      <c r="B441" s="5"/>
      <c r="C441" s="5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70"/>
      <c r="O441" s="70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</row>
    <row r="442" spans="1:39" ht="14.25" customHeight="1" x14ac:dyDescent="0.2">
      <c r="A442" s="13"/>
      <c r="B442" s="5"/>
      <c r="C442" s="5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70"/>
      <c r="O442" s="70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</row>
    <row r="443" spans="1:39" ht="14.25" customHeight="1" x14ac:dyDescent="0.2">
      <c r="A443" s="13"/>
      <c r="B443" s="5"/>
      <c r="C443" s="5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70"/>
      <c r="O443" s="70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</row>
    <row r="444" spans="1:39" ht="14.25" customHeight="1" x14ac:dyDescent="0.2">
      <c r="A444" s="13"/>
      <c r="B444" s="5"/>
      <c r="C444" s="5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70"/>
      <c r="O444" s="70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</row>
    <row r="445" spans="1:39" ht="14.25" customHeight="1" x14ac:dyDescent="0.2">
      <c r="A445" s="13"/>
      <c r="B445" s="5"/>
      <c r="C445" s="5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70"/>
      <c r="O445" s="70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</row>
    <row r="446" spans="1:39" ht="14.25" customHeight="1" x14ac:dyDescent="0.2">
      <c r="A446" s="13"/>
      <c r="B446" s="5"/>
      <c r="C446" s="5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70"/>
      <c r="O446" s="70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</row>
    <row r="447" spans="1:39" ht="14.25" customHeight="1" x14ac:dyDescent="0.2">
      <c r="A447" s="13"/>
      <c r="B447" s="5"/>
      <c r="C447" s="5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70"/>
      <c r="O447" s="70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</row>
    <row r="448" spans="1:39" ht="14.25" customHeight="1" x14ac:dyDescent="0.2">
      <c r="A448" s="13"/>
      <c r="B448" s="5"/>
      <c r="C448" s="5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70"/>
      <c r="O448" s="70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</row>
    <row r="449" spans="1:39" ht="14.25" customHeight="1" x14ac:dyDescent="0.2">
      <c r="A449" s="13"/>
      <c r="B449" s="5"/>
      <c r="C449" s="5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70"/>
      <c r="O449" s="70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</row>
    <row r="450" spans="1:39" ht="14.25" customHeight="1" x14ac:dyDescent="0.2">
      <c r="A450" s="13"/>
      <c r="B450" s="5"/>
      <c r="C450" s="5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70"/>
      <c r="O450" s="70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</row>
    <row r="451" spans="1:39" ht="14.25" customHeight="1" x14ac:dyDescent="0.2">
      <c r="A451" s="13"/>
      <c r="B451" s="5"/>
      <c r="C451" s="5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70"/>
      <c r="O451" s="70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</row>
    <row r="452" spans="1:39" ht="14.25" customHeight="1" x14ac:dyDescent="0.2">
      <c r="A452" s="13"/>
      <c r="B452" s="5"/>
      <c r="C452" s="5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70"/>
      <c r="O452" s="70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</row>
    <row r="453" spans="1:39" ht="14.25" customHeight="1" x14ac:dyDescent="0.2">
      <c r="A453" s="13"/>
      <c r="B453" s="5"/>
      <c r="C453" s="5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70"/>
      <c r="O453" s="70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</row>
    <row r="454" spans="1:39" ht="14.25" customHeight="1" x14ac:dyDescent="0.2">
      <c r="A454" s="13"/>
      <c r="B454" s="5"/>
      <c r="C454" s="5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70"/>
      <c r="O454" s="70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</row>
    <row r="455" spans="1:39" ht="14.25" customHeight="1" x14ac:dyDescent="0.2">
      <c r="A455" s="13"/>
      <c r="B455" s="5"/>
      <c r="C455" s="5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70"/>
      <c r="O455" s="70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</row>
    <row r="456" spans="1:39" ht="14.25" customHeight="1" x14ac:dyDescent="0.2">
      <c r="A456" s="13"/>
      <c r="B456" s="5"/>
      <c r="C456" s="5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70"/>
      <c r="O456" s="70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</row>
    <row r="457" spans="1:39" ht="14.25" customHeight="1" x14ac:dyDescent="0.2">
      <c r="A457" s="13"/>
      <c r="B457" s="5"/>
      <c r="C457" s="5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70"/>
      <c r="O457" s="70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</row>
    <row r="458" spans="1:39" ht="14.25" customHeight="1" x14ac:dyDescent="0.2">
      <c r="A458" s="13"/>
      <c r="B458" s="5"/>
      <c r="C458" s="5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70"/>
      <c r="O458" s="70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</row>
    <row r="459" spans="1:39" ht="14.25" customHeight="1" x14ac:dyDescent="0.2">
      <c r="A459" s="13"/>
      <c r="B459" s="5"/>
      <c r="C459" s="5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70"/>
      <c r="O459" s="70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</row>
    <row r="460" spans="1:39" ht="14.25" customHeight="1" x14ac:dyDescent="0.2">
      <c r="A460" s="13"/>
      <c r="B460" s="5"/>
      <c r="C460" s="5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70"/>
      <c r="O460" s="70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</row>
    <row r="461" spans="1:39" ht="14.25" customHeight="1" x14ac:dyDescent="0.2">
      <c r="A461" s="13"/>
      <c r="B461" s="5"/>
      <c r="C461" s="5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70"/>
      <c r="O461" s="70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</row>
    <row r="462" spans="1:39" ht="14.25" customHeight="1" x14ac:dyDescent="0.2">
      <c r="A462" s="13"/>
      <c r="B462" s="5"/>
      <c r="C462" s="5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70"/>
      <c r="O462" s="70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</row>
    <row r="463" spans="1:39" ht="14.25" customHeight="1" x14ac:dyDescent="0.2">
      <c r="A463" s="13"/>
      <c r="B463" s="5"/>
      <c r="C463" s="5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70"/>
      <c r="O463" s="70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</row>
    <row r="464" spans="1:39" ht="14.25" customHeight="1" x14ac:dyDescent="0.2">
      <c r="A464" s="13"/>
      <c r="B464" s="5"/>
      <c r="C464" s="5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70"/>
      <c r="O464" s="70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</row>
    <row r="465" spans="1:39" ht="14.25" customHeight="1" x14ac:dyDescent="0.2">
      <c r="A465" s="13"/>
      <c r="B465" s="5"/>
      <c r="C465" s="5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70"/>
      <c r="O465" s="70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</row>
    <row r="466" spans="1:39" ht="14.25" customHeight="1" x14ac:dyDescent="0.2">
      <c r="A466" s="13"/>
      <c r="B466" s="5"/>
      <c r="C466" s="5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70"/>
      <c r="O466" s="70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</row>
    <row r="467" spans="1:39" ht="14.25" customHeight="1" x14ac:dyDescent="0.2">
      <c r="A467" s="13"/>
      <c r="B467" s="5"/>
      <c r="C467" s="5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70"/>
      <c r="O467" s="70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</row>
    <row r="468" spans="1:39" ht="14.25" customHeight="1" x14ac:dyDescent="0.2">
      <c r="A468" s="13"/>
      <c r="B468" s="5"/>
      <c r="C468" s="5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70"/>
      <c r="O468" s="70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</row>
    <row r="469" spans="1:39" ht="14.25" customHeight="1" x14ac:dyDescent="0.2">
      <c r="A469" s="13"/>
      <c r="B469" s="5"/>
      <c r="C469" s="5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70"/>
      <c r="O469" s="70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</row>
    <row r="470" spans="1:39" ht="14.25" customHeight="1" x14ac:dyDescent="0.2">
      <c r="A470" s="13"/>
      <c r="B470" s="5"/>
      <c r="C470" s="5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70"/>
      <c r="O470" s="70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</row>
    <row r="471" spans="1:39" ht="14.25" customHeight="1" x14ac:dyDescent="0.2">
      <c r="A471" s="13"/>
      <c r="B471" s="5"/>
      <c r="C471" s="5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70"/>
      <c r="O471" s="70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</row>
    <row r="472" spans="1:39" ht="14.25" customHeight="1" x14ac:dyDescent="0.2">
      <c r="A472" s="13"/>
      <c r="B472" s="5"/>
      <c r="C472" s="5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70"/>
      <c r="O472" s="70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</row>
    <row r="473" spans="1:39" ht="14.25" customHeight="1" x14ac:dyDescent="0.2">
      <c r="A473" s="13"/>
      <c r="B473" s="5"/>
      <c r="C473" s="5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70"/>
      <c r="O473" s="70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</row>
    <row r="474" spans="1:39" ht="14.25" customHeight="1" x14ac:dyDescent="0.2">
      <c r="A474" s="13"/>
      <c r="B474" s="5"/>
      <c r="C474" s="5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70"/>
      <c r="O474" s="70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</row>
    <row r="475" spans="1:39" ht="14.25" customHeight="1" x14ac:dyDescent="0.2">
      <c r="A475" s="13"/>
      <c r="B475" s="5"/>
      <c r="C475" s="5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70"/>
      <c r="O475" s="70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</row>
    <row r="476" spans="1:39" ht="14.25" customHeight="1" x14ac:dyDescent="0.2">
      <c r="A476" s="13"/>
      <c r="B476" s="5"/>
      <c r="C476" s="5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70"/>
      <c r="O476" s="70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</row>
    <row r="477" spans="1:39" ht="14.25" customHeight="1" x14ac:dyDescent="0.2">
      <c r="A477" s="13"/>
      <c r="B477" s="5"/>
      <c r="C477" s="5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70"/>
      <c r="O477" s="70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</row>
    <row r="478" spans="1:39" ht="14.25" customHeight="1" x14ac:dyDescent="0.2">
      <c r="A478" s="13"/>
      <c r="B478" s="5"/>
      <c r="C478" s="5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70"/>
      <c r="O478" s="70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</row>
    <row r="479" spans="1:39" ht="14.25" customHeight="1" x14ac:dyDescent="0.2">
      <c r="A479" s="13"/>
      <c r="B479" s="5"/>
      <c r="C479" s="5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70"/>
      <c r="O479" s="70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</row>
    <row r="480" spans="1:39" ht="14.25" customHeight="1" x14ac:dyDescent="0.2">
      <c r="A480" s="13"/>
      <c r="B480" s="5"/>
      <c r="C480" s="5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70"/>
      <c r="O480" s="70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</row>
    <row r="481" spans="1:39" ht="14.25" customHeight="1" x14ac:dyDescent="0.2">
      <c r="A481" s="13"/>
      <c r="B481" s="5"/>
      <c r="C481" s="5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70"/>
      <c r="O481" s="70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</row>
    <row r="482" spans="1:39" ht="14.25" customHeight="1" x14ac:dyDescent="0.2">
      <c r="A482" s="13"/>
      <c r="B482" s="5"/>
      <c r="C482" s="5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70"/>
      <c r="O482" s="70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</row>
    <row r="483" spans="1:39" ht="14.25" customHeight="1" x14ac:dyDescent="0.2">
      <c r="A483" s="13"/>
      <c r="B483" s="5"/>
      <c r="C483" s="5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70"/>
      <c r="O483" s="70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</row>
    <row r="484" spans="1:39" ht="14.25" customHeight="1" x14ac:dyDescent="0.2">
      <c r="A484" s="13"/>
      <c r="B484" s="5"/>
      <c r="C484" s="5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70"/>
      <c r="O484" s="70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</row>
    <row r="485" spans="1:39" ht="14.25" customHeight="1" x14ac:dyDescent="0.2">
      <c r="A485" s="13"/>
      <c r="B485" s="5"/>
      <c r="C485" s="5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70"/>
      <c r="O485" s="70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</row>
    <row r="486" spans="1:39" ht="14.25" customHeight="1" x14ac:dyDescent="0.2">
      <c r="A486" s="13"/>
      <c r="B486" s="5"/>
      <c r="C486" s="5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70"/>
      <c r="O486" s="70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</row>
    <row r="487" spans="1:39" ht="14.25" customHeight="1" x14ac:dyDescent="0.2">
      <c r="A487" s="13"/>
      <c r="B487" s="5"/>
      <c r="C487" s="5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70"/>
      <c r="O487" s="70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</row>
    <row r="488" spans="1:39" ht="14.25" customHeight="1" x14ac:dyDescent="0.2">
      <c r="A488" s="13"/>
      <c r="B488" s="5"/>
      <c r="C488" s="5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70"/>
      <c r="O488" s="70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</row>
    <row r="489" spans="1:39" ht="14.25" customHeight="1" x14ac:dyDescent="0.2">
      <c r="A489" s="13"/>
      <c r="B489" s="5"/>
      <c r="C489" s="5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70"/>
      <c r="O489" s="70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</row>
    <row r="490" spans="1:39" ht="14.25" customHeight="1" x14ac:dyDescent="0.2">
      <c r="A490" s="13"/>
      <c r="B490" s="5"/>
      <c r="C490" s="5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70"/>
      <c r="O490" s="70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</row>
    <row r="491" spans="1:39" ht="14.25" customHeight="1" x14ac:dyDescent="0.2">
      <c r="A491" s="13"/>
      <c r="B491" s="5"/>
      <c r="C491" s="5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70"/>
      <c r="O491" s="70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</row>
    <row r="492" spans="1:39" ht="14.25" customHeight="1" x14ac:dyDescent="0.2">
      <c r="A492" s="13"/>
      <c r="B492" s="5"/>
      <c r="C492" s="5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70"/>
      <c r="O492" s="70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</row>
    <row r="493" spans="1:39" ht="14.25" customHeight="1" x14ac:dyDescent="0.2">
      <c r="A493" s="13"/>
      <c r="B493" s="5"/>
      <c r="C493" s="5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70"/>
      <c r="O493" s="70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</row>
    <row r="494" spans="1:39" ht="14.25" customHeight="1" x14ac:dyDescent="0.2">
      <c r="A494" s="13"/>
      <c r="B494" s="5"/>
      <c r="C494" s="5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70"/>
      <c r="O494" s="70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</row>
    <row r="495" spans="1:39" ht="14.25" customHeight="1" x14ac:dyDescent="0.2">
      <c r="A495" s="13"/>
      <c r="B495" s="5"/>
      <c r="C495" s="5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70"/>
      <c r="O495" s="70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</row>
    <row r="496" spans="1:39" ht="14.25" customHeight="1" x14ac:dyDescent="0.2">
      <c r="A496" s="13"/>
      <c r="B496" s="5"/>
      <c r="C496" s="5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70"/>
      <c r="O496" s="70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</row>
    <row r="497" spans="1:39" ht="14.25" customHeight="1" x14ac:dyDescent="0.2">
      <c r="A497" s="13"/>
      <c r="B497" s="5"/>
      <c r="C497" s="5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70"/>
      <c r="O497" s="70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</row>
    <row r="498" spans="1:39" ht="14.25" customHeight="1" x14ac:dyDescent="0.2">
      <c r="A498" s="13"/>
      <c r="B498" s="5"/>
      <c r="C498" s="5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70"/>
      <c r="O498" s="70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</row>
    <row r="499" spans="1:39" ht="14.25" customHeight="1" x14ac:dyDescent="0.2">
      <c r="A499" s="13"/>
      <c r="B499" s="5"/>
      <c r="C499" s="5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70"/>
      <c r="O499" s="70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</row>
    <row r="500" spans="1:39" ht="14.25" customHeight="1" x14ac:dyDescent="0.2">
      <c r="A500" s="13"/>
      <c r="B500" s="5"/>
      <c r="C500" s="5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70"/>
      <c r="O500" s="70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</row>
    <row r="501" spans="1:39" ht="14.25" customHeight="1" x14ac:dyDescent="0.2">
      <c r="A501" s="13"/>
      <c r="B501" s="5"/>
      <c r="C501" s="5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70"/>
      <c r="O501" s="70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</row>
    <row r="502" spans="1:39" ht="14.25" customHeight="1" x14ac:dyDescent="0.2">
      <c r="A502" s="13"/>
      <c r="B502" s="5"/>
      <c r="C502" s="5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70"/>
      <c r="O502" s="70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</row>
    <row r="503" spans="1:39" ht="14.25" customHeight="1" x14ac:dyDescent="0.2">
      <c r="A503" s="13"/>
      <c r="B503" s="5"/>
      <c r="C503" s="5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70"/>
      <c r="O503" s="70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</row>
    <row r="504" spans="1:39" ht="14.25" customHeight="1" x14ac:dyDescent="0.2">
      <c r="A504" s="13"/>
      <c r="B504" s="5"/>
      <c r="C504" s="5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70"/>
      <c r="O504" s="70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</row>
    <row r="505" spans="1:39" ht="14.25" customHeight="1" x14ac:dyDescent="0.2">
      <c r="A505" s="13"/>
      <c r="B505" s="5"/>
      <c r="C505" s="5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70"/>
      <c r="O505" s="70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</row>
    <row r="506" spans="1:39" ht="14.25" customHeight="1" x14ac:dyDescent="0.2">
      <c r="A506" s="13"/>
      <c r="B506" s="5"/>
      <c r="C506" s="5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70"/>
      <c r="O506" s="70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</row>
    <row r="507" spans="1:39" ht="14.25" customHeight="1" x14ac:dyDescent="0.2">
      <c r="A507" s="13"/>
      <c r="B507" s="5"/>
      <c r="C507" s="5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70"/>
      <c r="O507" s="70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</row>
    <row r="508" spans="1:39" ht="14.25" customHeight="1" x14ac:dyDescent="0.2">
      <c r="A508" s="13"/>
      <c r="B508" s="5"/>
      <c r="C508" s="5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70"/>
      <c r="O508" s="70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</row>
    <row r="509" spans="1:39" ht="14.25" customHeight="1" x14ac:dyDescent="0.2">
      <c r="A509" s="13"/>
      <c r="B509" s="5"/>
      <c r="C509" s="5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70"/>
      <c r="O509" s="70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</row>
    <row r="510" spans="1:39" ht="14.25" customHeight="1" x14ac:dyDescent="0.2">
      <c r="A510" s="13"/>
      <c r="B510" s="5"/>
      <c r="C510" s="5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70"/>
      <c r="O510" s="70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</row>
    <row r="511" spans="1:39" ht="14.25" customHeight="1" x14ac:dyDescent="0.2">
      <c r="A511" s="13"/>
      <c r="B511" s="5"/>
      <c r="C511" s="5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70"/>
      <c r="O511" s="70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</row>
    <row r="512" spans="1:39" ht="14.25" customHeight="1" x14ac:dyDescent="0.2">
      <c r="A512" s="13"/>
      <c r="B512" s="5"/>
      <c r="C512" s="5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70"/>
      <c r="O512" s="70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</row>
    <row r="513" spans="1:39" ht="14.25" customHeight="1" x14ac:dyDescent="0.2">
      <c r="A513" s="13"/>
      <c r="B513" s="5"/>
      <c r="C513" s="5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70"/>
      <c r="O513" s="70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</row>
    <row r="514" spans="1:39" ht="14.25" customHeight="1" x14ac:dyDescent="0.2">
      <c r="A514" s="13"/>
      <c r="B514" s="5"/>
      <c r="C514" s="5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70"/>
      <c r="O514" s="70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</row>
    <row r="515" spans="1:39" ht="14.25" customHeight="1" x14ac:dyDescent="0.2">
      <c r="A515" s="13"/>
      <c r="B515" s="5"/>
      <c r="C515" s="5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70"/>
      <c r="O515" s="70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</row>
    <row r="516" spans="1:39" ht="14.25" customHeight="1" x14ac:dyDescent="0.2">
      <c r="A516" s="13"/>
      <c r="B516" s="5"/>
      <c r="C516" s="5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70"/>
      <c r="O516" s="70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</row>
    <row r="517" spans="1:39" ht="14.25" customHeight="1" x14ac:dyDescent="0.2">
      <c r="A517" s="13"/>
      <c r="B517" s="5"/>
      <c r="C517" s="5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70"/>
      <c r="O517" s="70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</row>
    <row r="518" spans="1:39" ht="14.25" customHeight="1" x14ac:dyDescent="0.2">
      <c r="A518" s="13"/>
      <c r="B518" s="5"/>
      <c r="C518" s="5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70"/>
      <c r="O518" s="70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</row>
    <row r="519" spans="1:39" ht="14.25" customHeight="1" x14ac:dyDescent="0.2">
      <c r="A519" s="13"/>
      <c r="B519" s="5"/>
      <c r="C519" s="5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70"/>
      <c r="O519" s="70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</row>
    <row r="520" spans="1:39" ht="14.25" customHeight="1" x14ac:dyDescent="0.2">
      <c r="A520" s="13"/>
      <c r="B520" s="5"/>
      <c r="C520" s="5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70"/>
      <c r="O520" s="70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</row>
    <row r="521" spans="1:39" ht="14.25" customHeight="1" x14ac:dyDescent="0.2">
      <c r="A521" s="13"/>
      <c r="B521" s="5"/>
      <c r="C521" s="5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70"/>
      <c r="O521" s="70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</row>
    <row r="522" spans="1:39" ht="14.25" customHeight="1" x14ac:dyDescent="0.2">
      <c r="A522" s="13"/>
      <c r="B522" s="5"/>
      <c r="C522" s="5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70"/>
      <c r="O522" s="70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</row>
    <row r="523" spans="1:39" ht="14.25" customHeight="1" x14ac:dyDescent="0.2">
      <c r="A523" s="13"/>
      <c r="B523" s="5"/>
      <c r="C523" s="5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70"/>
      <c r="O523" s="70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</row>
    <row r="524" spans="1:39" ht="14.25" customHeight="1" x14ac:dyDescent="0.2">
      <c r="A524" s="13"/>
      <c r="B524" s="5"/>
      <c r="C524" s="5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70"/>
      <c r="O524" s="70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</row>
    <row r="525" spans="1:39" ht="14.25" customHeight="1" x14ac:dyDescent="0.2">
      <c r="A525" s="13"/>
      <c r="B525" s="5"/>
      <c r="C525" s="5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70"/>
      <c r="O525" s="70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</row>
    <row r="526" spans="1:39" ht="14.25" customHeight="1" x14ac:dyDescent="0.2">
      <c r="A526" s="13"/>
      <c r="B526" s="5"/>
      <c r="C526" s="5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70"/>
      <c r="O526" s="70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</row>
    <row r="527" spans="1:39" ht="14.25" customHeight="1" x14ac:dyDescent="0.2">
      <c r="A527" s="13"/>
      <c r="B527" s="5"/>
      <c r="C527" s="5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70"/>
      <c r="O527" s="70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</row>
    <row r="528" spans="1:39" ht="14.25" customHeight="1" x14ac:dyDescent="0.2">
      <c r="A528" s="13"/>
      <c r="B528" s="5"/>
      <c r="C528" s="5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70"/>
      <c r="O528" s="70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</row>
    <row r="529" spans="1:39" ht="14.25" customHeight="1" x14ac:dyDescent="0.2">
      <c r="A529" s="13"/>
      <c r="B529" s="5"/>
      <c r="C529" s="5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70"/>
      <c r="O529" s="70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</row>
    <row r="530" spans="1:39" ht="14.25" customHeight="1" x14ac:dyDescent="0.2">
      <c r="A530" s="13"/>
      <c r="B530" s="5"/>
      <c r="C530" s="5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70"/>
      <c r="O530" s="70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</row>
    <row r="531" spans="1:39" ht="14.25" customHeight="1" x14ac:dyDescent="0.2">
      <c r="A531" s="13"/>
      <c r="B531" s="5"/>
      <c r="C531" s="5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70"/>
      <c r="O531" s="70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</row>
    <row r="532" spans="1:39" ht="14.25" customHeight="1" x14ac:dyDescent="0.2">
      <c r="A532" s="13"/>
      <c r="B532" s="5"/>
      <c r="C532" s="5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70"/>
      <c r="O532" s="70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</row>
    <row r="533" spans="1:39" ht="14.25" customHeight="1" x14ac:dyDescent="0.2">
      <c r="A533" s="13"/>
      <c r="B533" s="5"/>
      <c r="C533" s="5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70"/>
      <c r="O533" s="70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</row>
    <row r="534" spans="1:39" ht="14.25" customHeight="1" x14ac:dyDescent="0.2">
      <c r="A534" s="13"/>
      <c r="B534" s="5"/>
      <c r="C534" s="5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70"/>
      <c r="O534" s="70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</row>
    <row r="535" spans="1:39" ht="14.25" customHeight="1" x14ac:dyDescent="0.2">
      <c r="A535" s="13"/>
      <c r="B535" s="5"/>
      <c r="C535" s="5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70"/>
      <c r="O535" s="70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</row>
    <row r="536" spans="1:39" ht="14.25" customHeight="1" x14ac:dyDescent="0.2">
      <c r="A536" s="13"/>
      <c r="B536" s="5"/>
      <c r="C536" s="5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70"/>
      <c r="O536" s="70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</row>
    <row r="537" spans="1:39" ht="14.25" customHeight="1" x14ac:dyDescent="0.2">
      <c r="A537" s="13"/>
      <c r="B537" s="5"/>
      <c r="C537" s="5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70"/>
      <c r="O537" s="70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</row>
    <row r="538" spans="1:39" ht="14.25" customHeight="1" x14ac:dyDescent="0.2">
      <c r="A538" s="13"/>
      <c r="B538" s="5"/>
      <c r="C538" s="5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70"/>
      <c r="O538" s="70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</row>
    <row r="539" spans="1:39" ht="14.25" customHeight="1" x14ac:dyDescent="0.2">
      <c r="A539" s="13"/>
      <c r="B539" s="5"/>
      <c r="C539" s="5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70"/>
      <c r="O539" s="70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</row>
    <row r="540" spans="1:39" ht="14.25" customHeight="1" x14ac:dyDescent="0.2">
      <c r="A540" s="13"/>
      <c r="B540" s="5"/>
      <c r="C540" s="5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70"/>
      <c r="O540" s="70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</row>
    <row r="541" spans="1:39" ht="14.25" customHeight="1" x14ac:dyDescent="0.2">
      <c r="A541" s="13"/>
      <c r="B541" s="5"/>
      <c r="C541" s="5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70"/>
      <c r="O541" s="70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</row>
    <row r="542" spans="1:39" ht="14.25" customHeight="1" x14ac:dyDescent="0.2">
      <c r="A542" s="13"/>
      <c r="B542" s="5"/>
      <c r="C542" s="5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70"/>
      <c r="O542" s="70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</row>
    <row r="543" spans="1:39" ht="14.25" customHeight="1" x14ac:dyDescent="0.2">
      <c r="A543" s="13"/>
      <c r="B543" s="5"/>
      <c r="C543" s="5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70"/>
      <c r="O543" s="70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</row>
    <row r="544" spans="1:39" ht="14.25" customHeight="1" x14ac:dyDescent="0.2">
      <c r="A544" s="13"/>
      <c r="B544" s="5"/>
      <c r="C544" s="5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70"/>
      <c r="O544" s="70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</row>
    <row r="545" spans="1:39" ht="14.25" customHeight="1" x14ac:dyDescent="0.2">
      <c r="A545" s="13"/>
      <c r="B545" s="5"/>
      <c r="C545" s="5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70"/>
      <c r="O545" s="70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</row>
    <row r="546" spans="1:39" ht="14.25" customHeight="1" x14ac:dyDescent="0.2">
      <c r="A546" s="13"/>
      <c r="B546" s="5"/>
      <c r="C546" s="5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70"/>
      <c r="O546" s="70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</row>
    <row r="547" spans="1:39" ht="14.25" customHeight="1" x14ac:dyDescent="0.2">
      <c r="A547" s="13"/>
      <c r="B547" s="5"/>
      <c r="C547" s="5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70"/>
      <c r="O547" s="70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</row>
    <row r="548" spans="1:39" ht="14.25" customHeight="1" x14ac:dyDescent="0.2">
      <c r="A548" s="13"/>
      <c r="B548" s="5"/>
      <c r="C548" s="5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70"/>
      <c r="O548" s="70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</row>
    <row r="549" spans="1:39" ht="14.25" customHeight="1" x14ac:dyDescent="0.2">
      <c r="A549" s="13"/>
      <c r="B549" s="5"/>
      <c r="C549" s="5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70"/>
      <c r="O549" s="70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</row>
    <row r="550" spans="1:39" ht="14.25" customHeight="1" x14ac:dyDescent="0.2">
      <c r="A550" s="13"/>
      <c r="B550" s="5"/>
      <c r="C550" s="5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70"/>
      <c r="O550" s="70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</row>
    <row r="551" spans="1:39" ht="14.25" customHeight="1" x14ac:dyDescent="0.2">
      <c r="A551" s="13"/>
      <c r="B551" s="5"/>
      <c r="C551" s="5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70"/>
      <c r="O551" s="70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</row>
    <row r="552" spans="1:39" ht="14.25" customHeight="1" x14ac:dyDescent="0.2">
      <c r="A552" s="13"/>
      <c r="B552" s="5"/>
      <c r="C552" s="5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70"/>
      <c r="O552" s="70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</row>
    <row r="553" spans="1:39" ht="14.25" customHeight="1" x14ac:dyDescent="0.2">
      <c r="A553" s="13"/>
      <c r="B553" s="5"/>
      <c r="C553" s="5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70"/>
      <c r="O553" s="70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</row>
    <row r="554" spans="1:39" ht="14.25" customHeight="1" x14ac:dyDescent="0.2">
      <c r="A554" s="13"/>
      <c r="B554" s="5"/>
      <c r="C554" s="5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70"/>
      <c r="O554" s="70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</row>
    <row r="555" spans="1:39" ht="14.25" customHeight="1" x14ac:dyDescent="0.2">
      <c r="A555" s="13"/>
      <c r="B555" s="5"/>
      <c r="C555" s="5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70"/>
      <c r="O555" s="70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</row>
    <row r="556" spans="1:39" ht="14.25" customHeight="1" x14ac:dyDescent="0.2">
      <c r="A556" s="13"/>
      <c r="B556" s="5"/>
      <c r="C556" s="5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70"/>
      <c r="O556" s="70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</row>
    <row r="557" spans="1:39" ht="14.25" customHeight="1" x14ac:dyDescent="0.2">
      <c r="A557" s="13"/>
      <c r="B557" s="5"/>
      <c r="C557" s="5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70"/>
      <c r="O557" s="70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</row>
    <row r="558" spans="1:39" ht="14.25" customHeight="1" x14ac:dyDescent="0.2">
      <c r="A558" s="13"/>
      <c r="B558" s="5"/>
      <c r="C558" s="5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70"/>
      <c r="O558" s="70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</row>
    <row r="559" spans="1:39" ht="14.25" customHeight="1" x14ac:dyDescent="0.2">
      <c r="A559" s="13"/>
      <c r="B559" s="5"/>
      <c r="C559" s="5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70"/>
      <c r="O559" s="70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</row>
    <row r="560" spans="1:39" ht="14.25" customHeight="1" x14ac:dyDescent="0.2">
      <c r="A560" s="13"/>
      <c r="B560" s="5"/>
      <c r="C560" s="5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70"/>
      <c r="O560" s="70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</row>
    <row r="561" spans="1:39" ht="14.25" customHeight="1" x14ac:dyDescent="0.2">
      <c r="A561" s="13"/>
      <c r="B561" s="5"/>
      <c r="C561" s="5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70"/>
      <c r="O561" s="70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</row>
    <row r="562" spans="1:39" ht="14.25" customHeight="1" x14ac:dyDescent="0.2">
      <c r="A562" s="13"/>
      <c r="B562" s="5"/>
      <c r="C562" s="5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70"/>
      <c r="O562" s="70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</row>
    <row r="563" spans="1:39" ht="14.25" customHeight="1" x14ac:dyDescent="0.2">
      <c r="A563" s="13"/>
      <c r="B563" s="5"/>
      <c r="C563" s="5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70"/>
      <c r="O563" s="70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</row>
    <row r="564" spans="1:39" ht="14.25" customHeight="1" x14ac:dyDescent="0.2">
      <c r="A564" s="13"/>
      <c r="B564" s="5"/>
      <c r="C564" s="5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70"/>
      <c r="O564" s="70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</row>
    <row r="565" spans="1:39" ht="14.25" customHeight="1" x14ac:dyDescent="0.2">
      <c r="A565" s="13"/>
      <c r="B565" s="5"/>
      <c r="C565" s="5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70"/>
      <c r="O565" s="70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</row>
    <row r="566" spans="1:39" ht="14.25" customHeight="1" x14ac:dyDescent="0.2">
      <c r="A566" s="13"/>
      <c r="B566" s="5"/>
      <c r="C566" s="5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70"/>
      <c r="O566" s="70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</row>
    <row r="567" spans="1:39" ht="14.25" customHeight="1" x14ac:dyDescent="0.2">
      <c r="A567" s="13"/>
      <c r="B567" s="5"/>
      <c r="C567" s="5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70"/>
      <c r="O567" s="70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</row>
    <row r="568" spans="1:39" ht="14.25" customHeight="1" x14ac:dyDescent="0.2">
      <c r="A568" s="13"/>
      <c r="B568" s="5"/>
      <c r="C568" s="5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70"/>
      <c r="O568" s="70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</row>
    <row r="569" spans="1:39" ht="14.25" customHeight="1" x14ac:dyDescent="0.2">
      <c r="A569" s="13"/>
      <c r="B569" s="5"/>
      <c r="C569" s="5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70"/>
      <c r="O569" s="70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</row>
    <row r="570" spans="1:39" ht="14.25" customHeight="1" x14ac:dyDescent="0.2">
      <c r="A570" s="13"/>
      <c r="B570" s="5"/>
      <c r="C570" s="5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70"/>
      <c r="O570" s="70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</row>
    <row r="571" spans="1:39" ht="14.25" customHeight="1" x14ac:dyDescent="0.2">
      <c r="A571" s="13"/>
      <c r="B571" s="5"/>
      <c r="C571" s="5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70"/>
      <c r="O571" s="70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</row>
    <row r="572" spans="1:39" ht="14.25" customHeight="1" x14ac:dyDescent="0.2">
      <c r="A572" s="13"/>
      <c r="B572" s="5"/>
      <c r="C572" s="5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70"/>
      <c r="O572" s="70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</row>
    <row r="573" spans="1:39" ht="14.25" customHeight="1" x14ac:dyDescent="0.2">
      <c r="A573" s="13"/>
      <c r="B573" s="5"/>
      <c r="C573" s="5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70"/>
      <c r="O573" s="70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</row>
    <row r="574" spans="1:39" ht="14.25" customHeight="1" x14ac:dyDescent="0.2">
      <c r="A574" s="13"/>
      <c r="B574" s="5"/>
      <c r="C574" s="5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70"/>
      <c r="O574" s="70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</row>
    <row r="575" spans="1:39" ht="14.25" customHeight="1" x14ac:dyDescent="0.2">
      <c r="A575" s="13"/>
      <c r="B575" s="5"/>
      <c r="C575" s="5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70"/>
      <c r="O575" s="70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</row>
    <row r="576" spans="1:39" ht="14.25" customHeight="1" x14ac:dyDescent="0.2">
      <c r="A576" s="13"/>
      <c r="B576" s="5"/>
      <c r="C576" s="5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70"/>
      <c r="O576" s="70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</row>
    <row r="577" spans="1:39" ht="14.25" customHeight="1" x14ac:dyDescent="0.2">
      <c r="A577" s="13"/>
      <c r="B577" s="5"/>
      <c r="C577" s="5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70"/>
      <c r="O577" s="70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</row>
    <row r="578" spans="1:39" ht="14.25" customHeight="1" x14ac:dyDescent="0.2">
      <c r="A578" s="13"/>
      <c r="B578" s="5"/>
      <c r="C578" s="5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70"/>
      <c r="O578" s="70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</row>
    <row r="579" spans="1:39" ht="14.25" customHeight="1" x14ac:dyDescent="0.2">
      <c r="A579" s="13"/>
      <c r="B579" s="5"/>
      <c r="C579" s="5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70"/>
      <c r="O579" s="70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</row>
    <row r="580" spans="1:39" ht="14.25" customHeight="1" x14ac:dyDescent="0.2">
      <c r="A580" s="13"/>
      <c r="B580" s="5"/>
      <c r="C580" s="5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70"/>
      <c r="O580" s="70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</row>
    <row r="581" spans="1:39" ht="14.25" customHeight="1" x14ac:dyDescent="0.2">
      <c r="A581" s="13"/>
      <c r="B581" s="5"/>
      <c r="C581" s="5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70"/>
      <c r="O581" s="70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</row>
    <row r="582" spans="1:39" ht="14.25" customHeight="1" x14ac:dyDescent="0.2">
      <c r="A582" s="13"/>
      <c r="B582" s="5"/>
      <c r="C582" s="5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70"/>
      <c r="O582" s="70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</row>
    <row r="583" spans="1:39" ht="14.25" customHeight="1" x14ac:dyDescent="0.2">
      <c r="A583" s="13"/>
      <c r="B583" s="5"/>
      <c r="C583" s="5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70"/>
      <c r="O583" s="70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</row>
    <row r="584" spans="1:39" ht="14.25" customHeight="1" x14ac:dyDescent="0.2">
      <c r="A584" s="13"/>
      <c r="B584" s="5"/>
      <c r="C584" s="5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70"/>
      <c r="O584" s="70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</row>
    <row r="585" spans="1:39" ht="14.25" customHeight="1" x14ac:dyDescent="0.2">
      <c r="A585" s="13"/>
      <c r="B585" s="5"/>
      <c r="C585" s="5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70"/>
      <c r="O585" s="70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</row>
    <row r="586" spans="1:39" ht="14.25" customHeight="1" x14ac:dyDescent="0.2">
      <c r="A586" s="13"/>
      <c r="B586" s="5"/>
      <c r="C586" s="5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70"/>
      <c r="O586" s="70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</row>
    <row r="587" spans="1:39" ht="14.25" customHeight="1" x14ac:dyDescent="0.2">
      <c r="A587" s="13"/>
      <c r="B587" s="5"/>
      <c r="C587" s="5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70"/>
      <c r="O587" s="70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</row>
    <row r="588" spans="1:39" ht="14.25" customHeight="1" x14ac:dyDescent="0.2">
      <c r="A588" s="13"/>
      <c r="B588" s="5"/>
      <c r="C588" s="5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70"/>
      <c r="O588" s="70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</row>
    <row r="589" spans="1:39" ht="14.25" customHeight="1" x14ac:dyDescent="0.2">
      <c r="A589" s="13"/>
      <c r="B589" s="5"/>
      <c r="C589" s="5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70"/>
      <c r="O589" s="70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</row>
    <row r="590" spans="1:39" ht="14.25" customHeight="1" x14ac:dyDescent="0.2">
      <c r="A590" s="13"/>
      <c r="B590" s="5"/>
      <c r="C590" s="5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70"/>
      <c r="O590" s="70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</row>
    <row r="591" spans="1:39" ht="14.25" customHeight="1" x14ac:dyDescent="0.2">
      <c r="A591" s="13"/>
      <c r="B591" s="5"/>
      <c r="C591" s="5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70"/>
      <c r="O591" s="70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</row>
    <row r="592" spans="1:39" ht="14.25" customHeight="1" x14ac:dyDescent="0.2">
      <c r="A592" s="13"/>
      <c r="B592" s="5"/>
      <c r="C592" s="5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70"/>
      <c r="O592" s="70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</row>
    <row r="593" spans="1:39" ht="14.25" customHeight="1" x14ac:dyDescent="0.2">
      <c r="A593" s="13"/>
      <c r="B593" s="5"/>
      <c r="C593" s="5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70"/>
      <c r="O593" s="70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</row>
    <row r="594" spans="1:39" ht="14.25" customHeight="1" x14ac:dyDescent="0.2">
      <c r="A594" s="13"/>
      <c r="B594" s="5"/>
      <c r="C594" s="5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70"/>
      <c r="O594" s="70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</row>
    <row r="595" spans="1:39" ht="14.25" customHeight="1" x14ac:dyDescent="0.2">
      <c r="A595" s="13"/>
      <c r="B595" s="5"/>
      <c r="C595" s="5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70"/>
      <c r="O595" s="70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</row>
    <row r="596" spans="1:39" ht="14.25" customHeight="1" x14ac:dyDescent="0.2">
      <c r="A596" s="13"/>
      <c r="B596" s="5"/>
      <c r="C596" s="5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70"/>
      <c r="O596" s="70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</row>
    <row r="597" spans="1:39" ht="14.25" customHeight="1" x14ac:dyDescent="0.2">
      <c r="A597" s="13"/>
      <c r="B597" s="5"/>
      <c r="C597" s="5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70"/>
      <c r="O597" s="70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</row>
    <row r="598" spans="1:39" ht="14.25" customHeight="1" x14ac:dyDescent="0.2">
      <c r="A598" s="13"/>
      <c r="B598" s="5"/>
      <c r="C598" s="5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70"/>
      <c r="O598" s="70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</row>
    <row r="599" spans="1:39" ht="14.25" customHeight="1" x14ac:dyDescent="0.2">
      <c r="A599" s="13"/>
      <c r="B599" s="5"/>
      <c r="C599" s="5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70"/>
      <c r="O599" s="70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</row>
    <row r="600" spans="1:39" ht="14.25" customHeight="1" x14ac:dyDescent="0.2">
      <c r="A600" s="13"/>
      <c r="B600" s="5"/>
      <c r="C600" s="5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70"/>
      <c r="O600" s="70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</row>
    <row r="601" spans="1:39" ht="14.25" customHeight="1" x14ac:dyDescent="0.2">
      <c r="A601" s="13"/>
      <c r="B601" s="5"/>
      <c r="C601" s="5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70"/>
      <c r="O601" s="70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</row>
    <row r="602" spans="1:39" ht="14.25" customHeight="1" x14ac:dyDescent="0.2">
      <c r="A602" s="13"/>
      <c r="B602" s="5"/>
      <c r="C602" s="5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70"/>
      <c r="O602" s="70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</row>
    <row r="603" spans="1:39" ht="14.25" customHeight="1" x14ac:dyDescent="0.2">
      <c r="A603" s="13"/>
      <c r="B603" s="5"/>
      <c r="C603" s="5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70"/>
      <c r="O603" s="70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</row>
    <row r="604" spans="1:39" ht="14.25" customHeight="1" x14ac:dyDescent="0.2">
      <c r="A604" s="13"/>
      <c r="B604" s="5"/>
      <c r="C604" s="5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70"/>
      <c r="O604" s="70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</row>
    <row r="605" spans="1:39" ht="14.25" customHeight="1" x14ac:dyDescent="0.2">
      <c r="A605" s="13"/>
      <c r="B605" s="5"/>
      <c r="C605" s="5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70"/>
      <c r="O605" s="70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</row>
    <row r="606" spans="1:39" ht="14.25" customHeight="1" x14ac:dyDescent="0.2">
      <c r="A606" s="13"/>
      <c r="B606" s="5"/>
      <c r="C606" s="5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70"/>
      <c r="O606" s="70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</row>
    <row r="607" spans="1:39" ht="14.25" customHeight="1" x14ac:dyDescent="0.2">
      <c r="A607" s="13"/>
      <c r="B607" s="5"/>
      <c r="C607" s="5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70"/>
      <c r="O607" s="70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</row>
    <row r="608" spans="1:39" ht="14.25" customHeight="1" x14ac:dyDescent="0.2">
      <c r="A608" s="13"/>
      <c r="B608" s="5"/>
      <c r="C608" s="5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70"/>
      <c r="O608" s="70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</row>
    <row r="609" spans="1:39" ht="14.25" customHeight="1" x14ac:dyDescent="0.2">
      <c r="A609" s="13"/>
      <c r="B609" s="5"/>
      <c r="C609" s="5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70"/>
      <c r="O609" s="70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</row>
    <row r="610" spans="1:39" ht="14.25" customHeight="1" x14ac:dyDescent="0.2">
      <c r="A610" s="13"/>
      <c r="B610" s="5"/>
      <c r="C610" s="5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70"/>
      <c r="O610" s="70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</row>
    <row r="611" spans="1:39" ht="14.25" customHeight="1" x14ac:dyDescent="0.2">
      <c r="A611" s="13"/>
      <c r="B611" s="5"/>
      <c r="C611" s="5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70"/>
      <c r="O611" s="70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</row>
    <row r="612" spans="1:39" ht="14.25" customHeight="1" x14ac:dyDescent="0.2">
      <c r="A612" s="13"/>
      <c r="B612" s="5"/>
      <c r="C612" s="5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70"/>
      <c r="O612" s="70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</row>
    <row r="613" spans="1:39" ht="14.25" customHeight="1" x14ac:dyDescent="0.2">
      <c r="A613" s="13"/>
      <c r="B613" s="5"/>
      <c r="C613" s="5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70"/>
      <c r="O613" s="70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</row>
    <row r="614" spans="1:39" ht="14.25" customHeight="1" x14ac:dyDescent="0.2">
      <c r="A614" s="13"/>
      <c r="B614" s="5"/>
      <c r="C614" s="5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70"/>
      <c r="O614" s="70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</row>
    <row r="615" spans="1:39" ht="14.25" customHeight="1" x14ac:dyDescent="0.2">
      <c r="A615" s="13"/>
      <c r="B615" s="5"/>
      <c r="C615" s="5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70"/>
      <c r="O615" s="70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</row>
    <row r="616" spans="1:39" ht="14.25" customHeight="1" x14ac:dyDescent="0.2">
      <c r="A616" s="13"/>
      <c r="B616" s="5"/>
      <c r="C616" s="5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70"/>
      <c r="O616" s="70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</row>
    <row r="617" spans="1:39" ht="14.25" customHeight="1" x14ac:dyDescent="0.2">
      <c r="A617" s="13"/>
      <c r="B617" s="5"/>
      <c r="C617" s="5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70"/>
      <c r="O617" s="70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</row>
    <row r="618" spans="1:39" ht="14.25" customHeight="1" x14ac:dyDescent="0.2">
      <c r="A618" s="13"/>
      <c r="B618" s="5"/>
      <c r="C618" s="5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70"/>
      <c r="O618" s="70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</row>
    <row r="619" spans="1:39" ht="14.25" customHeight="1" x14ac:dyDescent="0.2">
      <c r="A619" s="13"/>
      <c r="B619" s="5"/>
      <c r="C619" s="5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70"/>
      <c r="O619" s="70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</row>
    <row r="620" spans="1:39" ht="14.25" customHeight="1" x14ac:dyDescent="0.2">
      <c r="A620" s="13"/>
      <c r="B620" s="5"/>
      <c r="C620" s="5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70"/>
      <c r="O620" s="70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</row>
    <row r="621" spans="1:39" ht="14.25" customHeight="1" x14ac:dyDescent="0.2">
      <c r="A621" s="13"/>
      <c r="B621" s="5"/>
      <c r="C621" s="5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70"/>
      <c r="O621" s="70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</row>
    <row r="622" spans="1:39" ht="14.25" customHeight="1" x14ac:dyDescent="0.2">
      <c r="A622" s="13"/>
      <c r="B622" s="5"/>
      <c r="C622" s="5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70"/>
      <c r="O622" s="70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</row>
    <row r="623" spans="1:39" ht="14.25" customHeight="1" x14ac:dyDescent="0.2">
      <c r="A623" s="13"/>
      <c r="B623" s="5"/>
      <c r="C623" s="5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70"/>
      <c r="O623" s="70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</row>
    <row r="624" spans="1:39" ht="14.25" customHeight="1" x14ac:dyDescent="0.2">
      <c r="A624" s="13"/>
      <c r="B624" s="5"/>
      <c r="C624" s="5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70"/>
      <c r="O624" s="70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</row>
    <row r="625" spans="1:39" ht="14.25" customHeight="1" x14ac:dyDescent="0.2">
      <c r="A625" s="13"/>
      <c r="B625" s="5"/>
      <c r="C625" s="5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70"/>
      <c r="O625" s="70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</row>
    <row r="626" spans="1:39" ht="14.25" customHeight="1" x14ac:dyDescent="0.2">
      <c r="A626" s="13"/>
      <c r="B626" s="5"/>
      <c r="C626" s="5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70"/>
      <c r="O626" s="70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</row>
    <row r="627" spans="1:39" ht="14.25" customHeight="1" x14ac:dyDescent="0.2">
      <c r="A627" s="13"/>
      <c r="B627" s="5"/>
      <c r="C627" s="5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70"/>
      <c r="O627" s="70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</row>
    <row r="628" spans="1:39" ht="14.25" customHeight="1" x14ac:dyDescent="0.2">
      <c r="A628" s="13"/>
      <c r="B628" s="5"/>
      <c r="C628" s="5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70"/>
      <c r="O628" s="70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</row>
    <row r="629" spans="1:39" ht="14.25" customHeight="1" x14ac:dyDescent="0.2">
      <c r="A629" s="13"/>
      <c r="B629" s="5"/>
      <c r="C629" s="5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70"/>
      <c r="O629" s="70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</row>
    <row r="630" spans="1:39" ht="14.25" customHeight="1" x14ac:dyDescent="0.2">
      <c r="A630" s="13"/>
      <c r="B630" s="5"/>
      <c r="C630" s="5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70"/>
      <c r="O630" s="70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</row>
    <row r="631" spans="1:39" ht="14.25" customHeight="1" x14ac:dyDescent="0.2">
      <c r="A631" s="13"/>
      <c r="B631" s="5"/>
      <c r="C631" s="5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70"/>
      <c r="O631" s="70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</row>
    <row r="632" spans="1:39" ht="14.25" customHeight="1" x14ac:dyDescent="0.2">
      <c r="A632" s="13"/>
      <c r="B632" s="5"/>
      <c r="C632" s="5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70"/>
      <c r="O632" s="70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</row>
    <row r="633" spans="1:39" ht="14.25" customHeight="1" x14ac:dyDescent="0.2">
      <c r="A633" s="13"/>
      <c r="B633" s="5"/>
      <c r="C633" s="5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70"/>
      <c r="O633" s="70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</row>
    <row r="634" spans="1:39" ht="14.25" customHeight="1" x14ac:dyDescent="0.2">
      <c r="A634" s="13"/>
      <c r="B634" s="5"/>
      <c r="C634" s="5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70"/>
      <c r="O634" s="70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</row>
    <row r="635" spans="1:39" ht="14.25" customHeight="1" x14ac:dyDescent="0.2">
      <c r="A635" s="13"/>
      <c r="B635" s="5"/>
      <c r="C635" s="5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70"/>
      <c r="O635" s="70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</row>
    <row r="636" spans="1:39" ht="14.25" customHeight="1" x14ac:dyDescent="0.2">
      <c r="A636" s="13"/>
      <c r="B636" s="5"/>
      <c r="C636" s="5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70"/>
      <c r="O636" s="70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</row>
    <row r="637" spans="1:39" ht="14.25" customHeight="1" x14ac:dyDescent="0.2">
      <c r="A637" s="13"/>
      <c r="B637" s="5"/>
      <c r="C637" s="5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70"/>
      <c r="O637" s="70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</row>
    <row r="638" spans="1:39" ht="14.25" customHeight="1" x14ac:dyDescent="0.2">
      <c r="A638" s="13"/>
      <c r="B638" s="5"/>
      <c r="C638" s="5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70"/>
      <c r="O638" s="70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</row>
    <row r="639" spans="1:39" ht="14.25" customHeight="1" x14ac:dyDescent="0.2">
      <c r="A639" s="13"/>
      <c r="B639" s="5"/>
      <c r="C639" s="5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70"/>
      <c r="O639" s="70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</row>
    <row r="640" spans="1:39" ht="14.25" customHeight="1" x14ac:dyDescent="0.2">
      <c r="A640" s="13"/>
      <c r="B640" s="5"/>
      <c r="C640" s="5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70"/>
      <c r="O640" s="70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</row>
    <row r="641" spans="1:39" ht="14.25" customHeight="1" x14ac:dyDescent="0.2">
      <c r="A641" s="13"/>
      <c r="B641" s="5"/>
      <c r="C641" s="5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70"/>
      <c r="O641" s="70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</row>
    <row r="642" spans="1:39" ht="14.25" customHeight="1" x14ac:dyDescent="0.2">
      <c r="A642" s="13"/>
      <c r="B642" s="5"/>
      <c r="C642" s="5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70"/>
      <c r="O642" s="70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</row>
    <row r="643" spans="1:39" ht="14.25" customHeight="1" x14ac:dyDescent="0.2">
      <c r="A643" s="13"/>
      <c r="B643" s="5"/>
      <c r="C643" s="5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70"/>
      <c r="O643" s="70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</row>
    <row r="644" spans="1:39" ht="14.25" customHeight="1" x14ac:dyDescent="0.2">
      <c r="A644" s="13"/>
      <c r="B644" s="5"/>
      <c r="C644" s="5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70"/>
      <c r="O644" s="70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</row>
    <row r="645" spans="1:39" ht="14.25" customHeight="1" x14ac:dyDescent="0.2">
      <c r="A645" s="13"/>
      <c r="B645" s="5"/>
      <c r="C645" s="5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70"/>
      <c r="O645" s="70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</row>
    <row r="646" spans="1:39" ht="14.25" customHeight="1" x14ac:dyDescent="0.2">
      <c r="A646" s="13"/>
      <c r="B646" s="5"/>
      <c r="C646" s="5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70"/>
      <c r="O646" s="70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</row>
    <row r="647" spans="1:39" ht="14.25" customHeight="1" x14ac:dyDescent="0.2">
      <c r="A647" s="13"/>
      <c r="B647" s="5"/>
      <c r="C647" s="5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70"/>
      <c r="O647" s="70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</row>
    <row r="648" spans="1:39" ht="14.25" customHeight="1" x14ac:dyDescent="0.2">
      <c r="A648" s="13"/>
      <c r="B648" s="5"/>
      <c r="C648" s="5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70"/>
      <c r="O648" s="70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</row>
    <row r="649" spans="1:39" ht="14.25" customHeight="1" x14ac:dyDescent="0.2">
      <c r="A649" s="13"/>
      <c r="B649" s="5"/>
      <c r="C649" s="5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70"/>
      <c r="O649" s="70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</row>
    <row r="650" spans="1:39" ht="14.25" customHeight="1" x14ac:dyDescent="0.2">
      <c r="A650" s="13"/>
      <c r="B650" s="5"/>
      <c r="C650" s="5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70"/>
      <c r="O650" s="70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</row>
    <row r="651" spans="1:39" ht="14.25" customHeight="1" x14ac:dyDescent="0.2">
      <c r="A651" s="13"/>
      <c r="B651" s="5"/>
      <c r="C651" s="5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70"/>
      <c r="O651" s="70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</row>
    <row r="652" spans="1:39" ht="14.25" customHeight="1" x14ac:dyDescent="0.2">
      <c r="A652" s="13"/>
      <c r="B652" s="5"/>
      <c r="C652" s="5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70"/>
      <c r="O652" s="70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</row>
    <row r="653" spans="1:39" ht="14.25" customHeight="1" x14ac:dyDescent="0.2">
      <c r="A653" s="13"/>
      <c r="B653" s="5"/>
      <c r="C653" s="5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70"/>
      <c r="O653" s="70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</row>
    <row r="654" spans="1:39" ht="14.25" customHeight="1" x14ac:dyDescent="0.2">
      <c r="A654" s="13"/>
      <c r="B654" s="5"/>
      <c r="C654" s="5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70"/>
      <c r="O654" s="70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</row>
    <row r="655" spans="1:39" ht="14.25" customHeight="1" x14ac:dyDescent="0.2">
      <c r="A655" s="13"/>
      <c r="B655" s="5"/>
      <c r="C655" s="5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70"/>
      <c r="O655" s="70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</row>
    <row r="656" spans="1:39" ht="14.25" customHeight="1" x14ac:dyDescent="0.2">
      <c r="A656" s="13"/>
      <c r="B656" s="5"/>
      <c r="C656" s="5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70"/>
      <c r="O656" s="70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</row>
    <row r="657" spans="1:39" ht="14.25" customHeight="1" x14ac:dyDescent="0.2">
      <c r="A657" s="13"/>
      <c r="B657" s="5"/>
      <c r="C657" s="5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70"/>
      <c r="O657" s="70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</row>
    <row r="658" spans="1:39" ht="14.25" customHeight="1" x14ac:dyDescent="0.2">
      <c r="A658" s="13"/>
      <c r="B658" s="5"/>
      <c r="C658" s="5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70"/>
      <c r="O658" s="70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</row>
    <row r="659" spans="1:39" ht="14.25" customHeight="1" x14ac:dyDescent="0.2">
      <c r="A659" s="13"/>
      <c r="B659" s="5"/>
      <c r="C659" s="5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70"/>
      <c r="O659" s="70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</row>
    <row r="660" spans="1:39" ht="14.25" customHeight="1" x14ac:dyDescent="0.2">
      <c r="A660" s="13"/>
      <c r="B660" s="5"/>
      <c r="C660" s="5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70"/>
      <c r="O660" s="70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</row>
    <row r="661" spans="1:39" ht="14.25" customHeight="1" x14ac:dyDescent="0.2">
      <c r="A661" s="13"/>
      <c r="B661" s="5"/>
      <c r="C661" s="5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70"/>
      <c r="O661" s="70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</row>
    <row r="662" spans="1:39" ht="14.25" customHeight="1" x14ac:dyDescent="0.2">
      <c r="A662" s="13"/>
      <c r="B662" s="5"/>
      <c r="C662" s="5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70"/>
      <c r="O662" s="70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</row>
    <row r="663" spans="1:39" ht="14.25" customHeight="1" x14ac:dyDescent="0.2">
      <c r="A663" s="13"/>
      <c r="B663" s="5"/>
      <c r="C663" s="5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70"/>
      <c r="O663" s="70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</row>
    <row r="664" spans="1:39" ht="14.25" customHeight="1" x14ac:dyDescent="0.2">
      <c r="A664" s="13"/>
      <c r="B664" s="5"/>
      <c r="C664" s="5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70"/>
      <c r="O664" s="70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</row>
    <row r="665" spans="1:39" ht="14.25" customHeight="1" x14ac:dyDescent="0.2">
      <c r="A665" s="13"/>
      <c r="B665" s="5"/>
      <c r="C665" s="5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70"/>
      <c r="O665" s="70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</row>
    <row r="666" spans="1:39" ht="14.25" customHeight="1" x14ac:dyDescent="0.2">
      <c r="A666" s="13"/>
      <c r="B666" s="5"/>
      <c r="C666" s="5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70"/>
      <c r="O666" s="70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</row>
    <row r="667" spans="1:39" ht="14.25" customHeight="1" x14ac:dyDescent="0.2">
      <c r="A667" s="13"/>
      <c r="B667" s="5"/>
      <c r="C667" s="5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70"/>
      <c r="O667" s="70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</row>
    <row r="668" spans="1:39" ht="14.25" customHeight="1" x14ac:dyDescent="0.2">
      <c r="A668" s="13"/>
      <c r="B668" s="5"/>
      <c r="C668" s="5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70"/>
      <c r="O668" s="70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</row>
    <row r="669" spans="1:39" ht="14.25" customHeight="1" x14ac:dyDescent="0.2">
      <c r="A669" s="13"/>
      <c r="B669" s="5"/>
      <c r="C669" s="5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70"/>
      <c r="O669" s="70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</row>
    <row r="670" spans="1:39" ht="14.25" customHeight="1" x14ac:dyDescent="0.2">
      <c r="A670" s="13"/>
      <c r="B670" s="5"/>
      <c r="C670" s="5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70"/>
      <c r="O670" s="70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</row>
    <row r="671" spans="1:39" ht="14.25" customHeight="1" x14ac:dyDescent="0.2">
      <c r="A671" s="13"/>
      <c r="B671" s="5"/>
      <c r="C671" s="5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70"/>
      <c r="O671" s="70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</row>
    <row r="672" spans="1:39" ht="14.25" customHeight="1" x14ac:dyDescent="0.2">
      <c r="A672" s="13"/>
      <c r="B672" s="5"/>
      <c r="C672" s="5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70"/>
      <c r="O672" s="70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</row>
    <row r="673" spans="1:39" ht="14.25" customHeight="1" x14ac:dyDescent="0.2">
      <c r="A673" s="13"/>
      <c r="B673" s="5"/>
      <c r="C673" s="5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70"/>
      <c r="O673" s="70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</row>
    <row r="674" spans="1:39" ht="14.25" customHeight="1" x14ac:dyDescent="0.2">
      <c r="A674" s="13"/>
      <c r="B674" s="5"/>
      <c r="C674" s="5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70"/>
      <c r="O674" s="70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</row>
    <row r="675" spans="1:39" ht="14.25" customHeight="1" x14ac:dyDescent="0.2">
      <c r="A675" s="13"/>
      <c r="B675" s="5"/>
      <c r="C675" s="5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70"/>
      <c r="O675" s="70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</row>
    <row r="676" spans="1:39" ht="14.25" customHeight="1" x14ac:dyDescent="0.2">
      <c r="A676" s="13"/>
      <c r="B676" s="5"/>
      <c r="C676" s="5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70"/>
      <c r="O676" s="70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</row>
    <row r="677" spans="1:39" ht="14.25" customHeight="1" x14ac:dyDescent="0.2">
      <c r="A677" s="13"/>
      <c r="B677" s="5"/>
      <c r="C677" s="5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70"/>
      <c r="O677" s="70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</row>
    <row r="678" spans="1:39" ht="14.25" customHeight="1" x14ac:dyDescent="0.2">
      <c r="A678" s="13"/>
      <c r="B678" s="5"/>
      <c r="C678" s="5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70"/>
      <c r="O678" s="70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</row>
    <row r="679" spans="1:39" ht="14.25" customHeight="1" x14ac:dyDescent="0.2">
      <c r="A679" s="13"/>
      <c r="B679" s="5"/>
      <c r="C679" s="5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70"/>
      <c r="O679" s="70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</row>
    <row r="680" spans="1:39" ht="14.25" customHeight="1" x14ac:dyDescent="0.2">
      <c r="A680" s="13"/>
      <c r="B680" s="5"/>
      <c r="C680" s="5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70"/>
      <c r="O680" s="70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</row>
    <row r="681" spans="1:39" ht="14.25" customHeight="1" x14ac:dyDescent="0.2">
      <c r="A681" s="13"/>
      <c r="B681" s="5"/>
      <c r="C681" s="5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70"/>
      <c r="O681" s="70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</row>
    <row r="682" spans="1:39" ht="14.25" customHeight="1" x14ac:dyDescent="0.2">
      <c r="A682" s="13"/>
      <c r="B682" s="5"/>
      <c r="C682" s="5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70"/>
      <c r="O682" s="70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</row>
    <row r="683" spans="1:39" ht="14.25" customHeight="1" x14ac:dyDescent="0.2">
      <c r="A683" s="13"/>
      <c r="B683" s="5"/>
      <c r="C683" s="5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70"/>
      <c r="O683" s="70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</row>
    <row r="684" spans="1:39" ht="14.25" customHeight="1" x14ac:dyDescent="0.2">
      <c r="A684" s="13"/>
      <c r="B684" s="5"/>
      <c r="C684" s="5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70"/>
      <c r="O684" s="70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</row>
    <row r="685" spans="1:39" ht="14.25" customHeight="1" x14ac:dyDescent="0.2">
      <c r="A685" s="13"/>
      <c r="B685" s="5"/>
      <c r="C685" s="5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70"/>
      <c r="O685" s="70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</row>
    <row r="686" spans="1:39" ht="14.25" customHeight="1" x14ac:dyDescent="0.2">
      <c r="A686" s="13"/>
      <c r="B686" s="5"/>
      <c r="C686" s="5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70"/>
      <c r="O686" s="70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</row>
    <row r="687" spans="1:39" ht="14.25" customHeight="1" x14ac:dyDescent="0.2">
      <c r="A687" s="13"/>
      <c r="B687" s="5"/>
      <c r="C687" s="5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70"/>
      <c r="O687" s="70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</row>
    <row r="688" spans="1:39" ht="14.25" customHeight="1" x14ac:dyDescent="0.2">
      <c r="A688" s="13"/>
      <c r="B688" s="5"/>
      <c r="C688" s="5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70"/>
      <c r="O688" s="70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</row>
    <row r="689" spans="1:39" ht="14.25" customHeight="1" x14ac:dyDescent="0.2">
      <c r="A689" s="13"/>
      <c r="B689" s="5"/>
      <c r="C689" s="5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70"/>
      <c r="O689" s="70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</row>
    <row r="690" spans="1:39" ht="14.25" customHeight="1" x14ac:dyDescent="0.2">
      <c r="A690" s="13"/>
      <c r="B690" s="5"/>
      <c r="C690" s="5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70"/>
      <c r="O690" s="70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</row>
    <row r="691" spans="1:39" ht="14.25" customHeight="1" x14ac:dyDescent="0.2">
      <c r="A691" s="13"/>
      <c r="B691" s="5"/>
      <c r="C691" s="5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70"/>
      <c r="O691" s="70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</row>
    <row r="692" spans="1:39" ht="14.25" customHeight="1" x14ac:dyDescent="0.2">
      <c r="A692" s="13"/>
      <c r="B692" s="5"/>
      <c r="C692" s="5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70"/>
      <c r="O692" s="70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</row>
    <row r="693" spans="1:39" ht="14.25" customHeight="1" x14ac:dyDescent="0.2">
      <c r="A693" s="13"/>
      <c r="B693" s="5"/>
      <c r="C693" s="5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70"/>
      <c r="O693" s="70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</row>
    <row r="694" spans="1:39" ht="14.25" customHeight="1" x14ac:dyDescent="0.2">
      <c r="A694" s="13"/>
      <c r="B694" s="5"/>
      <c r="C694" s="5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70"/>
      <c r="O694" s="70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</row>
    <row r="695" spans="1:39" ht="14.25" customHeight="1" x14ac:dyDescent="0.2">
      <c r="A695" s="13"/>
      <c r="B695" s="5"/>
      <c r="C695" s="5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70"/>
      <c r="O695" s="70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</row>
    <row r="696" spans="1:39" ht="14.25" customHeight="1" x14ac:dyDescent="0.2">
      <c r="A696" s="13"/>
      <c r="B696" s="5"/>
      <c r="C696" s="5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70"/>
      <c r="O696" s="70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</row>
    <row r="697" spans="1:39" ht="14.25" customHeight="1" x14ac:dyDescent="0.2">
      <c r="A697" s="13"/>
      <c r="B697" s="5"/>
      <c r="C697" s="5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70"/>
      <c r="O697" s="70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</row>
    <row r="698" spans="1:39" ht="14.25" customHeight="1" x14ac:dyDescent="0.2">
      <c r="A698" s="13"/>
      <c r="B698" s="5"/>
      <c r="C698" s="5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70"/>
      <c r="O698" s="70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</row>
    <row r="699" spans="1:39" ht="14.25" customHeight="1" x14ac:dyDescent="0.2">
      <c r="A699" s="13"/>
      <c r="B699" s="5"/>
      <c r="C699" s="5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70"/>
      <c r="O699" s="70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</row>
    <row r="700" spans="1:39" ht="14.25" customHeight="1" x14ac:dyDescent="0.2">
      <c r="A700" s="13"/>
      <c r="B700" s="5"/>
      <c r="C700" s="5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70"/>
      <c r="O700" s="70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</row>
    <row r="701" spans="1:39" ht="14.25" customHeight="1" x14ac:dyDescent="0.2">
      <c r="A701" s="13"/>
      <c r="B701" s="5"/>
      <c r="C701" s="5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70"/>
      <c r="O701" s="70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</row>
    <row r="702" spans="1:39" ht="14.25" customHeight="1" x14ac:dyDescent="0.2">
      <c r="A702" s="13"/>
      <c r="B702" s="5"/>
      <c r="C702" s="5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70"/>
      <c r="O702" s="70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</row>
    <row r="703" spans="1:39" ht="14.25" customHeight="1" x14ac:dyDescent="0.2">
      <c r="A703" s="13"/>
      <c r="B703" s="5"/>
      <c r="C703" s="5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70"/>
      <c r="O703" s="70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</row>
    <row r="704" spans="1:39" ht="14.25" customHeight="1" x14ac:dyDescent="0.2">
      <c r="A704" s="13"/>
      <c r="B704" s="5"/>
      <c r="C704" s="5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70"/>
      <c r="O704" s="70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</row>
    <row r="705" spans="1:39" ht="14.25" customHeight="1" x14ac:dyDescent="0.2">
      <c r="A705" s="13"/>
      <c r="B705" s="5"/>
      <c r="C705" s="5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70"/>
      <c r="O705" s="70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</row>
    <row r="706" spans="1:39" ht="14.25" customHeight="1" x14ac:dyDescent="0.2">
      <c r="A706" s="13"/>
      <c r="B706" s="5"/>
      <c r="C706" s="5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70"/>
      <c r="O706" s="70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</row>
    <row r="707" spans="1:39" ht="14.25" customHeight="1" x14ac:dyDescent="0.2">
      <c r="A707" s="13"/>
      <c r="B707" s="5"/>
      <c r="C707" s="5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70"/>
      <c r="O707" s="70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</row>
    <row r="708" spans="1:39" ht="14.25" customHeight="1" x14ac:dyDescent="0.2">
      <c r="A708" s="13"/>
      <c r="B708" s="5"/>
      <c r="C708" s="5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70"/>
      <c r="O708" s="70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</row>
    <row r="709" spans="1:39" ht="14.25" customHeight="1" x14ac:dyDescent="0.2">
      <c r="A709" s="13"/>
      <c r="B709" s="5"/>
      <c r="C709" s="5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70"/>
      <c r="O709" s="70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</row>
    <row r="710" spans="1:39" ht="14.25" customHeight="1" x14ac:dyDescent="0.2">
      <c r="A710" s="13"/>
      <c r="B710" s="5"/>
      <c r="C710" s="5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70"/>
      <c r="O710" s="70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</row>
    <row r="711" spans="1:39" ht="14.25" customHeight="1" x14ac:dyDescent="0.2">
      <c r="A711" s="13"/>
      <c r="B711" s="5"/>
      <c r="C711" s="5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70"/>
      <c r="O711" s="70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</row>
    <row r="712" spans="1:39" ht="14.25" customHeight="1" x14ac:dyDescent="0.2">
      <c r="A712" s="13"/>
      <c r="B712" s="5"/>
      <c r="C712" s="5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70"/>
      <c r="O712" s="70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</row>
    <row r="713" spans="1:39" ht="14.25" customHeight="1" x14ac:dyDescent="0.2">
      <c r="A713" s="13"/>
      <c r="B713" s="5"/>
      <c r="C713" s="5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70"/>
      <c r="O713" s="70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</row>
    <row r="714" spans="1:39" ht="14.25" customHeight="1" x14ac:dyDescent="0.2">
      <c r="A714" s="13"/>
      <c r="B714" s="5"/>
      <c r="C714" s="5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70"/>
      <c r="O714" s="70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</row>
    <row r="715" spans="1:39" ht="14.25" customHeight="1" x14ac:dyDescent="0.2">
      <c r="A715" s="13"/>
      <c r="B715" s="5"/>
      <c r="C715" s="5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70"/>
      <c r="O715" s="70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</row>
    <row r="716" spans="1:39" ht="14.25" customHeight="1" x14ac:dyDescent="0.2">
      <c r="A716" s="13"/>
      <c r="B716" s="5"/>
      <c r="C716" s="5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70"/>
      <c r="O716" s="70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</row>
    <row r="717" spans="1:39" ht="14.25" customHeight="1" x14ac:dyDescent="0.2">
      <c r="A717" s="13"/>
      <c r="B717" s="5"/>
      <c r="C717" s="5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70"/>
      <c r="O717" s="70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</row>
    <row r="718" spans="1:39" ht="14.25" customHeight="1" x14ac:dyDescent="0.2">
      <c r="A718" s="13"/>
      <c r="B718" s="5"/>
      <c r="C718" s="5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70"/>
      <c r="O718" s="70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</row>
    <row r="719" spans="1:39" ht="14.25" customHeight="1" x14ac:dyDescent="0.2">
      <c r="A719" s="13"/>
      <c r="B719" s="5"/>
      <c r="C719" s="5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70"/>
      <c r="O719" s="70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</row>
    <row r="720" spans="1:39" ht="14.25" customHeight="1" x14ac:dyDescent="0.2">
      <c r="A720" s="13"/>
      <c r="B720" s="5"/>
      <c r="C720" s="5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70"/>
      <c r="O720" s="70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</row>
    <row r="721" spans="1:39" ht="14.25" customHeight="1" x14ac:dyDescent="0.2">
      <c r="A721" s="13"/>
      <c r="B721" s="5"/>
      <c r="C721" s="5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70"/>
      <c r="O721" s="70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</row>
    <row r="722" spans="1:39" ht="14.25" customHeight="1" x14ac:dyDescent="0.2">
      <c r="A722" s="13"/>
      <c r="B722" s="5"/>
      <c r="C722" s="5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70"/>
      <c r="O722" s="70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</row>
    <row r="723" spans="1:39" ht="14.25" customHeight="1" x14ac:dyDescent="0.2">
      <c r="A723" s="13"/>
      <c r="B723" s="5"/>
      <c r="C723" s="5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70"/>
      <c r="O723" s="70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</row>
    <row r="724" spans="1:39" ht="14.25" customHeight="1" x14ac:dyDescent="0.2">
      <c r="A724" s="13"/>
      <c r="B724" s="5"/>
      <c r="C724" s="5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70"/>
      <c r="O724" s="70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</row>
    <row r="725" spans="1:39" ht="14.25" customHeight="1" x14ac:dyDescent="0.2">
      <c r="A725" s="13"/>
      <c r="B725" s="5"/>
      <c r="C725" s="5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70"/>
      <c r="O725" s="70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</row>
    <row r="726" spans="1:39" ht="14.25" customHeight="1" x14ac:dyDescent="0.2">
      <c r="A726" s="13"/>
      <c r="B726" s="5"/>
      <c r="C726" s="5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70"/>
      <c r="O726" s="70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</row>
    <row r="727" spans="1:39" ht="14.25" customHeight="1" x14ac:dyDescent="0.2">
      <c r="A727" s="13"/>
      <c r="B727" s="5"/>
      <c r="C727" s="5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70"/>
      <c r="O727" s="70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</row>
    <row r="728" spans="1:39" ht="14.25" customHeight="1" x14ac:dyDescent="0.2">
      <c r="A728" s="13"/>
      <c r="B728" s="5"/>
      <c r="C728" s="5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70"/>
      <c r="O728" s="70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</row>
    <row r="729" spans="1:39" ht="14.25" customHeight="1" x14ac:dyDescent="0.2">
      <c r="A729" s="13"/>
      <c r="B729" s="5"/>
      <c r="C729" s="5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70"/>
      <c r="O729" s="70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</row>
    <row r="730" spans="1:39" ht="14.25" customHeight="1" x14ac:dyDescent="0.2">
      <c r="A730" s="13"/>
      <c r="B730" s="5"/>
      <c r="C730" s="5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70"/>
      <c r="O730" s="70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</row>
    <row r="731" spans="1:39" ht="14.25" customHeight="1" x14ac:dyDescent="0.2">
      <c r="A731" s="13"/>
      <c r="B731" s="5"/>
      <c r="C731" s="5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70"/>
      <c r="O731" s="70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</row>
    <row r="732" spans="1:39" ht="14.25" customHeight="1" x14ac:dyDescent="0.2">
      <c r="A732" s="13"/>
      <c r="B732" s="5"/>
      <c r="C732" s="5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70"/>
      <c r="O732" s="70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</row>
    <row r="733" spans="1:39" ht="14.25" customHeight="1" x14ac:dyDescent="0.2">
      <c r="A733" s="13"/>
      <c r="B733" s="5"/>
      <c r="C733" s="5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70"/>
      <c r="O733" s="70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</row>
    <row r="734" spans="1:39" ht="14.25" customHeight="1" x14ac:dyDescent="0.2">
      <c r="A734" s="13"/>
      <c r="B734" s="5"/>
      <c r="C734" s="5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70"/>
      <c r="O734" s="70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</row>
    <row r="735" spans="1:39" ht="14.25" customHeight="1" x14ac:dyDescent="0.2">
      <c r="A735" s="13"/>
      <c r="B735" s="5"/>
      <c r="C735" s="5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70"/>
      <c r="O735" s="70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</row>
    <row r="736" spans="1:39" ht="14.25" customHeight="1" x14ac:dyDescent="0.2">
      <c r="A736" s="13"/>
      <c r="B736" s="5"/>
      <c r="C736" s="5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70"/>
      <c r="O736" s="70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</row>
    <row r="737" spans="1:39" ht="14.25" customHeight="1" x14ac:dyDescent="0.2">
      <c r="A737" s="13"/>
      <c r="B737" s="5"/>
      <c r="C737" s="5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70"/>
      <c r="O737" s="70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</row>
    <row r="738" spans="1:39" ht="14.25" customHeight="1" x14ac:dyDescent="0.2">
      <c r="A738" s="13"/>
      <c r="B738" s="5"/>
      <c r="C738" s="5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70"/>
      <c r="O738" s="70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</row>
    <row r="739" spans="1:39" ht="14.25" customHeight="1" x14ac:dyDescent="0.2">
      <c r="A739" s="13"/>
      <c r="B739" s="5"/>
      <c r="C739" s="5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70"/>
      <c r="O739" s="70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</row>
    <row r="740" spans="1:39" ht="14.25" customHeight="1" x14ac:dyDescent="0.2">
      <c r="A740" s="13"/>
      <c r="B740" s="5"/>
      <c r="C740" s="5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70"/>
      <c r="O740" s="70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</row>
    <row r="741" spans="1:39" ht="14.25" customHeight="1" x14ac:dyDescent="0.2">
      <c r="A741" s="13"/>
      <c r="B741" s="5"/>
      <c r="C741" s="5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70"/>
      <c r="O741" s="70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</row>
    <row r="742" spans="1:39" ht="14.25" customHeight="1" x14ac:dyDescent="0.2">
      <c r="A742" s="13"/>
      <c r="B742" s="5"/>
      <c r="C742" s="5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70"/>
      <c r="O742" s="70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</row>
    <row r="743" spans="1:39" ht="14.25" customHeight="1" x14ac:dyDescent="0.2">
      <c r="A743" s="13"/>
      <c r="B743" s="5"/>
      <c r="C743" s="5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70"/>
      <c r="O743" s="70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</row>
    <row r="744" spans="1:39" ht="14.25" customHeight="1" x14ac:dyDescent="0.2">
      <c r="A744" s="13"/>
      <c r="B744" s="5"/>
      <c r="C744" s="5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70"/>
      <c r="O744" s="70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</row>
    <row r="745" spans="1:39" ht="14.25" customHeight="1" x14ac:dyDescent="0.2">
      <c r="A745" s="13"/>
      <c r="B745" s="5"/>
      <c r="C745" s="5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70"/>
      <c r="O745" s="70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</row>
    <row r="746" spans="1:39" ht="14.25" customHeight="1" x14ac:dyDescent="0.2">
      <c r="A746" s="13"/>
      <c r="B746" s="5"/>
      <c r="C746" s="5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70"/>
      <c r="O746" s="70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</row>
    <row r="747" spans="1:39" ht="14.25" customHeight="1" x14ac:dyDescent="0.2">
      <c r="A747" s="13"/>
      <c r="B747" s="5"/>
      <c r="C747" s="5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70"/>
      <c r="O747" s="70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</row>
    <row r="748" spans="1:39" ht="14.25" customHeight="1" x14ac:dyDescent="0.2">
      <c r="A748" s="13"/>
      <c r="B748" s="5"/>
      <c r="C748" s="5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70"/>
      <c r="O748" s="70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</row>
    <row r="749" spans="1:39" ht="14.25" customHeight="1" x14ac:dyDescent="0.2">
      <c r="A749" s="13"/>
      <c r="B749" s="5"/>
      <c r="C749" s="5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70"/>
      <c r="O749" s="70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</row>
    <row r="750" spans="1:39" ht="14.25" customHeight="1" x14ac:dyDescent="0.2">
      <c r="A750" s="13"/>
      <c r="B750" s="5"/>
      <c r="C750" s="5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70"/>
      <c r="O750" s="70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</row>
    <row r="751" spans="1:39" ht="14.25" customHeight="1" x14ac:dyDescent="0.2">
      <c r="A751" s="13"/>
      <c r="B751" s="5"/>
      <c r="C751" s="5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70"/>
      <c r="O751" s="70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</row>
    <row r="752" spans="1:39" ht="14.25" customHeight="1" x14ac:dyDescent="0.2">
      <c r="A752" s="13"/>
      <c r="B752" s="5"/>
      <c r="C752" s="5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70"/>
      <c r="O752" s="70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</row>
    <row r="753" spans="1:39" ht="14.25" customHeight="1" x14ac:dyDescent="0.2">
      <c r="A753" s="13"/>
      <c r="B753" s="5"/>
      <c r="C753" s="5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70"/>
      <c r="O753" s="70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</row>
    <row r="754" spans="1:39" ht="14.25" customHeight="1" x14ac:dyDescent="0.2">
      <c r="A754" s="13"/>
      <c r="B754" s="5"/>
      <c r="C754" s="5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70"/>
      <c r="O754" s="70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</row>
    <row r="755" spans="1:39" ht="14.25" customHeight="1" x14ac:dyDescent="0.2">
      <c r="A755" s="13"/>
      <c r="B755" s="5"/>
      <c r="C755" s="5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70"/>
      <c r="O755" s="70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</row>
    <row r="756" spans="1:39" ht="14.25" customHeight="1" x14ac:dyDescent="0.2">
      <c r="A756" s="13"/>
      <c r="B756" s="5"/>
      <c r="C756" s="5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70"/>
      <c r="O756" s="70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</row>
    <row r="757" spans="1:39" ht="14.25" customHeight="1" x14ac:dyDescent="0.2">
      <c r="A757" s="13"/>
      <c r="B757" s="5"/>
      <c r="C757" s="5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70"/>
      <c r="O757" s="70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</row>
    <row r="758" spans="1:39" ht="14.25" customHeight="1" x14ac:dyDescent="0.2">
      <c r="A758" s="13"/>
      <c r="B758" s="5"/>
      <c r="C758" s="5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70"/>
      <c r="O758" s="70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</row>
    <row r="759" spans="1:39" ht="14.25" customHeight="1" x14ac:dyDescent="0.2">
      <c r="A759" s="13"/>
      <c r="B759" s="5"/>
      <c r="C759" s="5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70"/>
      <c r="O759" s="70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</row>
    <row r="760" spans="1:39" ht="14.25" customHeight="1" x14ac:dyDescent="0.2">
      <c r="A760" s="13"/>
      <c r="B760" s="5"/>
      <c r="C760" s="5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70"/>
      <c r="O760" s="70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</row>
    <row r="761" spans="1:39" ht="14.25" customHeight="1" x14ac:dyDescent="0.2">
      <c r="A761" s="13"/>
      <c r="B761" s="5"/>
      <c r="C761" s="5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70"/>
      <c r="O761" s="70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</row>
    <row r="762" spans="1:39" ht="14.25" customHeight="1" x14ac:dyDescent="0.2">
      <c r="A762" s="13"/>
      <c r="B762" s="5"/>
      <c r="C762" s="5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70"/>
      <c r="O762" s="70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</row>
    <row r="763" spans="1:39" ht="14.25" customHeight="1" x14ac:dyDescent="0.2">
      <c r="A763" s="13"/>
      <c r="B763" s="5"/>
      <c r="C763" s="5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70"/>
      <c r="O763" s="70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</row>
    <row r="764" spans="1:39" ht="14.25" customHeight="1" x14ac:dyDescent="0.2">
      <c r="A764" s="13"/>
      <c r="B764" s="5"/>
      <c r="C764" s="5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70"/>
      <c r="O764" s="70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</row>
    <row r="765" spans="1:39" ht="14.25" customHeight="1" x14ac:dyDescent="0.2">
      <c r="A765" s="13"/>
      <c r="B765" s="5"/>
      <c r="C765" s="5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70"/>
      <c r="O765" s="70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</row>
    <row r="766" spans="1:39" ht="14.25" customHeight="1" x14ac:dyDescent="0.2">
      <c r="A766" s="13"/>
      <c r="B766" s="5"/>
      <c r="C766" s="5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70"/>
      <c r="O766" s="70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</row>
    <row r="767" spans="1:39" ht="14.25" customHeight="1" x14ac:dyDescent="0.2">
      <c r="A767" s="13"/>
      <c r="B767" s="5"/>
      <c r="C767" s="5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70"/>
      <c r="O767" s="70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</row>
    <row r="768" spans="1:39" ht="14.25" customHeight="1" x14ac:dyDescent="0.2">
      <c r="A768" s="13"/>
      <c r="B768" s="5"/>
      <c r="C768" s="5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70"/>
      <c r="O768" s="70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</row>
    <row r="769" spans="1:39" ht="14.25" customHeight="1" x14ac:dyDescent="0.2">
      <c r="A769" s="13"/>
      <c r="B769" s="5"/>
      <c r="C769" s="5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70"/>
      <c r="O769" s="70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</row>
    <row r="770" spans="1:39" ht="14.25" customHeight="1" x14ac:dyDescent="0.2">
      <c r="A770" s="13"/>
      <c r="B770" s="5"/>
      <c r="C770" s="5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70"/>
      <c r="O770" s="70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</row>
    <row r="771" spans="1:39" ht="14.25" customHeight="1" x14ac:dyDescent="0.2">
      <c r="A771" s="13"/>
      <c r="B771" s="5"/>
      <c r="C771" s="5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70"/>
      <c r="O771" s="70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</row>
    <row r="772" spans="1:39" ht="14.25" customHeight="1" x14ac:dyDescent="0.2">
      <c r="A772" s="13"/>
      <c r="B772" s="5"/>
      <c r="C772" s="5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70"/>
      <c r="O772" s="70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</row>
    <row r="773" spans="1:39" ht="14.25" customHeight="1" x14ac:dyDescent="0.2">
      <c r="A773" s="13"/>
      <c r="B773" s="5"/>
      <c r="C773" s="5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70"/>
      <c r="O773" s="70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</row>
    <row r="774" spans="1:39" ht="14.25" customHeight="1" x14ac:dyDescent="0.2">
      <c r="A774" s="13"/>
      <c r="B774" s="5"/>
      <c r="C774" s="5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70"/>
      <c r="O774" s="70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</row>
    <row r="775" spans="1:39" ht="14.25" customHeight="1" x14ac:dyDescent="0.2">
      <c r="A775" s="13"/>
      <c r="B775" s="5"/>
      <c r="C775" s="5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70"/>
      <c r="O775" s="70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</row>
    <row r="776" spans="1:39" ht="14.25" customHeight="1" x14ac:dyDescent="0.2">
      <c r="A776" s="13"/>
      <c r="B776" s="5"/>
      <c r="C776" s="5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70"/>
      <c r="O776" s="70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</row>
    <row r="777" spans="1:39" ht="14.25" customHeight="1" x14ac:dyDescent="0.2">
      <c r="A777" s="13"/>
      <c r="B777" s="5"/>
      <c r="C777" s="5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70"/>
      <c r="O777" s="70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</row>
    <row r="778" spans="1:39" ht="14.25" customHeight="1" x14ac:dyDescent="0.2">
      <c r="A778" s="13"/>
      <c r="B778" s="5"/>
      <c r="C778" s="5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70"/>
      <c r="O778" s="70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</row>
    <row r="779" spans="1:39" ht="14.25" customHeight="1" x14ac:dyDescent="0.2">
      <c r="A779" s="13"/>
      <c r="B779" s="5"/>
      <c r="C779" s="5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70"/>
      <c r="O779" s="70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</row>
    <row r="780" spans="1:39" ht="14.25" customHeight="1" x14ac:dyDescent="0.2">
      <c r="A780" s="13"/>
      <c r="B780" s="5"/>
      <c r="C780" s="5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70"/>
      <c r="O780" s="70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</row>
    <row r="781" spans="1:39" ht="14.25" customHeight="1" x14ac:dyDescent="0.2">
      <c r="A781" s="13"/>
      <c r="B781" s="5"/>
      <c r="C781" s="5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70"/>
      <c r="O781" s="70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</row>
    <row r="782" spans="1:39" ht="14.25" customHeight="1" x14ac:dyDescent="0.2">
      <c r="A782" s="13"/>
      <c r="B782" s="5"/>
      <c r="C782" s="5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70"/>
      <c r="O782" s="70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</row>
    <row r="783" spans="1:39" ht="14.25" customHeight="1" x14ac:dyDescent="0.2">
      <c r="A783" s="13"/>
      <c r="B783" s="5"/>
      <c r="C783" s="5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70"/>
      <c r="O783" s="70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</row>
    <row r="784" spans="1:39" ht="14.25" customHeight="1" x14ac:dyDescent="0.2">
      <c r="A784" s="13"/>
      <c r="B784" s="5"/>
      <c r="C784" s="5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70"/>
      <c r="O784" s="70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</row>
    <row r="785" spans="1:39" ht="14.25" customHeight="1" x14ac:dyDescent="0.2">
      <c r="A785" s="13"/>
      <c r="B785" s="5"/>
      <c r="C785" s="5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70"/>
      <c r="O785" s="70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</row>
    <row r="786" spans="1:39" ht="14.25" customHeight="1" x14ac:dyDescent="0.2">
      <c r="A786" s="13"/>
      <c r="B786" s="5"/>
      <c r="C786" s="5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70"/>
      <c r="O786" s="70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</row>
    <row r="787" spans="1:39" ht="14.25" customHeight="1" x14ac:dyDescent="0.2">
      <c r="A787" s="13"/>
      <c r="B787" s="5"/>
      <c r="C787" s="5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70"/>
      <c r="O787" s="70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</row>
    <row r="788" spans="1:39" ht="14.25" customHeight="1" x14ac:dyDescent="0.2">
      <c r="A788" s="13"/>
      <c r="B788" s="5"/>
      <c r="C788" s="5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70"/>
      <c r="O788" s="70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</row>
    <row r="789" spans="1:39" ht="14.25" customHeight="1" x14ac:dyDescent="0.2">
      <c r="A789" s="13"/>
      <c r="B789" s="5"/>
      <c r="C789" s="5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70"/>
      <c r="O789" s="70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</row>
    <row r="790" spans="1:39" ht="14.25" customHeight="1" x14ac:dyDescent="0.2">
      <c r="A790" s="13"/>
      <c r="B790" s="5"/>
      <c r="C790" s="5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70"/>
      <c r="O790" s="70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</row>
    <row r="791" spans="1:39" ht="14.25" customHeight="1" x14ac:dyDescent="0.2">
      <c r="A791" s="13"/>
      <c r="B791" s="5"/>
      <c r="C791" s="5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70"/>
      <c r="O791" s="70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</row>
    <row r="792" spans="1:39" ht="14.25" customHeight="1" x14ac:dyDescent="0.2">
      <c r="A792" s="13"/>
      <c r="B792" s="5"/>
      <c r="C792" s="5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70"/>
      <c r="O792" s="70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</row>
    <row r="793" spans="1:39" ht="14.25" customHeight="1" x14ac:dyDescent="0.2">
      <c r="A793" s="13"/>
      <c r="B793" s="5"/>
      <c r="C793" s="5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70"/>
      <c r="O793" s="70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</row>
    <row r="794" spans="1:39" ht="14.25" customHeight="1" x14ac:dyDescent="0.2">
      <c r="A794" s="13"/>
      <c r="B794" s="5"/>
      <c r="C794" s="5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70"/>
      <c r="O794" s="70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</row>
  </sheetData>
  <mergeCells count="19">
    <mergeCell ref="Q1:AC1"/>
    <mergeCell ref="D2:D4"/>
    <mergeCell ref="P3:V3"/>
    <mergeCell ref="A1:P1"/>
    <mergeCell ref="N2:N4"/>
    <mergeCell ref="X3:AD3"/>
    <mergeCell ref="X2:Z2"/>
    <mergeCell ref="A2:A4"/>
    <mergeCell ref="B2:B4"/>
    <mergeCell ref="C2:C4"/>
    <mergeCell ref="L2:M3"/>
    <mergeCell ref="I2:J3"/>
    <mergeCell ref="E2:E4"/>
    <mergeCell ref="F2:G3"/>
    <mergeCell ref="H2:H4"/>
    <mergeCell ref="K2:K4"/>
    <mergeCell ref="AA2:AD2"/>
    <mergeCell ref="P2:R2"/>
    <mergeCell ref="S2:V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0"/>
  <sheetViews>
    <sheetView zoomScaleNormal="100" workbookViewId="0">
      <pane ySplit="4" topLeftCell="A20" activePane="bottomLeft" state="frozen"/>
      <selection pane="bottomLeft" activeCell="T22" sqref="A22:T22"/>
    </sheetView>
  </sheetViews>
  <sheetFormatPr defaultRowHeight="15" x14ac:dyDescent="0.2"/>
  <cols>
    <col min="1" max="1" width="12.42578125" style="132" customWidth="1"/>
    <col min="2" max="2" width="13.7109375" style="132" customWidth="1"/>
    <col min="3" max="3" width="3.140625" style="132" customWidth="1"/>
    <col min="4" max="5" width="10" style="132" customWidth="1"/>
    <col min="6" max="6" width="1.28515625" style="132" customWidth="1"/>
    <col min="7" max="7" width="14" style="132" customWidth="1"/>
    <col min="8" max="8" width="15.28515625" style="132" customWidth="1"/>
    <col min="9" max="9" width="1" style="132" customWidth="1"/>
    <col min="10" max="10" width="15.5703125" style="132" customWidth="1"/>
    <col min="11" max="11" width="16.7109375" style="132" customWidth="1"/>
    <col min="12" max="12" width="1.42578125" style="132" customWidth="1"/>
    <col min="13" max="13" width="13.7109375" style="132" customWidth="1"/>
    <col min="14" max="14" width="12.28515625" style="132" customWidth="1"/>
    <col min="15" max="15" width="1.28515625" style="132" customWidth="1"/>
    <col min="16" max="16" width="12.5703125" style="132" customWidth="1"/>
    <col min="17" max="17" width="13.7109375" style="132" customWidth="1"/>
    <col min="18" max="18" width="3.140625" style="132" customWidth="1"/>
    <col min="19" max="20" width="10" style="132" customWidth="1"/>
    <col min="21" max="21" width="1.28515625" style="132" customWidth="1"/>
    <col min="22" max="22" width="14" style="132" customWidth="1"/>
    <col min="23" max="23" width="15.28515625" style="132" customWidth="1"/>
    <col min="24" max="24" width="1" style="132" customWidth="1"/>
    <col min="25" max="25" width="15.5703125" style="132" customWidth="1"/>
    <col min="26" max="26" width="16.7109375" style="132" customWidth="1"/>
    <col min="27" max="27" width="1.42578125" style="132" customWidth="1"/>
    <col min="28" max="28" width="13.7109375" style="132" customWidth="1"/>
    <col min="29" max="29" width="12.28515625" style="132" customWidth="1"/>
    <col min="30" max="16384" width="9.140625" style="132"/>
  </cols>
  <sheetData>
    <row r="1" spans="1:29" ht="15" customHeight="1" thickBot="1" x14ac:dyDescent="0.25">
      <c r="A1" s="188" t="s">
        <v>63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</row>
    <row r="2" spans="1:29" ht="15" customHeight="1" thickBot="1" x14ac:dyDescent="0.25">
      <c r="A2" s="229"/>
      <c r="B2" s="230"/>
      <c r="C2" s="230"/>
      <c r="D2" s="190" t="s">
        <v>9</v>
      </c>
      <c r="E2" s="191"/>
      <c r="F2" s="191"/>
      <c r="G2" s="191"/>
      <c r="H2" s="191"/>
      <c r="I2" s="191"/>
      <c r="J2" s="192">
        <v>42235</v>
      </c>
      <c r="K2" s="231"/>
      <c r="L2" s="231"/>
      <c r="M2" s="231"/>
      <c r="N2" s="232"/>
      <c r="P2" s="205"/>
      <c r="Q2" s="205"/>
      <c r="R2" s="209"/>
      <c r="S2" s="190" t="s">
        <v>10</v>
      </c>
      <c r="T2" s="191"/>
      <c r="U2" s="191"/>
      <c r="V2" s="191"/>
      <c r="W2" s="191"/>
      <c r="X2" s="191"/>
      <c r="Y2" s="192">
        <v>42238</v>
      </c>
      <c r="Z2" s="231"/>
      <c r="AA2" s="231"/>
      <c r="AB2" s="231"/>
      <c r="AC2" s="232"/>
    </row>
    <row r="3" spans="1:29" ht="34.5" customHeight="1" thickBot="1" x14ac:dyDescent="0.25">
      <c r="A3" s="194"/>
      <c r="B3" s="188"/>
      <c r="C3" s="195"/>
      <c r="D3" s="189" t="s">
        <v>62</v>
      </c>
      <c r="E3" s="189"/>
      <c r="F3" s="189"/>
      <c r="G3" s="189" t="s">
        <v>61</v>
      </c>
      <c r="H3" s="189"/>
      <c r="I3" s="189"/>
      <c r="J3" s="189" t="s">
        <v>60</v>
      </c>
      <c r="K3" s="189"/>
      <c r="L3" s="189"/>
      <c r="M3" s="189" t="s">
        <v>59</v>
      </c>
      <c r="N3" s="189"/>
      <c r="P3" s="205"/>
      <c r="Q3" s="205"/>
      <c r="R3" s="205"/>
      <c r="S3" s="189" t="s">
        <v>62</v>
      </c>
      <c r="T3" s="189"/>
      <c r="U3" s="189"/>
      <c r="V3" s="189" t="s">
        <v>61</v>
      </c>
      <c r="W3" s="189"/>
      <c r="X3" s="189"/>
      <c r="Y3" s="189" t="s">
        <v>60</v>
      </c>
      <c r="Z3" s="189"/>
      <c r="AA3" s="189"/>
      <c r="AB3" s="189" t="s">
        <v>59</v>
      </c>
      <c r="AC3" s="189"/>
    </row>
    <row r="4" spans="1:29" ht="30.75" thickBot="1" x14ac:dyDescent="0.25">
      <c r="A4" s="196"/>
      <c r="B4" s="197"/>
      <c r="C4" s="198"/>
      <c r="D4" s="128" t="s">
        <v>58</v>
      </c>
      <c r="E4" s="128" t="s">
        <v>57</v>
      </c>
      <c r="F4" s="205"/>
      <c r="G4" s="130" t="s">
        <v>56</v>
      </c>
      <c r="H4" s="130" t="s">
        <v>55</v>
      </c>
      <c r="I4" s="205"/>
      <c r="J4" s="128" t="s">
        <v>54</v>
      </c>
      <c r="K4" s="128" t="s">
        <v>53</v>
      </c>
      <c r="L4" s="205"/>
      <c r="M4" s="128" t="s">
        <v>52</v>
      </c>
      <c r="N4" s="128" t="s">
        <v>51</v>
      </c>
      <c r="P4" s="205"/>
      <c r="Q4" s="205"/>
      <c r="R4" s="205"/>
      <c r="S4" s="128" t="s">
        <v>58</v>
      </c>
      <c r="T4" s="128" t="s">
        <v>57</v>
      </c>
      <c r="U4" s="205"/>
      <c r="V4" s="128" t="s">
        <v>56</v>
      </c>
      <c r="W4" s="128" t="s">
        <v>55</v>
      </c>
      <c r="X4" s="205"/>
      <c r="Y4" s="128" t="s">
        <v>54</v>
      </c>
      <c r="Z4" s="128" t="s">
        <v>53</v>
      </c>
      <c r="AA4" s="205"/>
      <c r="AB4" s="128" t="s">
        <v>52</v>
      </c>
      <c r="AC4" s="128" t="s">
        <v>51</v>
      </c>
    </row>
    <row r="5" spans="1:29" x14ac:dyDescent="0.2">
      <c r="A5" s="149">
        <f>J2</f>
        <v>42235</v>
      </c>
      <c r="B5" s="165">
        <v>0.29166666666666602</v>
      </c>
      <c r="C5" s="148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50"/>
      <c r="P5" s="149">
        <f>Y2</f>
        <v>42238</v>
      </c>
      <c r="Q5" s="165">
        <v>0.29166666666666602</v>
      </c>
      <c r="R5" s="148"/>
      <c r="S5" s="142">
        <v>0</v>
      </c>
      <c r="T5" s="142">
        <v>0</v>
      </c>
      <c r="U5" s="148"/>
      <c r="V5" s="142">
        <v>0</v>
      </c>
      <c r="W5" s="142">
        <v>0</v>
      </c>
      <c r="X5" s="148"/>
      <c r="Y5" s="148">
        <v>0</v>
      </c>
      <c r="Z5" s="148">
        <v>0</v>
      </c>
      <c r="AA5" s="148"/>
      <c r="AB5" s="142">
        <v>0</v>
      </c>
      <c r="AC5" s="147">
        <v>0</v>
      </c>
    </row>
    <row r="6" spans="1:29" x14ac:dyDescent="0.2">
      <c r="A6" s="143">
        <f t="shared" ref="A6:A37" si="0">A5</f>
        <v>42235</v>
      </c>
      <c r="B6" s="166">
        <v>0.30208333333333298</v>
      </c>
      <c r="C6" s="108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4"/>
      <c r="P6" s="143">
        <f t="shared" ref="P6:P37" si="1">P5</f>
        <v>42238</v>
      </c>
      <c r="Q6" s="166">
        <v>0.30208333333333298</v>
      </c>
      <c r="R6" s="108"/>
      <c r="S6" s="142">
        <v>0</v>
      </c>
      <c r="T6" s="142">
        <v>0</v>
      </c>
      <c r="U6" s="108"/>
      <c r="V6" s="142">
        <v>0</v>
      </c>
      <c r="W6" s="142">
        <v>0</v>
      </c>
      <c r="X6" s="108"/>
      <c r="Y6" s="108">
        <v>0</v>
      </c>
      <c r="Z6" s="108">
        <v>0</v>
      </c>
      <c r="AA6" s="108"/>
      <c r="AB6" s="142">
        <v>0</v>
      </c>
      <c r="AC6" s="141">
        <v>0</v>
      </c>
    </row>
    <row r="7" spans="1:29" x14ac:dyDescent="0.2">
      <c r="A7" s="143">
        <f t="shared" si="0"/>
        <v>42235</v>
      </c>
      <c r="B7" s="166">
        <v>0.3125</v>
      </c>
      <c r="C7" s="108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4"/>
      <c r="P7" s="143">
        <f t="shared" si="1"/>
        <v>42238</v>
      </c>
      <c r="Q7" s="166">
        <v>0.3125</v>
      </c>
      <c r="R7" s="108"/>
      <c r="S7" s="142">
        <v>0</v>
      </c>
      <c r="T7" s="142">
        <v>0</v>
      </c>
      <c r="U7" s="108"/>
      <c r="V7" s="142">
        <v>0</v>
      </c>
      <c r="W7" s="142">
        <v>0</v>
      </c>
      <c r="X7" s="108"/>
      <c r="Y7" s="108">
        <v>0</v>
      </c>
      <c r="Z7" s="108">
        <v>0</v>
      </c>
      <c r="AA7" s="108"/>
      <c r="AB7" s="142">
        <v>0</v>
      </c>
      <c r="AC7" s="141">
        <v>0</v>
      </c>
    </row>
    <row r="8" spans="1:29" x14ac:dyDescent="0.2">
      <c r="A8" s="143">
        <f t="shared" si="0"/>
        <v>42235</v>
      </c>
      <c r="B8" s="166">
        <v>0.32291666666666702</v>
      </c>
      <c r="C8" s="108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4"/>
      <c r="P8" s="143">
        <f t="shared" si="1"/>
        <v>42238</v>
      </c>
      <c r="Q8" s="166">
        <v>0.32291666666666702</v>
      </c>
      <c r="R8" s="108"/>
      <c r="S8" s="142">
        <v>0</v>
      </c>
      <c r="T8" s="142">
        <v>0</v>
      </c>
      <c r="U8" s="108"/>
      <c r="V8" s="142">
        <v>0</v>
      </c>
      <c r="W8" s="142">
        <v>0</v>
      </c>
      <c r="X8" s="108"/>
      <c r="Y8" s="108">
        <v>0</v>
      </c>
      <c r="Z8" s="108">
        <v>0</v>
      </c>
      <c r="AA8" s="108"/>
      <c r="AB8" s="142">
        <v>0</v>
      </c>
      <c r="AC8" s="141">
        <v>0</v>
      </c>
    </row>
    <row r="9" spans="1:29" x14ac:dyDescent="0.2">
      <c r="A9" s="143">
        <f t="shared" si="0"/>
        <v>42235</v>
      </c>
      <c r="B9" s="166">
        <v>0.33333333333333298</v>
      </c>
      <c r="C9" s="108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4"/>
      <c r="P9" s="143">
        <f t="shared" si="1"/>
        <v>42238</v>
      </c>
      <c r="Q9" s="166">
        <v>0.33333333333333298</v>
      </c>
      <c r="R9" s="108"/>
      <c r="S9" s="142">
        <v>0</v>
      </c>
      <c r="T9" s="142">
        <v>0</v>
      </c>
      <c r="U9" s="108"/>
      <c r="V9" s="142">
        <v>0</v>
      </c>
      <c r="W9" s="142">
        <v>0</v>
      </c>
      <c r="X9" s="108"/>
      <c r="Y9" s="108">
        <v>0</v>
      </c>
      <c r="Z9" s="108">
        <v>0</v>
      </c>
      <c r="AA9" s="108"/>
      <c r="AB9" s="142">
        <v>0</v>
      </c>
      <c r="AC9" s="141">
        <v>0</v>
      </c>
    </row>
    <row r="10" spans="1:29" x14ac:dyDescent="0.2">
      <c r="A10" s="143">
        <f t="shared" si="0"/>
        <v>42235</v>
      </c>
      <c r="B10" s="166">
        <v>0.34375</v>
      </c>
      <c r="C10" s="108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4"/>
      <c r="P10" s="143">
        <f t="shared" si="1"/>
        <v>42238</v>
      </c>
      <c r="Q10" s="166">
        <v>0.34375</v>
      </c>
      <c r="R10" s="108"/>
      <c r="S10" s="142">
        <v>0</v>
      </c>
      <c r="T10" s="142">
        <v>0</v>
      </c>
      <c r="U10" s="108"/>
      <c r="V10" s="142">
        <v>0</v>
      </c>
      <c r="W10" s="142">
        <v>0</v>
      </c>
      <c r="X10" s="108"/>
      <c r="Y10" s="108">
        <v>0</v>
      </c>
      <c r="Z10" s="108">
        <v>0</v>
      </c>
      <c r="AA10" s="108"/>
      <c r="AB10" s="142">
        <v>0</v>
      </c>
      <c r="AC10" s="141">
        <v>0</v>
      </c>
    </row>
    <row r="11" spans="1:29" x14ac:dyDescent="0.2">
      <c r="A11" s="143">
        <f t="shared" si="0"/>
        <v>42235</v>
      </c>
      <c r="B11" s="166">
        <v>0.35416666666666702</v>
      </c>
      <c r="C11" s="108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4"/>
      <c r="P11" s="143">
        <f t="shared" si="1"/>
        <v>42238</v>
      </c>
      <c r="Q11" s="166">
        <v>0.35416666666666702</v>
      </c>
      <c r="R11" s="108"/>
      <c r="S11" s="142">
        <v>0</v>
      </c>
      <c r="T11" s="142">
        <v>0</v>
      </c>
      <c r="U11" s="108"/>
      <c r="V11" s="142">
        <v>0</v>
      </c>
      <c r="W11" s="142">
        <v>0</v>
      </c>
      <c r="X11" s="108"/>
      <c r="Y11" s="108">
        <v>0</v>
      </c>
      <c r="Z11" s="108">
        <v>0</v>
      </c>
      <c r="AA11" s="108"/>
      <c r="AB11" s="142">
        <v>0</v>
      </c>
      <c r="AC11" s="141">
        <v>0</v>
      </c>
    </row>
    <row r="12" spans="1:29" x14ac:dyDescent="0.2">
      <c r="A12" s="143">
        <f t="shared" si="0"/>
        <v>42235</v>
      </c>
      <c r="B12" s="166">
        <v>0.36458333333333298</v>
      </c>
      <c r="C12" s="108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4"/>
      <c r="P12" s="143">
        <f t="shared" si="1"/>
        <v>42238</v>
      </c>
      <c r="Q12" s="166">
        <v>0.36458333333333298</v>
      </c>
      <c r="R12" s="108"/>
      <c r="S12" s="142">
        <v>0</v>
      </c>
      <c r="T12" s="142">
        <v>0</v>
      </c>
      <c r="U12" s="108"/>
      <c r="V12" s="142">
        <v>0</v>
      </c>
      <c r="W12" s="142">
        <v>0</v>
      </c>
      <c r="X12" s="108"/>
      <c r="Y12" s="108">
        <v>0</v>
      </c>
      <c r="Z12" s="108">
        <v>0</v>
      </c>
      <c r="AA12" s="108"/>
      <c r="AB12" s="142">
        <v>0</v>
      </c>
      <c r="AC12" s="141">
        <v>0</v>
      </c>
    </row>
    <row r="13" spans="1:29" x14ac:dyDescent="0.2">
      <c r="A13" s="143">
        <f t="shared" si="0"/>
        <v>42235</v>
      </c>
      <c r="B13" s="166">
        <v>0.375</v>
      </c>
      <c r="C13" s="108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4"/>
      <c r="P13" s="143">
        <f t="shared" si="1"/>
        <v>42238</v>
      </c>
      <c r="Q13" s="166">
        <v>0.375</v>
      </c>
      <c r="R13" s="108"/>
      <c r="S13" s="142">
        <v>0</v>
      </c>
      <c r="T13" s="142">
        <v>0</v>
      </c>
      <c r="U13" s="108"/>
      <c r="V13" s="142">
        <v>0</v>
      </c>
      <c r="W13" s="142">
        <v>0</v>
      </c>
      <c r="X13" s="108"/>
      <c r="Y13" s="108">
        <v>0</v>
      </c>
      <c r="Z13" s="108">
        <v>0</v>
      </c>
      <c r="AA13" s="108"/>
      <c r="AB13" s="142">
        <v>0</v>
      </c>
      <c r="AC13" s="141">
        <v>0</v>
      </c>
    </row>
    <row r="14" spans="1:29" x14ac:dyDescent="0.2">
      <c r="A14" s="143">
        <f t="shared" si="0"/>
        <v>42235</v>
      </c>
      <c r="B14" s="166">
        <v>0.38541666666666702</v>
      </c>
      <c r="C14" s="108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4"/>
      <c r="P14" s="143">
        <f t="shared" si="1"/>
        <v>42238</v>
      </c>
      <c r="Q14" s="166">
        <v>0.38541666666666702</v>
      </c>
      <c r="R14" s="108"/>
      <c r="S14" s="142">
        <v>0</v>
      </c>
      <c r="T14" s="142">
        <v>0</v>
      </c>
      <c r="U14" s="108"/>
      <c r="V14" s="142">
        <v>0</v>
      </c>
      <c r="W14" s="142">
        <v>0</v>
      </c>
      <c r="X14" s="108"/>
      <c r="Y14" s="108">
        <v>0</v>
      </c>
      <c r="Z14" s="108">
        <v>0</v>
      </c>
      <c r="AA14" s="108"/>
      <c r="AB14" s="142">
        <v>0</v>
      </c>
      <c r="AC14" s="141">
        <v>0</v>
      </c>
    </row>
    <row r="15" spans="1:29" x14ac:dyDescent="0.2">
      <c r="A15" s="143">
        <f t="shared" si="0"/>
        <v>42235</v>
      </c>
      <c r="B15" s="166">
        <v>0.39583333333333298</v>
      </c>
      <c r="C15" s="108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4"/>
      <c r="P15" s="143">
        <f t="shared" si="1"/>
        <v>42238</v>
      </c>
      <c r="Q15" s="166">
        <v>0.39583333333333298</v>
      </c>
      <c r="R15" s="108"/>
      <c r="S15" s="142">
        <v>0</v>
      </c>
      <c r="T15" s="142">
        <v>0</v>
      </c>
      <c r="U15" s="108"/>
      <c r="V15" s="142">
        <v>0</v>
      </c>
      <c r="W15" s="142">
        <v>0</v>
      </c>
      <c r="X15" s="108"/>
      <c r="Y15" s="108">
        <v>0</v>
      </c>
      <c r="Z15" s="108">
        <v>0</v>
      </c>
      <c r="AA15" s="108"/>
      <c r="AB15" s="142">
        <v>0</v>
      </c>
      <c r="AC15" s="141">
        <v>0</v>
      </c>
    </row>
    <row r="16" spans="1:29" ht="15" customHeight="1" x14ac:dyDescent="0.2">
      <c r="A16" s="143">
        <f t="shared" si="0"/>
        <v>42235</v>
      </c>
      <c r="B16" s="166">
        <v>0.40625</v>
      </c>
      <c r="C16" s="110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4"/>
      <c r="P16" s="143">
        <f t="shared" si="1"/>
        <v>42238</v>
      </c>
      <c r="Q16" s="166">
        <v>0.40625</v>
      </c>
      <c r="R16" s="110"/>
      <c r="S16" s="142">
        <v>0</v>
      </c>
      <c r="T16" s="142">
        <v>0</v>
      </c>
      <c r="U16" s="108"/>
      <c r="V16" s="142">
        <v>0</v>
      </c>
      <c r="W16" s="142">
        <v>0</v>
      </c>
      <c r="X16" s="142"/>
      <c r="Y16" s="108">
        <v>0</v>
      </c>
      <c r="Z16" s="108">
        <v>0</v>
      </c>
      <c r="AA16" s="142"/>
      <c r="AB16" s="142">
        <v>0</v>
      </c>
      <c r="AC16" s="141">
        <v>0</v>
      </c>
    </row>
    <row r="17" spans="1:31" x14ac:dyDescent="0.2">
      <c r="A17" s="143">
        <f t="shared" si="0"/>
        <v>42235</v>
      </c>
      <c r="B17" s="166">
        <v>0.41666666666666669</v>
      </c>
      <c r="C17" s="110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4"/>
      <c r="P17" s="143">
        <f t="shared" si="1"/>
        <v>42238</v>
      </c>
      <c r="Q17" s="166">
        <v>0.41666666666666669</v>
      </c>
      <c r="R17" s="110"/>
      <c r="S17" s="146">
        <v>97</v>
      </c>
      <c r="T17" s="146">
        <v>23</v>
      </c>
      <c r="U17" s="108"/>
      <c r="V17" s="146">
        <v>1067</v>
      </c>
      <c r="W17" s="146">
        <v>745</v>
      </c>
      <c r="X17" s="142"/>
      <c r="Y17" s="108">
        <v>8</v>
      </c>
      <c r="Z17" s="108">
        <v>17</v>
      </c>
      <c r="AA17" s="142"/>
      <c r="AB17" s="146">
        <v>0</v>
      </c>
      <c r="AC17" s="164">
        <v>0</v>
      </c>
      <c r="AD17" s="132">
        <f>S17+V17+Y17+AB17</f>
        <v>1172</v>
      </c>
      <c r="AE17" s="132">
        <f>T17+W17+Z17+AC17</f>
        <v>785</v>
      </c>
    </row>
    <row r="18" spans="1:31" x14ac:dyDescent="0.2">
      <c r="A18" s="143">
        <f t="shared" si="0"/>
        <v>42235</v>
      </c>
      <c r="B18" s="166">
        <v>0.42708333333333331</v>
      </c>
      <c r="C18" s="110"/>
      <c r="D18" s="146"/>
      <c r="E18" s="146"/>
      <c r="F18" s="108"/>
      <c r="G18" s="142"/>
      <c r="H18" s="142"/>
      <c r="I18" s="142"/>
      <c r="J18" s="142"/>
      <c r="K18" s="142"/>
      <c r="L18" s="142"/>
      <c r="M18" s="142"/>
      <c r="N18" s="144"/>
      <c r="P18" s="143">
        <f t="shared" si="1"/>
        <v>42238</v>
      </c>
      <c r="Q18" s="166">
        <v>0.42708333333333331</v>
      </c>
      <c r="R18" s="110"/>
      <c r="S18" s="113">
        <v>114</v>
      </c>
      <c r="T18" s="113">
        <v>57</v>
      </c>
      <c r="U18" s="108"/>
      <c r="V18" s="146">
        <v>1216</v>
      </c>
      <c r="W18" s="146">
        <v>879</v>
      </c>
      <c r="X18" s="142"/>
      <c r="Y18" s="108">
        <v>15</v>
      </c>
      <c r="Z18" s="108">
        <v>12</v>
      </c>
      <c r="AA18" s="142"/>
      <c r="AB18" s="146">
        <v>0</v>
      </c>
      <c r="AC18" s="164">
        <v>0</v>
      </c>
      <c r="AD18" s="132">
        <f t="shared" ref="AD18:AD29" si="2">S18+V18+Y18+AB18</f>
        <v>1345</v>
      </c>
      <c r="AE18" s="132">
        <f t="shared" ref="AE18:AE29" si="3">T18+W18+Z18+AC18</f>
        <v>948</v>
      </c>
    </row>
    <row r="19" spans="1:31" x14ac:dyDescent="0.2">
      <c r="A19" s="143">
        <f t="shared" si="0"/>
        <v>42235</v>
      </c>
      <c r="B19" s="166">
        <v>0.4375</v>
      </c>
      <c r="C19" s="110"/>
      <c r="D19" s="146"/>
      <c r="E19" s="146"/>
      <c r="F19" s="108"/>
      <c r="G19" s="142"/>
      <c r="H19" s="142"/>
      <c r="I19" s="142"/>
      <c r="J19" s="142"/>
      <c r="K19" s="142"/>
      <c r="L19" s="142"/>
      <c r="M19" s="142"/>
      <c r="N19" s="144"/>
      <c r="P19" s="143">
        <f t="shared" si="1"/>
        <v>42238</v>
      </c>
      <c r="Q19" s="166">
        <v>0.4375</v>
      </c>
      <c r="R19" s="110"/>
      <c r="S19" s="113">
        <v>141</v>
      </c>
      <c r="T19" s="113">
        <v>72</v>
      </c>
      <c r="U19" s="108"/>
      <c r="V19" s="146">
        <v>1302</v>
      </c>
      <c r="W19" s="146">
        <v>910</v>
      </c>
      <c r="X19" s="142"/>
      <c r="Y19" s="108">
        <v>32</v>
      </c>
      <c r="Z19" s="108">
        <v>37</v>
      </c>
      <c r="AA19" s="142"/>
      <c r="AB19" s="146">
        <v>0</v>
      </c>
      <c r="AC19" s="164">
        <v>0</v>
      </c>
      <c r="AD19" s="132">
        <f t="shared" si="2"/>
        <v>1475</v>
      </c>
      <c r="AE19" s="132">
        <f t="shared" si="3"/>
        <v>1019</v>
      </c>
    </row>
    <row r="20" spans="1:31" x14ac:dyDescent="0.2">
      <c r="A20" s="143">
        <f t="shared" si="0"/>
        <v>42235</v>
      </c>
      <c r="B20" s="166">
        <v>0.44791666666666669</v>
      </c>
      <c r="C20" s="110"/>
      <c r="D20" s="146"/>
      <c r="E20" s="146"/>
      <c r="F20" s="108"/>
      <c r="G20" s="142"/>
      <c r="H20" s="142"/>
      <c r="I20" s="142"/>
      <c r="J20" s="142"/>
      <c r="K20" s="142"/>
      <c r="L20" s="142"/>
      <c r="M20" s="142"/>
      <c r="N20" s="144"/>
      <c r="P20" s="143">
        <f t="shared" si="1"/>
        <v>42238</v>
      </c>
      <c r="Q20" s="166">
        <v>0.44791666666666669</v>
      </c>
      <c r="R20" s="110"/>
      <c r="S20" s="113">
        <v>211</v>
      </c>
      <c r="T20" s="113">
        <v>104</v>
      </c>
      <c r="U20" s="108"/>
      <c r="V20" s="146">
        <v>1276</v>
      </c>
      <c r="W20" s="146">
        <v>1029</v>
      </c>
      <c r="X20" s="142"/>
      <c r="Y20" s="108">
        <v>26</v>
      </c>
      <c r="Z20" s="108">
        <v>28</v>
      </c>
      <c r="AA20" s="142"/>
      <c r="AB20" s="146">
        <v>0</v>
      </c>
      <c r="AC20" s="164">
        <v>0</v>
      </c>
      <c r="AD20" s="132">
        <f t="shared" si="2"/>
        <v>1513</v>
      </c>
      <c r="AE20" s="132">
        <f t="shared" si="3"/>
        <v>1161</v>
      </c>
    </row>
    <row r="21" spans="1:31" x14ac:dyDescent="0.2">
      <c r="A21" s="143">
        <f t="shared" si="0"/>
        <v>42235</v>
      </c>
      <c r="B21" s="166">
        <v>0.45833333333333331</v>
      </c>
      <c r="C21" s="110"/>
      <c r="D21" s="146"/>
      <c r="E21" s="146"/>
      <c r="F21" s="108"/>
      <c r="G21" s="142"/>
      <c r="H21" s="142"/>
      <c r="I21" s="142"/>
      <c r="J21" s="142"/>
      <c r="K21" s="142"/>
      <c r="L21" s="142"/>
      <c r="M21" s="142"/>
      <c r="N21" s="144"/>
      <c r="P21" s="143">
        <f t="shared" si="1"/>
        <v>42238</v>
      </c>
      <c r="Q21" s="166">
        <v>0.45833333333333331</v>
      </c>
      <c r="R21" s="110"/>
      <c r="S21" s="113">
        <v>147</v>
      </c>
      <c r="T21" s="113">
        <v>89</v>
      </c>
      <c r="U21" s="108"/>
      <c r="V21" s="146">
        <v>1417</v>
      </c>
      <c r="W21" s="146">
        <v>1100</v>
      </c>
      <c r="X21" s="142"/>
      <c r="Y21" s="108">
        <v>0</v>
      </c>
      <c r="Z21" s="108">
        <v>0</v>
      </c>
      <c r="AA21" s="142"/>
      <c r="AB21" s="146">
        <v>0</v>
      </c>
      <c r="AC21" s="164">
        <v>0</v>
      </c>
      <c r="AD21" s="132">
        <f t="shared" si="2"/>
        <v>1564</v>
      </c>
      <c r="AE21" s="132">
        <f t="shared" si="3"/>
        <v>1189</v>
      </c>
    </row>
    <row r="22" spans="1:31" ht="15" customHeight="1" x14ac:dyDescent="0.2">
      <c r="A22" s="143">
        <f t="shared" si="0"/>
        <v>42235</v>
      </c>
      <c r="B22" s="166">
        <v>0.46875</v>
      </c>
      <c r="C22" s="110"/>
      <c r="D22" s="146"/>
      <c r="E22" s="146"/>
      <c r="F22" s="108"/>
      <c r="G22" s="142"/>
      <c r="H22" s="142"/>
      <c r="I22" s="142"/>
      <c r="J22" s="142"/>
      <c r="K22" s="142"/>
      <c r="L22" s="142"/>
      <c r="M22" s="142"/>
      <c r="N22" s="144"/>
      <c r="P22" s="143">
        <f t="shared" si="1"/>
        <v>42238</v>
      </c>
      <c r="Q22" s="166">
        <v>0.46875</v>
      </c>
      <c r="R22" s="110"/>
      <c r="S22" s="113">
        <v>114</v>
      </c>
      <c r="T22" s="113">
        <v>79</v>
      </c>
      <c r="U22" s="108"/>
      <c r="V22" s="146">
        <v>1532</v>
      </c>
      <c r="W22" s="146">
        <v>1174</v>
      </c>
      <c r="X22" s="142"/>
      <c r="Y22" s="108">
        <v>0</v>
      </c>
      <c r="Z22" s="108">
        <v>0</v>
      </c>
      <c r="AA22" s="142"/>
      <c r="AB22" s="146">
        <v>0</v>
      </c>
      <c r="AC22" s="164">
        <v>0</v>
      </c>
      <c r="AD22" s="132">
        <f t="shared" si="2"/>
        <v>1646</v>
      </c>
      <c r="AE22" s="132">
        <f t="shared" si="3"/>
        <v>1253</v>
      </c>
    </row>
    <row r="23" spans="1:31" x14ac:dyDescent="0.2">
      <c r="A23" s="143">
        <f t="shared" si="0"/>
        <v>42235</v>
      </c>
      <c r="B23" s="166">
        <v>0.47916666666666669</v>
      </c>
      <c r="C23" s="110"/>
      <c r="D23" s="146"/>
      <c r="E23" s="146"/>
      <c r="F23" s="108"/>
      <c r="G23" s="142"/>
      <c r="H23" s="142"/>
      <c r="I23" s="142"/>
      <c r="J23" s="142"/>
      <c r="K23" s="142"/>
      <c r="L23" s="142"/>
      <c r="M23" s="142"/>
      <c r="N23" s="144"/>
      <c r="P23" s="143">
        <f t="shared" si="1"/>
        <v>42238</v>
      </c>
      <c r="Q23" s="166">
        <v>0.47916666666666669</v>
      </c>
      <c r="R23" s="110"/>
      <c r="S23" s="113">
        <v>158</v>
      </c>
      <c r="T23" s="113">
        <v>139</v>
      </c>
      <c r="U23" s="108"/>
      <c r="V23" s="146">
        <v>1648</v>
      </c>
      <c r="W23" s="146">
        <v>1431</v>
      </c>
      <c r="X23" s="142"/>
      <c r="Y23" s="108">
        <v>26</v>
      </c>
      <c r="Z23" s="108">
        <v>29</v>
      </c>
      <c r="AA23" s="142"/>
      <c r="AB23" s="146">
        <v>0</v>
      </c>
      <c r="AC23" s="164">
        <v>0</v>
      </c>
      <c r="AD23" s="132">
        <f t="shared" si="2"/>
        <v>1832</v>
      </c>
      <c r="AE23" s="132">
        <f t="shared" si="3"/>
        <v>1599</v>
      </c>
    </row>
    <row r="24" spans="1:31" x14ac:dyDescent="0.2">
      <c r="A24" s="143">
        <f t="shared" si="0"/>
        <v>42235</v>
      </c>
      <c r="B24" s="166">
        <v>0.48958333333333331</v>
      </c>
      <c r="C24" s="110"/>
      <c r="D24" s="146"/>
      <c r="E24" s="146"/>
      <c r="F24" s="108"/>
      <c r="G24" s="142"/>
      <c r="H24" s="142"/>
      <c r="I24" s="142"/>
      <c r="J24" s="142"/>
      <c r="K24" s="142"/>
      <c r="L24" s="142"/>
      <c r="M24" s="142"/>
      <c r="N24" s="144"/>
      <c r="P24" s="143">
        <f t="shared" si="1"/>
        <v>42238</v>
      </c>
      <c r="Q24" s="166">
        <v>0.48958333333333331</v>
      </c>
      <c r="R24" s="110"/>
      <c r="S24" s="113">
        <v>132</v>
      </c>
      <c r="T24" s="113">
        <v>151</v>
      </c>
      <c r="U24" s="108"/>
      <c r="V24" s="146">
        <v>1447</v>
      </c>
      <c r="W24" s="146">
        <v>1235</v>
      </c>
      <c r="X24" s="142"/>
      <c r="Y24" s="108">
        <v>65</v>
      </c>
      <c r="Z24" s="108">
        <v>87</v>
      </c>
      <c r="AA24" s="142"/>
      <c r="AB24" s="146">
        <v>0</v>
      </c>
      <c r="AC24" s="164">
        <v>0</v>
      </c>
      <c r="AD24" s="132">
        <f t="shared" si="2"/>
        <v>1644</v>
      </c>
      <c r="AE24" s="132">
        <f t="shared" si="3"/>
        <v>1473</v>
      </c>
    </row>
    <row r="25" spans="1:31" x14ac:dyDescent="0.2">
      <c r="A25" s="143">
        <f t="shared" si="0"/>
        <v>42235</v>
      </c>
      <c r="B25" s="166">
        <v>0.5</v>
      </c>
      <c r="C25" s="110"/>
      <c r="D25" s="146"/>
      <c r="E25" s="146"/>
      <c r="F25" s="108"/>
      <c r="G25" s="142"/>
      <c r="H25" s="142"/>
      <c r="I25" s="142"/>
      <c r="J25" s="142"/>
      <c r="K25" s="142"/>
      <c r="L25" s="142"/>
      <c r="M25" s="142"/>
      <c r="N25" s="144"/>
      <c r="P25" s="143">
        <f t="shared" si="1"/>
        <v>42238</v>
      </c>
      <c r="Q25" s="166">
        <v>0.5</v>
      </c>
      <c r="R25" s="110"/>
      <c r="S25" s="113">
        <v>86</v>
      </c>
      <c r="T25" s="113">
        <v>87</v>
      </c>
      <c r="U25" s="108"/>
      <c r="V25" s="146">
        <v>1738</v>
      </c>
      <c r="W25" s="146">
        <v>1338</v>
      </c>
      <c r="X25" s="142"/>
      <c r="Y25" s="108">
        <v>140</v>
      </c>
      <c r="Z25" s="108">
        <v>139</v>
      </c>
      <c r="AA25" s="142"/>
      <c r="AB25" s="146">
        <v>0</v>
      </c>
      <c r="AC25" s="164">
        <v>0</v>
      </c>
      <c r="AD25" s="132">
        <f t="shared" si="2"/>
        <v>1964</v>
      </c>
      <c r="AE25" s="132">
        <f t="shared" si="3"/>
        <v>1564</v>
      </c>
    </row>
    <row r="26" spans="1:31" x14ac:dyDescent="0.2">
      <c r="A26" s="143">
        <f t="shared" si="0"/>
        <v>42235</v>
      </c>
      <c r="B26" s="166">
        <v>0.51041666666666663</v>
      </c>
      <c r="C26" s="110"/>
      <c r="D26" s="146"/>
      <c r="E26" s="146"/>
      <c r="F26" s="108"/>
      <c r="G26" s="142"/>
      <c r="H26" s="142"/>
      <c r="I26" s="142"/>
      <c r="J26" s="142"/>
      <c r="K26" s="142"/>
      <c r="L26" s="142"/>
      <c r="M26" s="142"/>
      <c r="N26" s="144"/>
      <c r="P26" s="143">
        <f t="shared" si="1"/>
        <v>42238</v>
      </c>
      <c r="Q26" s="166">
        <v>0.51041666666666663</v>
      </c>
      <c r="R26" s="110"/>
      <c r="S26" s="113">
        <v>98</v>
      </c>
      <c r="T26" s="113">
        <v>69</v>
      </c>
      <c r="U26" s="108"/>
      <c r="V26" s="146">
        <v>1996</v>
      </c>
      <c r="W26" s="146">
        <v>1364</v>
      </c>
      <c r="X26" s="142"/>
      <c r="Y26" s="108">
        <v>148</v>
      </c>
      <c r="Z26" s="108">
        <v>168</v>
      </c>
      <c r="AA26" s="142"/>
      <c r="AB26" s="146">
        <v>0</v>
      </c>
      <c r="AC26" s="164">
        <v>0</v>
      </c>
      <c r="AD26" s="132">
        <f t="shared" si="2"/>
        <v>2242</v>
      </c>
      <c r="AE26" s="132">
        <f t="shared" si="3"/>
        <v>1601</v>
      </c>
    </row>
    <row r="27" spans="1:31" x14ac:dyDescent="0.2">
      <c r="A27" s="143">
        <f t="shared" si="0"/>
        <v>42235</v>
      </c>
      <c r="B27" s="166">
        <v>0.52083333333333337</v>
      </c>
      <c r="C27" s="110"/>
      <c r="D27" s="146"/>
      <c r="E27" s="146"/>
      <c r="F27" s="108"/>
      <c r="G27" s="142"/>
      <c r="H27" s="142"/>
      <c r="I27" s="142"/>
      <c r="J27" s="142"/>
      <c r="K27" s="142"/>
      <c r="L27" s="142"/>
      <c r="M27" s="142"/>
      <c r="N27" s="144"/>
      <c r="P27" s="143">
        <f t="shared" si="1"/>
        <v>42238</v>
      </c>
      <c r="Q27" s="166">
        <v>0.52083333333333337</v>
      </c>
      <c r="R27" s="110"/>
      <c r="S27" s="113">
        <v>74</v>
      </c>
      <c r="T27" s="113">
        <v>141</v>
      </c>
      <c r="U27" s="108"/>
      <c r="V27" s="146">
        <v>1806</v>
      </c>
      <c r="W27" s="146">
        <v>1220</v>
      </c>
      <c r="X27" s="142"/>
      <c r="Y27" s="108">
        <v>156</v>
      </c>
      <c r="Z27" s="108">
        <v>168</v>
      </c>
      <c r="AA27" s="142"/>
      <c r="AB27" s="146">
        <v>0</v>
      </c>
      <c r="AC27" s="164">
        <v>0</v>
      </c>
      <c r="AD27" s="132">
        <f t="shared" si="2"/>
        <v>2036</v>
      </c>
      <c r="AE27" s="132">
        <f t="shared" si="3"/>
        <v>1529</v>
      </c>
    </row>
    <row r="28" spans="1:31" x14ac:dyDescent="0.2">
      <c r="A28" s="143">
        <f t="shared" si="0"/>
        <v>42235</v>
      </c>
      <c r="B28" s="166">
        <v>0.53125</v>
      </c>
      <c r="C28" s="110"/>
      <c r="D28" s="146"/>
      <c r="E28" s="146"/>
      <c r="F28" s="108"/>
      <c r="G28" s="142"/>
      <c r="H28" s="142"/>
      <c r="I28" s="142"/>
      <c r="J28" s="142"/>
      <c r="K28" s="142"/>
      <c r="L28" s="142"/>
      <c r="M28" s="142"/>
      <c r="N28" s="144"/>
      <c r="P28" s="143">
        <f t="shared" si="1"/>
        <v>42238</v>
      </c>
      <c r="Q28" s="166">
        <v>0.53125</v>
      </c>
      <c r="R28" s="110"/>
      <c r="S28" s="113">
        <v>98</v>
      </c>
      <c r="T28" s="113">
        <v>116</v>
      </c>
      <c r="U28" s="108"/>
      <c r="V28" s="146">
        <v>2075</v>
      </c>
      <c r="W28" s="146">
        <v>1428</v>
      </c>
      <c r="X28" s="142"/>
      <c r="Y28" s="108">
        <v>151</v>
      </c>
      <c r="Z28" s="108">
        <v>152</v>
      </c>
      <c r="AA28" s="142"/>
      <c r="AB28" s="146">
        <v>0</v>
      </c>
      <c r="AC28" s="164">
        <v>0</v>
      </c>
      <c r="AD28" s="132">
        <f t="shared" si="2"/>
        <v>2324</v>
      </c>
      <c r="AE28" s="132">
        <f t="shared" si="3"/>
        <v>1696</v>
      </c>
    </row>
    <row r="29" spans="1:31" x14ac:dyDescent="0.2">
      <c r="A29" s="143">
        <f t="shared" si="0"/>
        <v>42235</v>
      </c>
      <c r="B29" s="166">
        <v>0.54166666666666663</v>
      </c>
      <c r="C29" s="110"/>
      <c r="D29" s="146"/>
      <c r="E29" s="146"/>
      <c r="F29" s="108"/>
      <c r="G29" s="142"/>
      <c r="H29" s="142"/>
      <c r="I29" s="142"/>
      <c r="J29" s="142"/>
      <c r="K29" s="142"/>
      <c r="L29" s="142"/>
      <c r="M29" s="142"/>
      <c r="N29" s="144"/>
      <c r="P29" s="143">
        <f t="shared" si="1"/>
        <v>42238</v>
      </c>
      <c r="Q29" s="166">
        <v>0.54166666666666663</v>
      </c>
      <c r="R29" s="110"/>
      <c r="S29" s="113">
        <v>120</v>
      </c>
      <c r="T29" s="113">
        <v>136</v>
      </c>
      <c r="U29" s="108"/>
      <c r="V29" s="146">
        <v>1920</v>
      </c>
      <c r="W29" s="146">
        <v>1410</v>
      </c>
      <c r="X29" s="142"/>
      <c r="Y29" s="108">
        <v>151</v>
      </c>
      <c r="Z29" s="108">
        <v>184</v>
      </c>
      <c r="AA29" s="142"/>
      <c r="AB29" s="146">
        <v>0</v>
      </c>
      <c r="AC29" s="164">
        <v>0</v>
      </c>
      <c r="AD29" s="132">
        <f t="shared" si="2"/>
        <v>2191</v>
      </c>
      <c r="AE29" s="132">
        <f t="shared" si="3"/>
        <v>1730</v>
      </c>
    </row>
    <row r="30" spans="1:31" x14ac:dyDescent="0.2">
      <c r="A30" s="143">
        <f t="shared" si="0"/>
        <v>42235</v>
      </c>
      <c r="B30" s="166">
        <v>0.55208333333333337</v>
      </c>
      <c r="C30" s="110"/>
      <c r="D30" s="146"/>
      <c r="E30" s="146"/>
      <c r="F30" s="108"/>
      <c r="G30" s="142"/>
      <c r="H30" s="142"/>
      <c r="I30" s="142"/>
      <c r="J30" s="142"/>
      <c r="K30" s="142"/>
      <c r="L30" s="142"/>
      <c r="M30" s="142"/>
      <c r="N30" s="144"/>
      <c r="P30" s="143">
        <f t="shared" si="1"/>
        <v>42238</v>
      </c>
      <c r="Q30" s="166">
        <v>0.55208333333333337</v>
      </c>
      <c r="R30" s="110"/>
      <c r="S30" s="168">
        <v>104</v>
      </c>
      <c r="T30" s="168">
        <v>100</v>
      </c>
      <c r="U30" s="108"/>
      <c r="V30" s="142">
        <v>0</v>
      </c>
      <c r="W30" s="142">
        <v>0</v>
      </c>
      <c r="X30" s="142"/>
      <c r="Y30" s="108">
        <v>124</v>
      </c>
      <c r="Z30" s="108">
        <v>150</v>
      </c>
      <c r="AA30" s="142"/>
      <c r="AB30" s="142">
        <v>0</v>
      </c>
      <c r="AC30" s="141">
        <v>0</v>
      </c>
      <c r="AD30" s="132">
        <f t="shared" ref="AD30:AD61" si="4">S30+V30+Y30+AB30</f>
        <v>228</v>
      </c>
      <c r="AE30" s="132">
        <f t="shared" ref="AE30:AE61" si="5">T30+W30+Z30+AC30</f>
        <v>250</v>
      </c>
    </row>
    <row r="31" spans="1:31" x14ac:dyDescent="0.2">
      <c r="A31" s="143">
        <f t="shared" si="0"/>
        <v>42235</v>
      </c>
      <c r="B31" s="166">
        <v>0.5625</v>
      </c>
      <c r="C31" s="110"/>
      <c r="D31" s="146"/>
      <c r="E31" s="146"/>
      <c r="F31" s="108"/>
      <c r="G31" s="142"/>
      <c r="H31" s="142"/>
      <c r="I31" s="142"/>
      <c r="J31" s="142"/>
      <c r="K31" s="142"/>
      <c r="L31" s="142"/>
      <c r="M31" s="142"/>
      <c r="N31" s="144"/>
      <c r="P31" s="143">
        <f t="shared" si="1"/>
        <v>42238</v>
      </c>
      <c r="Q31" s="166">
        <v>0.5625</v>
      </c>
      <c r="R31" s="110"/>
      <c r="S31" s="168">
        <v>91</v>
      </c>
      <c r="T31" s="168">
        <v>94</v>
      </c>
      <c r="U31" s="108"/>
      <c r="V31" s="142">
        <v>0</v>
      </c>
      <c r="W31" s="142">
        <v>0</v>
      </c>
      <c r="X31" s="142"/>
      <c r="Y31" s="108">
        <v>180</v>
      </c>
      <c r="Z31" s="108">
        <v>180</v>
      </c>
      <c r="AA31" s="142"/>
      <c r="AB31" s="142">
        <v>0</v>
      </c>
      <c r="AC31" s="141">
        <v>0</v>
      </c>
      <c r="AD31" s="132">
        <f t="shared" si="4"/>
        <v>271</v>
      </c>
      <c r="AE31" s="132">
        <f t="shared" si="5"/>
        <v>274</v>
      </c>
    </row>
    <row r="32" spans="1:31" x14ac:dyDescent="0.2">
      <c r="A32" s="143">
        <f t="shared" si="0"/>
        <v>42235</v>
      </c>
      <c r="B32" s="166">
        <v>0.57291666666666663</v>
      </c>
      <c r="C32" s="110"/>
      <c r="D32" s="146"/>
      <c r="E32" s="146"/>
      <c r="F32" s="108"/>
      <c r="G32" s="142"/>
      <c r="H32" s="142"/>
      <c r="I32" s="142"/>
      <c r="J32" s="142"/>
      <c r="K32" s="142"/>
      <c r="L32" s="142"/>
      <c r="M32" s="142"/>
      <c r="N32" s="144"/>
      <c r="P32" s="143">
        <f t="shared" si="1"/>
        <v>42238</v>
      </c>
      <c r="Q32" s="166">
        <v>0.57291666666666663</v>
      </c>
      <c r="R32" s="110"/>
      <c r="S32" s="168">
        <v>100</v>
      </c>
      <c r="T32" s="168">
        <v>121</v>
      </c>
      <c r="U32" s="108"/>
      <c r="V32" s="142">
        <v>0</v>
      </c>
      <c r="W32" s="142">
        <v>0</v>
      </c>
      <c r="X32" s="142"/>
      <c r="Y32" s="108">
        <v>188</v>
      </c>
      <c r="Z32" s="108">
        <v>141</v>
      </c>
      <c r="AA32" s="142"/>
      <c r="AB32" s="142">
        <v>0</v>
      </c>
      <c r="AC32" s="141">
        <v>0</v>
      </c>
      <c r="AD32" s="132">
        <f t="shared" si="4"/>
        <v>288</v>
      </c>
      <c r="AE32" s="132">
        <f t="shared" si="5"/>
        <v>262</v>
      </c>
    </row>
    <row r="33" spans="1:31" x14ac:dyDescent="0.2">
      <c r="A33" s="143">
        <f t="shared" si="0"/>
        <v>42235</v>
      </c>
      <c r="B33" s="166">
        <v>0.58333333333333337</v>
      </c>
      <c r="C33" s="110"/>
      <c r="D33" s="146"/>
      <c r="E33" s="146"/>
      <c r="F33" s="108"/>
      <c r="G33" s="142"/>
      <c r="H33" s="142"/>
      <c r="I33" s="142"/>
      <c r="J33" s="142"/>
      <c r="K33" s="142"/>
      <c r="L33" s="142"/>
      <c r="M33" s="142"/>
      <c r="N33" s="144"/>
      <c r="P33" s="143">
        <f t="shared" si="1"/>
        <v>42238</v>
      </c>
      <c r="Q33" s="166">
        <v>0.58333333333333337</v>
      </c>
      <c r="R33" s="110"/>
      <c r="S33" s="168">
        <v>153</v>
      </c>
      <c r="T33" s="168">
        <v>147</v>
      </c>
      <c r="U33" s="108"/>
      <c r="V33" s="142">
        <v>0</v>
      </c>
      <c r="W33" s="142">
        <v>0</v>
      </c>
      <c r="X33" s="142"/>
      <c r="Y33" s="108">
        <v>147</v>
      </c>
      <c r="Z33" s="108">
        <v>172</v>
      </c>
      <c r="AA33" s="142"/>
      <c r="AB33" s="142">
        <v>0</v>
      </c>
      <c r="AC33" s="141">
        <v>0</v>
      </c>
      <c r="AD33" s="132">
        <f t="shared" si="4"/>
        <v>300</v>
      </c>
      <c r="AE33" s="132">
        <f t="shared" si="5"/>
        <v>319</v>
      </c>
    </row>
    <row r="34" spans="1:31" x14ac:dyDescent="0.2">
      <c r="A34" s="143">
        <f t="shared" si="0"/>
        <v>42235</v>
      </c>
      <c r="B34" s="166">
        <v>0.59375</v>
      </c>
      <c r="C34" s="110"/>
      <c r="D34" s="146"/>
      <c r="E34" s="146"/>
      <c r="F34" s="108"/>
      <c r="G34" s="142"/>
      <c r="H34" s="142"/>
      <c r="I34" s="142"/>
      <c r="J34" s="142"/>
      <c r="K34" s="142"/>
      <c r="L34" s="142"/>
      <c r="M34" s="142"/>
      <c r="N34" s="144"/>
      <c r="P34" s="143">
        <f t="shared" si="1"/>
        <v>42238</v>
      </c>
      <c r="Q34" s="166">
        <v>0.59375</v>
      </c>
      <c r="R34" s="110"/>
      <c r="S34" s="168">
        <v>89</v>
      </c>
      <c r="T34" s="168">
        <v>108</v>
      </c>
      <c r="U34" s="108"/>
      <c r="V34" s="142">
        <v>0</v>
      </c>
      <c r="W34" s="142">
        <v>0</v>
      </c>
      <c r="X34" s="142"/>
      <c r="Y34" s="108">
        <v>120</v>
      </c>
      <c r="Z34" s="108">
        <v>141</v>
      </c>
      <c r="AA34" s="142"/>
      <c r="AB34" s="142">
        <v>0</v>
      </c>
      <c r="AC34" s="141">
        <v>0</v>
      </c>
      <c r="AD34" s="132">
        <f t="shared" si="4"/>
        <v>209</v>
      </c>
      <c r="AE34" s="132">
        <f t="shared" si="5"/>
        <v>249</v>
      </c>
    </row>
    <row r="35" spans="1:31" x14ac:dyDescent="0.2">
      <c r="A35" s="143">
        <f t="shared" si="0"/>
        <v>42235</v>
      </c>
      <c r="B35" s="166">
        <v>0.60416666666666696</v>
      </c>
      <c r="C35" s="110"/>
      <c r="D35" s="146"/>
      <c r="E35" s="146"/>
      <c r="F35" s="108"/>
      <c r="G35" s="142"/>
      <c r="H35" s="142"/>
      <c r="I35" s="142"/>
      <c r="J35" s="142"/>
      <c r="K35" s="142"/>
      <c r="L35" s="142"/>
      <c r="M35" s="142"/>
      <c r="N35" s="144"/>
      <c r="P35" s="143">
        <f t="shared" si="1"/>
        <v>42238</v>
      </c>
      <c r="Q35" s="166">
        <v>0.60416666666666696</v>
      </c>
      <c r="R35" s="110"/>
      <c r="S35" s="168">
        <v>90</v>
      </c>
      <c r="T35" s="168">
        <v>85</v>
      </c>
      <c r="U35" s="108"/>
      <c r="V35" s="142">
        <v>0</v>
      </c>
      <c r="W35" s="142">
        <v>0</v>
      </c>
      <c r="X35" s="142"/>
      <c r="Y35" s="108">
        <v>148</v>
      </c>
      <c r="Z35" s="108">
        <v>158</v>
      </c>
      <c r="AA35" s="142"/>
      <c r="AB35" s="142">
        <v>0</v>
      </c>
      <c r="AC35" s="141">
        <v>0</v>
      </c>
      <c r="AD35" s="132">
        <f t="shared" si="4"/>
        <v>238</v>
      </c>
      <c r="AE35" s="132">
        <f t="shared" si="5"/>
        <v>243</v>
      </c>
    </row>
    <row r="36" spans="1:31" x14ac:dyDescent="0.2">
      <c r="A36" s="143">
        <f t="shared" si="0"/>
        <v>42235</v>
      </c>
      <c r="B36" s="166">
        <v>0.61458333333333404</v>
      </c>
      <c r="C36" s="110"/>
      <c r="D36" s="146"/>
      <c r="E36" s="146"/>
      <c r="F36" s="108"/>
      <c r="G36" s="142"/>
      <c r="H36" s="142"/>
      <c r="I36" s="142"/>
      <c r="J36" s="142"/>
      <c r="K36" s="142"/>
      <c r="L36" s="142"/>
      <c r="M36" s="142"/>
      <c r="N36" s="144"/>
      <c r="P36" s="143">
        <f t="shared" si="1"/>
        <v>42238</v>
      </c>
      <c r="Q36" s="166">
        <v>0.61458333333333404</v>
      </c>
      <c r="R36" s="110"/>
      <c r="S36" s="168">
        <v>105</v>
      </c>
      <c r="T36" s="168">
        <v>114</v>
      </c>
      <c r="U36" s="108"/>
      <c r="V36" s="142">
        <v>0</v>
      </c>
      <c r="W36" s="142">
        <v>0</v>
      </c>
      <c r="X36" s="142"/>
      <c r="Y36" s="108">
        <v>128</v>
      </c>
      <c r="Z36" s="108">
        <v>137</v>
      </c>
      <c r="AA36" s="142"/>
      <c r="AB36" s="142">
        <v>0</v>
      </c>
      <c r="AC36" s="141">
        <v>0</v>
      </c>
      <c r="AD36" s="132">
        <f t="shared" si="4"/>
        <v>233</v>
      </c>
      <c r="AE36" s="132">
        <f t="shared" si="5"/>
        <v>251</v>
      </c>
    </row>
    <row r="37" spans="1:31" x14ac:dyDescent="0.2">
      <c r="A37" s="143">
        <f t="shared" si="0"/>
        <v>42235</v>
      </c>
      <c r="B37" s="166">
        <v>0.625</v>
      </c>
      <c r="C37" s="110"/>
      <c r="D37" s="146"/>
      <c r="E37" s="146"/>
      <c r="F37" s="108"/>
      <c r="G37" s="142"/>
      <c r="H37" s="142"/>
      <c r="I37" s="142"/>
      <c r="J37" s="142"/>
      <c r="K37" s="142"/>
      <c r="L37" s="142"/>
      <c r="M37" s="142"/>
      <c r="N37" s="144"/>
      <c r="P37" s="143">
        <f t="shared" si="1"/>
        <v>42238</v>
      </c>
      <c r="Q37" s="166">
        <v>0.625</v>
      </c>
      <c r="R37" s="110"/>
      <c r="S37" s="168">
        <v>96</v>
      </c>
      <c r="T37" s="168">
        <v>84</v>
      </c>
      <c r="U37" s="108"/>
      <c r="V37" s="142">
        <v>0</v>
      </c>
      <c r="W37" s="142">
        <v>0</v>
      </c>
      <c r="X37" s="142"/>
      <c r="Y37" s="108">
        <v>117</v>
      </c>
      <c r="Z37" s="108">
        <v>127</v>
      </c>
      <c r="AA37" s="142"/>
      <c r="AB37" s="142">
        <v>0</v>
      </c>
      <c r="AC37" s="141">
        <v>0</v>
      </c>
      <c r="AD37" s="132">
        <f t="shared" si="4"/>
        <v>213</v>
      </c>
      <c r="AE37" s="132">
        <f t="shared" si="5"/>
        <v>211</v>
      </c>
    </row>
    <row r="38" spans="1:31" x14ac:dyDescent="0.2">
      <c r="A38" s="143">
        <f t="shared" ref="A38:A65" si="6">A37</f>
        <v>42235</v>
      </c>
      <c r="B38" s="166">
        <v>0.63541666666666696</v>
      </c>
      <c r="C38" s="110"/>
      <c r="D38" s="146"/>
      <c r="E38" s="146"/>
      <c r="F38" s="108"/>
      <c r="G38" s="142"/>
      <c r="H38" s="142"/>
      <c r="I38" s="142"/>
      <c r="J38" s="142"/>
      <c r="K38" s="142"/>
      <c r="L38" s="142"/>
      <c r="M38" s="142"/>
      <c r="N38" s="144"/>
      <c r="P38" s="143">
        <f t="shared" ref="P38:P65" si="7">P37</f>
        <v>42238</v>
      </c>
      <c r="Q38" s="166">
        <v>0.63541666666666696</v>
      </c>
      <c r="R38" s="110"/>
      <c r="S38" s="168">
        <v>96</v>
      </c>
      <c r="T38" s="168">
        <v>111</v>
      </c>
      <c r="U38" s="108"/>
      <c r="V38" s="142">
        <v>0</v>
      </c>
      <c r="W38" s="142">
        <v>0</v>
      </c>
      <c r="X38" s="142"/>
      <c r="Y38" s="108">
        <v>129</v>
      </c>
      <c r="Z38" s="108">
        <v>170</v>
      </c>
      <c r="AA38" s="142"/>
      <c r="AB38" s="142">
        <v>0</v>
      </c>
      <c r="AC38" s="141">
        <v>0</v>
      </c>
      <c r="AD38" s="132">
        <f t="shared" si="4"/>
        <v>225</v>
      </c>
      <c r="AE38" s="132">
        <f t="shared" si="5"/>
        <v>281</v>
      </c>
    </row>
    <row r="39" spans="1:31" x14ac:dyDescent="0.2">
      <c r="A39" s="143">
        <f t="shared" si="6"/>
        <v>42235</v>
      </c>
      <c r="B39" s="166">
        <v>0.64583333333333404</v>
      </c>
      <c r="C39" s="110"/>
      <c r="D39" s="146"/>
      <c r="E39" s="146"/>
      <c r="F39" s="108"/>
      <c r="G39" s="142"/>
      <c r="H39" s="142"/>
      <c r="I39" s="142"/>
      <c r="J39" s="142"/>
      <c r="K39" s="142"/>
      <c r="L39" s="142"/>
      <c r="M39" s="142"/>
      <c r="N39" s="144"/>
      <c r="P39" s="143">
        <f t="shared" si="7"/>
        <v>42238</v>
      </c>
      <c r="Q39" s="166">
        <v>0.64583333333333404</v>
      </c>
      <c r="R39" s="110"/>
      <c r="S39" s="168">
        <v>72</v>
      </c>
      <c r="T39" s="168">
        <v>108</v>
      </c>
      <c r="U39" s="108"/>
      <c r="V39" s="142">
        <v>0</v>
      </c>
      <c r="W39" s="142">
        <v>0</v>
      </c>
      <c r="X39" s="142"/>
      <c r="Y39" s="108">
        <v>102</v>
      </c>
      <c r="Z39" s="108">
        <v>141</v>
      </c>
      <c r="AA39" s="142"/>
      <c r="AB39" s="142">
        <v>0</v>
      </c>
      <c r="AC39" s="141">
        <v>0</v>
      </c>
      <c r="AD39" s="132">
        <f t="shared" si="4"/>
        <v>174</v>
      </c>
      <c r="AE39" s="132">
        <f t="shared" si="5"/>
        <v>249</v>
      </c>
    </row>
    <row r="40" spans="1:31" x14ac:dyDescent="0.2">
      <c r="A40" s="143">
        <f t="shared" si="6"/>
        <v>42235</v>
      </c>
      <c r="B40" s="166">
        <v>0.656250000000001</v>
      </c>
      <c r="C40" s="110"/>
      <c r="D40" s="146"/>
      <c r="E40" s="146"/>
      <c r="F40" s="108"/>
      <c r="G40" s="142"/>
      <c r="H40" s="142"/>
      <c r="I40" s="142"/>
      <c r="J40" s="142"/>
      <c r="K40" s="142"/>
      <c r="L40" s="142"/>
      <c r="M40" s="142"/>
      <c r="N40" s="144"/>
      <c r="P40" s="143">
        <f t="shared" si="7"/>
        <v>42238</v>
      </c>
      <c r="Q40" s="166">
        <v>0.656250000000001</v>
      </c>
      <c r="R40" s="110"/>
      <c r="S40" s="168">
        <v>68</v>
      </c>
      <c r="T40" s="168">
        <v>124</v>
      </c>
      <c r="U40" s="108"/>
      <c r="V40" s="142">
        <v>0</v>
      </c>
      <c r="W40" s="142">
        <v>0</v>
      </c>
      <c r="X40" s="142"/>
      <c r="Y40" s="108">
        <v>111</v>
      </c>
      <c r="Z40" s="108">
        <v>140</v>
      </c>
      <c r="AA40" s="142"/>
      <c r="AB40" s="142">
        <v>0</v>
      </c>
      <c r="AC40" s="141">
        <v>0</v>
      </c>
      <c r="AD40" s="132">
        <f t="shared" si="4"/>
        <v>179</v>
      </c>
      <c r="AE40" s="132">
        <f t="shared" si="5"/>
        <v>264</v>
      </c>
    </row>
    <row r="41" spans="1:31" x14ac:dyDescent="0.2">
      <c r="A41" s="143">
        <f t="shared" si="6"/>
        <v>42235</v>
      </c>
      <c r="B41" s="166">
        <v>0.66666666666666696</v>
      </c>
      <c r="C41" s="110"/>
      <c r="D41" s="146"/>
      <c r="E41" s="146"/>
      <c r="F41" s="108"/>
      <c r="G41" s="142"/>
      <c r="H41" s="142"/>
      <c r="I41" s="142"/>
      <c r="J41" s="142"/>
      <c r="K41" s="142"/>
      <c r="L41" s="142"/>
      <c r="M41" s="142"/>
      <c r="N41" s="144"/>
      <c r="P41" s="143">
        <f t="shared" si="7"/>
        <v>42238</v>
      </c>
      <c r="Q41" s="166">
        <v>0.66666666666666696</v>
      </c>
      <c r="R41" s="110"/>
      <c r="S41" s="168">
        <v>109</v>
      </c>
      <c r="T41" s="168">
        <v>107</v>
      </c>
      <c r="U41" s="108"/>
      <c r="V41" s="142">
        <v>0</v>
      </c>
      <c r="W41" s="142">
        <v>0</v>
      </c>
      <c r="X41" s="142"/>
      <c r="Y41" s="108">
        <v>117</v>
      </c>
      <c r="Z41" s="108">
        <v>129</v>
      </c>
      <c r="AA41" s="142"/>
      <c r="AB41" s="142">
        <v>0</v>
      </c>
      <c r="AC41" s="141">
        <v>0</v>
      </c>
      <c r="AD41" s="132">
        <f t="shared" si="4"/>
        <v>226</v>
      </c>
      <c r="AE41" s="132">
        <f t="shared" si="5"/>
        <v>236</v>
      </c>
    </row>
    <row r="42" spans="1:31" x14ac:dyDescent="0.2">
      <c r="A42" s="143">
        <f t="shared" si="6"/>
        <v>42235</v>
      </c>
      <c r="B42" s="166">
        <v>0.67708333333333404</v>
      </c>
      <c r="C42" s="110"/>
      <c r="D42" s="146"/>
      <c r="E42" s="146"/>
      <c r="F42" s="108"/>
      <c r="G42" s="142"/>
      <c r="H42" s="142"/>
      <c r="I42" s="142"/>
      <c r="J42" s="142"/>
      <c r="K42" s="142"/>
      <c r="L42" s="142"/>
      <c r="M42" s="142"/>
      <c r="N42" s="144"/>
      <c r="P42" s="143">
        <f t="shared" si="7"/>
        <v>42238</v>
      </c>
      <c r="Q42" s="166">
        <v>0.67708333333333404</v>
      </c>
      <c r="R42" s="110"/>
      <c r="S42" s="168">
        <v>69</v>
      </c>
      <c r="T42" s="168">
        <v>114</v>
      </c>
      <c r="U42" s="108"/>
      <c r="V42" s="142">
        <v>0</v>
      </c>
      <c r="W42" s="142">
        <v>0</v>
      </c>
      <c r="X42" s="142"/>
      <c r="Y42" s="108">
        <v>120</v>
      </c>
      <c r="Z42" s="108">
        <v>148</v>
      </c>
      <c r="AA42" s="142"/>
      <c r="AB42" s="142">
        <v>0</v>
      </c>
      <c r="AC42" s="141">
        <v>0</v>
      </c>
      <c r="AD42" s="132">
        <f t="shared" si="4"/>
        <v>189</v>
      </c>
      <c r="AE42" s="132">
        <f t="shared" si="5"/>
        <v>262</v>
      </c>
    </row>
    <row r="43" spans="1:31" x14ac:dyDescent="0.2">
      <c r="A43" s="143">
        <f t="shared" si="6"/>
        <v>42235</v>
      </c>
      <c r="B43" s="166">
        <v>0.687500000000001</v>
      </c>
      <c r="C43" s="110"/>
      <c r="D43" s="146"/>
      <c r="E43" s="146"/>
      <c r="F43" s="108"/>
      <c r="G43" s="142"/>
      <c r="H43" s="142"/>
      <c r="I43" s="142"/>
      <c r="J43" s="142"/>
      <c r="K43" s="142"/>
      <c r="L43" s="142"/>
      <c r="M43" s="142"/>
      <c r="N43" s="144"/>
      <c r="P43" s="143">
        <f t="shared" si="7"/>
        <v>42238</v>
      </c>
      <c r="Q43" s="166">
        <v>0.687500000000001</v>
      </c>
      <c r="R43" s="110"/>
      <c r="S43" s="168">
        <v>65</v>
      </c>
      <c r="T43" s="168">
        <v>106</v>
      </c>
      <c r="U43" s="108"/>
      <c r="V43" s="142">
        <v>0</v>
      </c>
      <c r="W43" s="142">
        <v>0</v>
      </c>
      <c r="X43" s="142"/>
      <c r="Y43" s="108">
        <v>110</v>
      </c>
      <c r="Z43" s="108">
        <v>138</v>
      </c>
      <c r="AA43" s="142"/>
      <c r="AB43" s="142">
        <v>0</v>
      </c>
      <c r="AC43" s="141">
        <v>0</v>
      </c>
      <c r="AD43" s="132">
        <f t="shared" si="4"/>
        <v>175</v>
      </c>
      <c r="AE43" s="132">
        <f t="shared" si="5"/>
        <v>244</v>
      </c>
    </row>
    <row r="44" spans="1:31" x14ac:dyDescent="0.2">
      <c r="A44" s="143">
        <f t="shared" si="6"/>
        <v>42235</v>
      </c>
      <c r="B44" s="166">
        <v>0.69791666666666796</v>
      </c>
      <c r="C44" s="110"/>
      <c r="D44" s="146"/>
      <c r="E44" s="146"/>
      <c r="F44" s="108"/>
      <c r="G44" s="142"/>
      <c r="H44" s="142"/>
      <c r="I44" s="142"/>
      <c r="J44" s="142"/>
      <c r="K44" s="142"/>
      <c r="L44" s="142"/>
      <c r="M44" s="142"/>
      <c r="N44" s="144"/>
      <c r="P44" s="143">
        <f t="shared" si="7"/>
        <v>42238</v>
      </c>
      <c r="Q44" s="166">
        <v>0.69791666666666796</v>
      </c>
      <c r="R44" s="110"/>
      <c r="S44" s="168">
        <v>20</v>
      </c>
      <c r="T44" s="168">
        <v>94</v>
      </c>
      <c r="U44" s="108"/>
      <c r="V44" s="142">
        <v>0</v>
      </c>
      <c r="W44" s="142">
        <v>0</v>
      </c>
      <c r="X44" s="142"/>
      <c r="Y44" s="108">
        <v>95</v>
      </c>
      <c r="Z44" s="108">
        <v>139</v>
      </c>
      <c r="AA44" s="142"/>
      <c r="AB44" s="142">
        <v>0</v>
      </c>
      <c r="AC44" s="141">
        <v>0</v>
      </c>
      <c r="AD44" s="132">
        <f t="shared" si="4"/>
        <v>115</v>
      </c>
      <c r="AE44" s="132">
        <f t="shared" si="5"/>
        <v>233</v>
      </c>
    </row>
    <row r="45" spans="1:31" x14ac:dyDescent="0.2">
      <c r="A45" s="143">
        <f t="shared" si="6"/>
        <v>42235</v>
      </c>
      <c r="B45" s="166">
        <v>0.70833333333333504</v>
      </c>
      <c r="C45" s="110"/>
      <c r="D45" s="146"/>
      <c r="E45" s="146"/>
      <c r="F45" s="108"/>
      <c r="G45" s="142"/>
      <c r="H45" s="142"/>
      <c r="I45" s="142"/>
      <c r="J45" s="142"/>
      <c r="K45" s="142"/>
      <c r="L45" s="142"/>
      <c r="M45" s="142"/>
      <c r="N45" s="144"/>
      <c r="P45" s="143">
        <f t="shared" si="7"/>
        <v>42238</v>
      </c>
      <c r="Q45" s="166">
        <v>0.70833333333333504</v>
      </c>
      <c r="R45" s="110"/>
      <c r="S45" s="168">
        <v>65</v>
      </c>
      <c r="T45" s="168">
        <v>154</v>
      </c>
      <c r="U45" s="108"/>
      <c r="V45" s="142">
        <v>0</v>
      </c>
      <c r="W45" s="142">
        <v>0</v>
      </c>
      <c r="X45" s="142"/>
      <c r="Y45" s="108">
        <v>108</v>
      </c>
      <c r="Z45" s="108">
        <v>172</v>
      </c>
      <c r="AA45" s="142"/>
      <c r="AB45" s="142">
        <v>0</v>
      </c>
      <c r="AC45" s="141">
        <v>0</v>
      </c>
      <c r="AD45" s="132">
        <f t="shared" si="4"/>
        <v>173</v>
      </c>
      <c r="AE45" s="132">
        <f t="shared" si="5"/>
        <v>326</v>
      </c>
    </row>
    <row r="46" spans="1:31" x14ac:dyDescent="0.2">
      <c r="A46" s="143">
        <f t="shared" si="6"/>
        <v>42235</v>
      </c>
      <c r="B46" s="166">
        <v>0.718750000000002</v>
      </c>
      <c r="C46" s="110"/>
      <c r="D46" s="146"/>
      <c r="E46" s="146"/>
      <c r="F46" s="108"/>
      <c r="G46" s="142"/>
      <c r="H46" s="142"/>
      <c r="I46" s="142"/>
      <c r="J46" s="142"/>
      <c r="K46" s="142"/>
      <c r="L46" s="142"/>
      <c r="M46" s="142"/>
      <c r="N46" s="144"/>
      <c r="P46" s="143">
        <f t="shared" si="7"/>
        <v>42238</v>
      </c>
      <c r="Q46" s="166">
        <v>0.718750000000002</v>
      </c>
      <c r="R46" s="110"/>
      <c r="S46" s="168">
        <v>84</v>
      </c>
      <c r="T46" s="168">
        <v>56</v>
      </c>
      <c r="U46" s="108"/>
      <c r="V46" s="142">
        <v>0</v>
      </c>
      <c r="W46" s="142">
        <v>0</v>
      </c>
      <c r="X46" s="142"/>
      <c r="Y46" s="108">
        <v>117</v>
      </c>
      <c r="Z46" s="108">
        <v>150</v>
      </c>
      <c r="AA46" s="142"/>
      <c r="AB46" s="142">
        <v>0</v>
      </c>
      <c r="AC46" s="141">
        <v>0</v>
      </c>
      <c r="AD46" s="132">
        <f t="shared" si="4"/>
        <v>201</v>
      </c>
      <c r="AE46" s="132">
        <f t="shared" si="5"/>
        <v>206</v>
      </c>
    </row>
    <row r="47" spans="1:31" x14ac:dyDescent="0.2">
      <c r="A47" s="143">
        <f t="shared" si="6"/>
        <v>42235</v>
      </c>
      <c r="B47" s="166">
        <v>0.72916666666666896</v>
      </c>
      <c r="C47" s="110"/>
      <c r="D47" s="146"/>
      <c r="E47" s="146"/>
      <c r="F47" s="108"/>
      <c r="G47" s="142"/>
      <c r="H47" s="142"/>
      <c r="I47" s="142"/>
      <c r="J47" s="142"/>
      <c r="K47" s="142"/>
      <c r="L47" s="142"/>
      <c r="M47" s="142"/>
      <c r="N47" s="144"/>
      <c r="P47" s="143">
        <f t="shared" si="7"/>
        <v>42238</v>
      </c>
      <c r="Q47" s="166">
        <v>0.72916666666666896</v>
      </c>
      <c r="R47" s="110"/>
      <c r="S47" s="168">
        <v>64</v>
      </c>
      <c r="T47" s="168">
        <v>32</v>
      </c>
      <c r="U47" s="108"/>
      <c r="V47" s="142">
        <v>0</v>
      </c>
      <c r="W47" s="142">
        <v>0</v>
      </c>
      <c r="X47" s="142"/>
      <c r="Y47" s="108">
        <v>139</v>
      </c>
      <c r="Z47" s="108">
        <v>163</v>
      </c>
      <c r="AA47" s="142"/>
      <c r="AB47" s="142">
        <v>0</v>
      </c>
      <c r="AC47" s="141">
        <v>0</v>
      </c>
      <c r="AD47" s="132">
        <f t="shared" si="4"/>
        <v>203</v>
      </c>
      <c r="AE47" s="132">
        <f t="shared" si="5"/>
        <v>195</v>
      </c>
    </row>
    <row r="48" spans="1:31" x14ac:dyDescent="0.2">
      <c r="A48" s="143">
        <f t="shared" si="6"/>
        <v>42235</v>
      </c>
      <c r="B48" s="166">
        <v>0.73958333333333603</v>
      </c>
      <c r="C48" s="110"/>
      <c r="D48" s="146"/>
      <c r="E48" s="146"/>
      <c r="F48" s="108"/>
      <c r="G48" s="142"/>
      <c r="H48" s="142"/>
      <c r="I48" s="142"/>
      <c r="J48" s="142"/>
      <c r="K48" s="142"/>
      <c r="L48" s="142"/>
      <c r="M48" s="142"/>
      <c r="N48" s="144"/>
      <c r="P48" s="143">
        <f t="shared" si="7"/>
        <v>42238</v>
      </c>
      <c r="Q48" s="166">
        <v>0.73958333333333603</v>
      </c>
      <c r="R48" s="110"/>
      <c r="S48" s="168">
        <v>118</v>
      </c>
      <c r="T48" s="168">
        <v>107</v>
      </c>
      <c r="U48" s="108"/>
      <c r="V48" s="142">
        <v>0</v>
      </c>
      <c r="W48" s="142">
        <v>0</v>
      </c>
      <c r="X48" s="142"/>
      <c r="Y48" s="108">
        <v>138</v>
      </c>
      <c r="Z48" s="108">
        <v>114</v>
      </c>
      <c r="AA48" s="142"/>
      <c r="AB48" s="142">
        <v>0</v>
      </c>
      <c r="AC48" s="141">
        <v>0</v>
      </c>
      <c r="AD48" s="132">
        <f t="shared" si="4"/>
        <v>256</v>
      </c>
      <c r="AE48" s="132">
        <f t="shared" si="5"/>
        <v>221</v>
      </c>
    </row>
    <row r="49" spans="1:31" x14ac:dyDescent="0.2">
      <c r="A49" s="143">
        <f t="shared" si="6"/>
        <v>42235</v>
      </c>
      <c r="B49" s="166">
        <v>0.75</v>
      </c>
      <c r="C49" s="110"/>
      <c r="D49" s="146"/>
      <c r="E49" s="146"/>
      <c r="F49" s="108"/>
      <c r="G49" s="142"/>
      <c r="H49" s="142"/>
      <c r="I49" s="142"/>
      <c r="J49" s="142"/>
      <c r="K49" s="142"/>
      <c r="L49" s="142"/>
      <c r="M49" s="142"/>
      <c r="N49" s="144"/>
      <c r="P49" s="143">
        <f t="shared" si="7"/>
        <v>42238</v>
      </c>
      <c r="Q49" s="166">
        <v>0.75</v>
      </c>
      <c r="R49" s="110"/>
      <c r="S49" s="113">
        <v>61</v>
      </c>
      <c r="T49" s="113">
        <v>155</v>
      </c>
      <c r="U49" s="108"/>
      <c r="V49" s="187">
        <v>1792</v>
      </c>
      <c r="W49" s="187">
        <v>1567</v>
      </c>
      <c r="X49" s="142"/>
      <c r="Y49" s="108">
        <v>117</v>
      </c>
      <c r="Z49" s="108">
        <v>162</v>
      </c>
      <c r="AA49" s="142"/>
      <c r="AB49" s="146">
        <v>0</v>
      </c>
      <c r="AC49" s="164">
        <v>0</v>
      </c>
      <c r="AD49" s="132">
        <f t="shared" si="4"/>
        <v>1970</v>
      </c>
      <c r="AE49" s="132">
        <f t="shared" si="5"/>
        <v>1884</v>
      </c>
    </row>
    <row r="50" spans="1:31" x14ac:dyDescent="0.2">
      <c r="A50" s="143">
        <f t="shared" si="6"/>
        <v>42235</v>
      </c>
      <c r="B50" s="166">
        <v>0.76041666666666663</v>
      </c>
      <c r="C50" s="110"/>
      <c r="D50" s="146"/>
      <c r="E50" s="146"/>
      <c r="F50" s="108"/>
      <c r="G50" s="142"/>
      <c r="H50" s="142"/>
      <c r="I50" s="142"/>
      <c r="J50" s="142"/>
      <c r="K50" s="142"/>
      <c r="L50" s="142"/>
      <c r="M50" s="142"/>
      <c r="N50" s="144"/>
      <c r="P50" s="143">
        <f t="shared" si="7"/>
        <v>42238</v>
      </c>
      <c r="Q50" s="166">
        <v>0.76041666666666663</v>
      </c>
      <c r="R50" s="110"/>
      <c r="S50" s="113">
        <v>38</v>
      </c>
      <c r="T50" s="113">
        <v>134</v>
      </c>
      <c r="U50" s="108"/>
      <c r="V50" s="145">
        <v>1997</v>
      </c>
      <c r="W50" s="117">
        <v>1679</v>
      </c>
      <c r="X50" s="142"/>
      <c r="Y50" s="108">
        <v>96</v>
      </c>
      <c r="Z50" s="108">
        <v>156</v>
      </c>
      <c r="AA50" s="142"/>
      <c r="AB50" s="146">
        <v>0</v>
      </c>
      <c r="AC50" s="164">
        <v>0</v>
      </c>
      <c r="AD50" s="132">
        <f t="shared" si="4"/>
        <v>2131</v>
      </c>
      <c r="AE50" s="132">
        <f t="shared" si="5"/>
        <v>1969</v>
      </c>
    </row>
    <row r="51" spans="1:31" x14ac:dyDescent="0.2">
      <c r="A51" s="143">
        <f t="shared" si="6"/>
        <v>42235</v>
      </c>
      <c r="B51" s="166">
        <v>0.77083333333333337</v>
      </c>
      <c r="C51" s="110"/>
      <c r="D51" s="146"/>
      <c r="E51" s="146"/>
      <c r="F51" s="108"/>
      <c r="G51" s="142"/>
      <c r="H51" s="142"/>
      <c r="I51" s="142"/>
      <c r="J51" s="142"/>
      <c r="K51" s="142"/>
      <c r="L51" s="142"/>
      <c r="M51" s="142"/>
      <c r="N51" s="144"/>
      <c r="P51" s="143">
        <f t="shared" si="7"/>
        <v>42238</v>
      </c>
      <c r="Q51" s="166">
        <v>0.77083333333333337</v>
      </c>
      <c r="R51" s="110"/>
      <c r="S51" s="113">
        <v>77</v>
      </c>
      <c r="T51" s="113">
        <v>118</v>
      </c>
      <c r="U51" s="108"/>
      <c r="V51" s="145">
        <v>2328</v>
      </c>
      <c r="W51" s="117">
        <v>1677</v>
      </c>
      <c r="X51" s="142"/>
      <c r="Y51" s="108">
        <v>130</v>
      </c>
      <c r="Z51" s="108">
        <v>153</v>
      </c>
      <c r="AA51" s="142"/>
      <c r="AB51" s="146">
        <v>0</v>
      </c>
      <c r="AC51" s="164">
        <v>0</v>
      </c>
      <c r="AD51" s="132">
        <f t="shared" si="4"/>
        <v>2535</v>
      </c>
      <c r="AE51" s="132">
        <f t="shared" si="5"/>
        <v>1948</v>
      </c>
    </row>
    <row r="52" spans="1:31" x14ac:dyDescent="0.2">
      <c r="A52" s="143">
        <f t="shared" si="6"/>
        <v>42235</v>
      </c>
      <c r="B52" s="166">
        <v>0.78125</v>
      </c>
      <c r="C52" s="110"/>
      <c r="D52" s="146"/>
      <c r="E52" s="146"/>
      <c r="F52" s="108"/>
      <c r="G52" s="142"/>
      <c r="H52" s="142"/>
      <c r="I52" s="142"/>
      <c r="J52" s="142"/>
      <c r="K52" s="142"/>
      <c r="L52" s="142"/>
      <c r="M52" s="142"/>
      <c r="N52" s="144"/>
      <c r="P52" s="143">
        <f t="shared" si="7"/>
        <v>42238</v>
      </c>
      <c r="Q52" s="166">
        <v>0.78125</v>
      </c>
      <c r="R52" s="110"/>
      <c r="S52" s="113">
        <v>36</v>
      </c>
      <c r="T52" s="113">
        <v>91</v>
      </c>
      <c r="U52" s="108"/>
      <c r="V52" s="145">
        <v>2488</v>
      </c>
      <c r="W52" s="117">
        <v>1843</v>
      </c>
      <c r="X52" s="142"/>
      <c r="Y52" s="108">
        <v>141</v>
      </c>
      <c r="Z52" s="108">
        <v>159</v>
      </c>
      <c r="AA52" s="142"/>
      <c r="AB52" s="146">
        <v>0</v>
      </c>
      <c r="AC52" s="164">
        <v>0</v>
      </c>
      <c r="AD52" s="132">
        <f t="shared" si="4"/>
        <v>2665</v>
      </c>
      <c r="AE52" s="132">
        <f t="shared" si="5"/>
        <v>2093</v>
      </c>
    </row>
    <row r="53" spans="1:31" x14ac:dyDescent="0.2">
      <c r="A53" s="143">
        <f t="shared" si="6"/>
        <v>42235</v>
      </c>
      <c r="B53" s="166">
        <v>0.79166666666666663</v>
      </c>
      <c r="C53" s="110"/>
      <c r="D53" s="146"/>
      <c r="E53" s="146"/>
      <c r="F53" s="108"/>
      <c r="G53" s="142"/>
      <c r="H53" s="142"/>
      <c r="I53" s="142"/>
      <c r="J53" s="142"/>
      <c r="K53" s="142"/>
      <c r="L53" s="142"/>
      <c r="M53" s="142"/>
      <c r="N53" s="144"/>
      <c r="P53" s="143">
        <f t="shared" si="7"/>
        <v>42238</v>
      </c>
      <c r="Q53" s="166">
        <v>0.79166666666666663</v>
      </c>
      <c r="R53" s="110"/>
      <c r="S53" s="113">
        <v>81</v>
      </c>
      <c r="T53" s="113">
        <v>95</v>
      </c>
      <c r="U53" s="108"/>
      <c r="V53" s="145">
        <v>2528</v>
      </c>
      <c r="W53" s="117">
        <v>1855</v>
      </c>
      <c r="X53" s="142"/>
      <c r="Y53" s="108">
        <v>128</v>
      </c>
      <c r="Z53" s="108">
        <v>178</v>
      </c>
      <c r="AA53" s="142"/>
      <c r="AB53" s="146">
        <v>0</v>
      </c>
      <c r="AC53" s="164">
        <v>0</v>
      </c>
      <c r="AD53" s="132">
        <f t="shared" si="4"/>
        <v>2737</v>
      </c>
      <c r="AE53" s="132">
        <f t="shared" si="5"/>
        <v>2128</v>
      </c>
    </row>
    <row r="54" spans="1:31" x14ac:dyDescent="0.2">
      <c r="A54" s="143">
        <f t="shared" si="6"/>
        <v>42235</v>
      </c>
      <c r="B54" s="166">
        <v>0.80208333333333337</v>
      </c>
      <c r="C54" s="110"/>
      <c r="D54" s="146"/>
      <c r="E54" s="146"/>
      <c r="F54" s="108"/>
      <c r="G54" s="142"/>
      <c r="H54" s="142"/>
      <c r="I54" s="142"/>
      <c r="J54" s="142"/>
      <c r="K54" s="142"/>
      <c r="L54" s="142"/>
      <c r="M54" s="142"/>
      <c r="N54" s="144"/>
      <c r="P54" s="143">
        <f t="shared" si="7"/>
        <v>42238</v>
      </c>
      <c r="Q54" s="166">
        <v>0.80208333333333337</v>
      </c>
      <c r="R54" s="110"/>
      <c r="S54" s="113">
        <v>145</v>
      </c>
      <c r="T54" s="113">
        <v>134</v>
      </c>
      <c r="U54" s="108"/>
      <c r="V54" s="145">
        <v>2617</v>
      </c>
      <c r="W54" s="117">
        <v>1946</v>
      </c>
      <c r="X54" s="142"/>
      <c r="Y54" s="108">
        <v>101</v>
      </c>
      <c r="Z54" s="108">
        <v>133</v>
      </c>
      <c r="AA54" s="142"/>
      <c r="AB54" s="146">
        <v>0</v>
      </c>
      <c r="AC54" s="164">
        <v>0</v>
      </c>
      <c r="AD54" s="132">
        <f t="shared" si="4"/>
        <v>2863</v>
      </c>
      <c r="AE54" s="132">
        <f t="shared" si="5"/>
        <v>2213</v>
      </c>
    </row>
    <row r="55" spans="1:31" x14ac:dyDescent="0.2">
      <c r="A55" s="143">
        <f t="shared" si="6"/>
        <v>42235</v>
      </c>
      <c r="B55" s="166">
        <v>0.8125</v>
      </c>
      <c r="C55" s="110"/>
      <c r="D55" s="146"/>
      <c r="E55" s="146"/>
      <c r="F55" s="108"/>
      <c r="G55" s="142"/>
      <c r="H55" s="142"/>
      <c r="I55" s="142"/>
      <c r="J55" s="142"/>
      <c r="K55" s="142"/>
      <c r="L55" s="142"/>
      <c r="M55" s="142"/>
      <c r="N55" s="144"/>
      <c r="P55" s="143">
        <f t="shared" si="7"/>
        <v>42238</v>
      </c>
      <c r="Q55" s="166">
        <v>0.8125</v>
      </c>
      <c r="R55" s="110"/>
      <c r="S55" s="113">
        <v>109</v>
      </c>
      <c r="T55" s="113">
        <v>79</v>
      </c>
      <c r="U55" s="108"/>
      <c r="V55" s="145">
        <v>2041</v>
      </c>
      <c r="W55" s="117">
        <v>1554</v>
      </c>
      <c r="X55" s="142"/>
      <c r="Y55" s="108">
        <v>111</v>
      </c>
      <c r="Z55" s="108">
        <v>107</v>
      </c>
      <c r="AA55" s="142"/>
      <c r="AB55" s="146">
        <v>0</v>
      </c>
      <c r="AC55" s="164">
        <v>0</v>
      </c>
      <c r="AD55" s="132">
        <f t="shared" si="4"/>
        <v>2261</v>
      </c>
      <c r="AE55" s="132">
        <f t="shared" si="5"/>
        <v>1740</v>
      </c>
    </row>
    <row r="56" spans="1:31" x14ac:dyDescent="0.2">
      <c r="A56" s="143">
        <f t="shared" si="6"/>
        <v>42235</v>
      </c>
      <c r="B56" s="166">
        <v>0.82291666666666663</v>
      </c>
      <c r="C56" s="110"/>
      <c r="D56" s="146"/>
      <c r="E56" s="146"/>
      <c r="F56" s="108"/>
      <c r="G56" s="142"/>
      <c r="H56" s="142"/>
      <c r="I56" s="142"/>
      <c r="J56" s="142"/>
      <c r="K56" s="142"/>
      <c r="L56" s="142"/>
      <c r="M56" s="142"/>
      <c r="N56" s="144"/>
      <c r="P56" s="143">
        <f t="shared" si="7"/>
        <v>42238</v>
      </c>
      <c r="Q56" s="166">
        <v>0.82291666666666663</v>
      </c>
      <c r="R56" s="110"/>
      <c r="S56" s="113">
        <v>122</v>
      </c>
      <c r="T56" s="113">
        <v>107</v>
      </c>
      <c r="U56" s="108"/>
      <c r="V56" s="145">
        <v>2338</v>
      </c>
      <c r="W56" s="117">
        <v>1675</v>
      </c>
      <c r="X56" s="142"/>
      <c r="Y56" s="108">
        <v>96</v>
      </c>
      <c r="Z56" s="108">
        <v>136</v>
      </c>
      <c r="AA56" s="142"/>
      <c r="AB56" s="146">
        <v>0</v>
      </c>
      <c r="AC56" s="164">
        <v>0</v>
      </c>
      <c r="AD56" s="132">
        <f t="shared" si="4"/>
        <v>2556</v>
      </c>
      <c r="AE56" s="132">
        <f t="shared" si="5"/>
        <v>1918</v>
      </c>
    </row>
    <row r="57" spans="1:31" x14ac:dyDescent="0.2">
      <c r="A57" s="143">
        <f t="shared" si="6"/>
        <v>42235</v>
      </c>
      <c r="B57" s="166">
        <v>0.83333333333333337</v>
      </c>
      <c r="C57" s="110"/>
      <c r="D57" s="146"/>
      <c r="E57" s="146"/>
      <c r="F57" s="108"/>
      <c r="G57" s="142"/>
      <c r="H57" s="142"/>
      <c r="I57" s="142"/>
      <c r="J57" s="142"/>
      <c r="K57" s="142"/>
      <c r="L57" s="142"/>
      <c r="M57" s="142"/>
      <c r="N57" s="144"/>
      <c r="P57" s="143">
        <f t="shared" si="7"/>
        <v>42238</v>
      </c>
      <c r="Q57" s="166">
        <v>0.83333333333333337</v>
      </c>
      <c r="R57" s="110"/>
      <c r="S57" s="113">
        <v>116</v>
      </c>
      <c r="T57" s="113">
        <v>102</v>
      </c>
      <c r="U57" s="108"/>
      <c r="V57" s="145">
        <v>2086</v>
      </c>
      <c r="W57" s="117">
        <v>1672</v>
      </c>
      <c r="X57" s="142"/>
      <c r="Y57" s="108">
        <v>86</v>
      </c>
      <c r="Z57" s="108">
        <v>156</v>
      </c>
      <c r="AA57" s="142"/>
      <c r="AB57" s="146">
        <v>0</v>
      </c>
      <c r="AC57" s="164">
        <v>0</v>
      </c>
      <c r="AD57" s="132">
        <f t="shared" si="4"/>
        <v>2288</v>
      </c>
      <c r="AE57" s="132">
        <f t="shared" si="5"/>
        <v>1930</v>
      </c>
    </row>
    <row r="58" spans="1:31" x14ac:dyDescent="0.2">
      <c r="A58" s="143">
        <f t="shared" si="6"/>
        <v>42235</v>
      </c>
      <c r="B58" s="166">
        <v>0.84375</v>
      </c>
      <c r="C58" s="110"/>
      <c r="D58" s="146"/>
      <c r="E58" s="146"/>
      <c r="F58" s="108"/>
      <c r="G58" s="142"/>
      <c r="H58" s="142"/>
      <c r="I58" s="142"/>
      <c r="J58" s="142"/>
      <c r="K58" s="142"/>
      <c r="L58" s="142"/>
      <c r="M58" s="142"/>
      <c r="N58" s="144"/>
      <c r="P58" s="143">
        <f t="shared" si="7"/>
        <v>42238</v>
      </c>
      <c r="Q58" s="166">
        <v>0.84375</v>
      </c>
      <c r="R58" s="110"/>
      <c r="S58" s="113">
        <v>75</v>
      </c>
      <c r="T58" s="113">
        <v>96</v>
      </c>
      <c r="U58" s="108"/>
      <c r="V58" s="145">
        <v>1871</v>
      </c>
      <c r="W58" s="117">
        <v>1726</v>
      </c>
      <c r="X58" s="142"/>
      <c r="Y58" s="108">
        <v>103</v>
      </c>
      <c r="Z58" s="108">
        <v>102</v>
      </c>
      <c r="AA58" s="142"/>
      <c r="AB58" s="146">
        <v>0</v>
      </c>
      <c r="AC58" s="164">
        <v>0</v>
      </c>
      <c r="AD58" s="132">
        <f t="shared" si="4"/>
        <v>2049</v>
      </c>
      <c r="AE58" s="132">
        <f t="shared" si="5"/>
        <v>1924</v>
      </c>
    </row>
    <row r="59" spans="1:31" x14ac:dyDescent="0.2">
      <c r="A59" s="143">
        <f t="shared" si="6"/>
        <v>42235</v>
      </c>
      <c r="B59" s="166">
        <v>0.85416666666666663</v>
      </c>
      <c r="C59" s="110"/>
      <c r="D59" s="146"/>
      <c r="E59" s="146"/>
      <c r="F59" s="108"/>
      <c r="G59" s="142"/>
      <c r="H59" s="142"/>
      <c r="I59" s="142"/>
      <c r="J59" s="142"/>
      <c r="K59" s="142"/>
      <c r="L59" s="142"/>
      <c r="M59" s="142"/>
      <c r="N59" s="144"/>
      <c r="P59" s="143">
        <f t="shared" si="7"/>
        <v>42238</v>
      </c>
      <c r="Q59" s="166">
        <v>0.85416666666666663</v>
      </c>
      <c r="R59" s="110"/>
      <c r="S59" s="113">
        <v>103</v>
      </c>
      <c r="T59" s="113">
        <v>142</v>
      </c>
      <c r="U59" s="108"/>
      <c r="V59" s="145">
        <v>1671</v>
      </c>
      <c r="W59" s="117">
        <v>1714</v>
      </c>
      <c r="X59" s="142"/>
      <c r="Y59" s="108">
        <v>97</v>
      </c>
      <c r="Z59" s="108">
        <v>89</v>
      </c>
      <c r="AA59" s="142"/>
      <c r="AB59" s="146">
        <v>0</v>
      </c>
      <c r="AC59" s="164">
        <v>0</v>
      </c>
      <c r="AD59" s="132">
        <f t="shared" si="4"/>
        <v>1871</v>
      </c>
      <c r="AE59" s="132">
        <f t="shared" si="5"/>
        <v>1945</v>
      </c>
    </row>
    <row r="60" spans="1:31" x14ac:dyDescent="0.2">
      <c r="A60" s="143">
        <f t="shared" si="6"/>
        <v>42235</v>
      </c>
      <c r="B60" s="166">
        <v>0.86458333333333337</v>
      </c>
      <c r="C60" s="110"/>
      <c r="D60" s="146"/>
      <c r="E60" s="146"/>
      <c r="F60" s="108"/>
      <c r="G60" s="142"/>
      <c r="H60" s="142"/>
      <c r="I60" s="142"/>
      <c r="J60" s="142"/>
      <c r="K60" s="142"/>
      <c r="L60" s="142"/>
      <c r="M60" s="142"/>
      <c r="N60" s="144"/>
      <c r="P60" s="143">
        <f t="shared" si="7"/>
        <v>42238</v>
      </c>
      <c r="Q60" s="166">
        <v>0.86458333333333337</v>
      </c>
      <c r="R60" s="110"/>
      <c r="S60" s="113">
        <v>65</v>
      </c>
      <c r="T60" s="113">
        <v>156</v>
      </c>
      <c r="U60" s="108"/>
      <c r="V60" s="145">
        <v>1438</v>
      </c>
      <c r="W60" s="117">
        <v>1374</v>
      </c>
      <c r="X60" s="142"/>
      <c r="Y60" s="108">
        <v>63</v>
      </c>
      <c r="Z60" s="108">
        <v>118</v>
      </c>
      <c r="AA60" s="142"/>
      <c r="AB60" s="146">
        <v>0</v>
      </c>
      <c r="AC60" s="164">
        <v>0</v>
      </c>
      <c r="AD60" s="132">
        <f t="shared" si="4"/>
        <v>1566</v>
      </c>
      <c r="AE60" s="132">
        <f t="shared" si="5"/>
        <v>1648</v>
      </c>
    </row>
    <row r="61" spans="1:31" x14ac:dyDescent="0.2">
      <c r="A61" s="143">
        <f t="shared" si="6"/>
        <v>42235</v>
      </c>
      <c r="B61" s="166">
        <v>0.875</v>
      </c>
      <c r="C61" s="110"/>
      <c r="D61" s="146"/>
      <c r="E61" s="146"/>
      <c r="F61" s="108"/>
      <c r="G61" s="142"/>
      <c r="H61" s="142"/>
      <c r="I61" s="142"/>
      <c r="J61" s="142"/>
      <c r="K61" s="142"/>
      <c r="L61" s="142"/>
      <c r="M61" s="142"/>
      <c r="N61" s="144"/>
      <c r="P61" s="143">
        <f t="shared" si="7"/>
        <v>42238</v>
      </c>
      <c r="Q61" s="166">
        <v>0.875</v>
      </c>
      <c r="R61" s="110"/>
      <c r="S61" s="113">
        <v>53</v>
      </c>
      <c r="T61" s="113">
        <v>131</v>
      </c>
      <c r="U61" s="108"/>
      <c r="V61" s="145">
        <v>1667</v>
      </c>
      <c r="W61" s="117">
        <v>1347</v>
      </c>
      <c r="X61" s="142"/>
      <c r="Y61" s="108">
        <v>100</v>
      </c>
      <c r="Z61" s="108">
        <v>113</v>
      </c>
      <c r="AA61" s="142"/>
      <c r="AB61" s="146">
        <v>0</v>
      </c>
      <c r="AC61" s="164">
        <v>0</v>
      </c>
      <c r="AD61" s="132">
        <f t="shared" si="4"/>
        <v>1820</v>
      </c>
      <c r="AE61" s="132">
        <f t="shared" si="5"/>
        <v>1591</v>
      </c>
    </row>
    <row r="62" spans="1:31" x14ac:dyDescent="0.2">
      <c r="A62" s="143">
        <f t="shared" si="6"/>
        <v>42235</v>
      </c>
      <c r="B62" s="166">
        <v>0.88541666666666663</v>
      </c>
      <c r="C62" s="110"/>
      <c r="D62" s="142"/>
      <c r="E62" s="142"/>
      <c r="F62" s="108"/>
      <c r="G62" s="142"/>
      <c r="H62" s="142"/>
      <c r="I62" s="142"/>
      <c r="J62" s="142"/>
      <c r="K62" s="142"/>
      <c r="L62" s="142"/>
      <c r="M62" s="142"/>
      <c r="N62" s="144"/>
      <c r="P62" s="143">
        <f t="shared" si="7"/>
        <v>42238</v>
      </c>
      <c r="Q62" s="166">
        <v>0.88541666666666663</v>
      </c>
      <c r="R62" s="110"/>
      <c r="S62" s="142">
        <v>0</v>
      </c>
      <c r="T62" s="142">
        <v>0</v>
      </c>
      <c r="U62" s="142"/>
      <c r="V62" s="142">
        <v>0</v>
      </c>
      <c r="W62" s="142">
        <v>0</v>
      </c>
      <c r="X62" s="142"/>
      <c r="Y62" s="108">
        <v>28</v>
      </c>
      <c r="Z62" s="108">
        <v>61</v>
      </c>
      <c r="AA62" s="142"/>
      <c r="AB62" s="142">
        <v>0</v>
      </c>
      <c r="AC62" s="141">
        <v>0</v>
      </c>
    </row>
    <row r="63" spans="1:31" x14ac:dyDescent="0.2">
      <c r="A63" s="143">
        <f t="shared" si="6"/>
        <v>42235</v>
      </c>
      <c r="B63" s="166">
        <v>0.89583333333333337</v>
      </c>
      <c r="C63" s="110"/>
      <c r="D63" s="142"/>
      <c r="E63" s="142"/>
      <c r="F63" s="108"/>
      <c r="G63" s="142"/>
      <c r="H63" s="142"/>
      <c r="I63" s="142"/>
      <c r="J63" s="142"/>
      <c r="K63" s="142"/>
      <c r="L63" s="142"/>
      <c r="M63" s="142"/>
      <c r="N63" s="144"/>
      <c r="P63" s="143">
        <f t="shared" si="7"/>
        <v>42238</v>
      </c>
      <c r="Q63" s="166">
        <v>0.89583333333333337</v>
      </c>
      <c r="R63" s="110"/>
      <c r="S63" s="142">
        <v>0</v>
      </c>
      <c r="T63" s="142">
        <v>0</v>
      </c>
      <c r="U63" s="142"/>
      <c r="V63" s="142">
        <v>0</v>
      </c>
      <c r="W63" s="142">
        <v>0</v>
      </c>
      <c r="X63" s="142"/>
      <c r="Y63" s="108">
        <v>43</v>
      </c>
      <c r="Z63" s="108">
        <v>106</v>
      </c>
      <c r="AA63" s="142"/>
      <c r="AB63" s="142">
        <v>0</v>
      </c>
      <c r="AC63" s="141">
        <v>0</v>
      </c>
    </row>
    <row r="64" spans="1:31" x14ac:dyDescent="0.2">
      <c r="A64" s="143">
        <f t="shared" si="6"/>
        <v>42235</v>
      </c>
      <c r="B64" s="166">
        <v>0.90625</v>
      </c>
      <c r="C64" s="110"/>
      <c r="D64" s="142"/>
      <c r="E64" s="142"/>
      <c r="F64" s="108"/>
      <c r="G64" s="142"/>
      <c r="H64" s="142"/>
      <c r="I64" s="142"/>
      <c r="J64" s="142"/>
      <c r="K64" s="142"/>
      <c r="L64" s="142"/>
      <c r="M64" s="142"/>
      <c r="N64" s="144"/>
      <c r="P64" s="143">
        <f t="shared" si="7"/>
        <v>42238</v>
      </c>
      <c r="Q64" s="166">
        <v>0.90625</v>
      </c>
      <c r="R64" s="110"/>
      <c r="S64" s="142">
        <v>0</v>
      </c>
      <c r="T64" s="142">
        <v>0</v>
      </c>
      <c r="U64" s="142"/>
      <c r="V64" s="142">
        <v>0</v>
      </c>
      <c r="W64" s="142">
        <v>0</v>
      </c>
      <c r="X64" s="142"/>
      <c r="Y64" s="108">
        <v>47</v>
      </c>
      <c r="Z64" s="108">
        <v>73</v>
      </c>
      <c r="AA64" s="142"/>
      <c r="AB64" s="142">
        <v>0</v>
      </c>
      <c r="AC64" s="141">
        <v>0</v>
      </c>
    </row>
    <row r="65" spans="1:29" ht="15.75" thickBot="1" x14ac:dyDescent="0.25">
      <c r="A65" s="137">
        <f t="shared" si="6"/>
        <v>42235</v>
      </c>
      <c r="B65" s="167">
        <v>0.91666666666666663</v>
      </c>
      <c r="C65" s="136"/>
      <c r="D65" s="139"/>
      <c r="E65" s="139"/>
      <c r="F65" s="140"/>
      <c r="G65" s="139"/>
      <c r="H65" s="139"/>
      <c r="I65" s="139"/>
      <c r="J65" s="139"/>
      <c r="K65" s="139"/>
      <c r="L65" s="139"/>
      <c r="M65" s="139"/>
      <c r="N65" s="138"/>
      <c r="P65" s="137">
        <f t="shared" si="7"/>
        <v>42238</v>
      </c>
      <c r="Q65" s="167">
        <v>0.91666666666666663</v>
      </c>
      <c r="R65" s="136"/>
      <c r="S65" s="135">
        <v>0</v>
      </c>
      <c r="T65" s="135">
        <v>0</v>
      </c>
      <c r="U65" s="135"/>
      <c r="V65" s="135">
        <v>0</v>
      </c>
      <c r="W65" s="135">
        <v>0</v>
      </c>
      <c r="X65" s="135"/>
      <c r="Y65" s="135">
        <v>25</v>
      </c>
      <c r="Z65" s="135">
        <v>65</v>
      </c>
      <c r="AA65" s="135"/>
      <c r="AB65" s="134">
        <v>0</v>
      </c>
      <c r="AC65" s="133">
        <v>0</v>
      </c>
    </row>
    <row r="66" spans="1:29" x14ac:dyDescent="0.2">
      <c r="J66" s="108"/>
      <c r="K66" s="108"/>
      <c r="L66" s="108"/>
    </row>
    <row r="67" spans="1:29" x14ac:dyDescent="0.2">
      <c r="J67" s="108"/>
      <c r="K67" s="108"/>
      <c r="L67" s="108"/>
    </row>
    <row r="68" spans="1:29" x14ac:dyDescent="0.2">
      <c r="J68" s="108"/>
      <c r="K68" s="108"/>
      <c r="L68" s="108"/>
    </row>
    <row r="69" spans="1:29" x14ac:dyDescent="0.2">
      <c r="J69" s="108"/>
      <c r="K69" s="108"/>
      <c r="L69" s="108"/>
    </row>
    <row r="70" spans="1:29" x14ac:dyDescent="0.2">
      <c r="J70" s="108"/>
      <c r="K70" s="108"/>
      <c r="L70" s="108"/>
    </row>
    <row r="71" spans="1:29" x14ac:dyDescent="0.2">
      <c r="J71" s="108"/>
      <c r="K71" s="108"/>
      <c r="L71" s="108"/>
    </row>
    <row r="72" spans="1:29" x14ac:dyDescent="0.2">
      <c r="J72" s="108"/>
      <c r="K72" s="108"/>
      <c r="L72" s="108"/>
    </row>
    <row r="73" spans="1:29" x14ac:dyDescent="0.2">
      <c r="J73" s="108"/>
      <c r="K73" s="108"/>
      <c r="L73" s="108"/>
    </row>
    <row r="74" spans="1:29" x14ac:dyDescent="0.2">
      <c r="J74" s="108"/>
      <c r="K74" s="108"/>
      <c r="L74" s="108"/>
    </row>
    <row r="75" spans="1:29" x14ac:dyDescent="0.2">
      <c r="J75" s="108"/>
      <c r="K75" s="108"/>
      <c r="L75" s="108"/>
    </row>
    <row r="76" spans="1:29" x14ac:dyDescent="0.2">
      <c r="J76" s="108"/>
      <c r="K76" s="108"/>
      <c r="L76" s="108"/>
    </row>
    <row r="77" spans="1:29" x14ac:dyDescent="0.2">
      <c r="J77" s="108"/>
      <c r="K77" s="108"/>
      <c r="L77" s="108"/>
    </row>
    <row r="78" spans="1:29" x14ac:dyDescent="0.2">
      <c r="J78" s="108"/>
      <c r="K78" s="108"/>
      <c r="L78" s="108"/>
    </row>
    <row r="79" spans="1:29" x14ac:dyDescent="0.2">
      <c r="J79" s="108"/>
      <c r="K79" s="108"/>
      <c r="L79" s="108"/>
    </row>
    <row r="80" spans="1:29" x14ac:dyDescent="0.2">
      <c r="J80" s="108"/>
      <c r="K80" s="108"/>
      <c r="L80" s="108"/>
    </row>
  </sheetData>
  <mergeCells count="21">
    <mergeCell ref="D2:I2"/>
    <mergeCell ref="J2:N2"/>
    <mergeCell ref="Y2:AC2"/>
    <mergeCell ref="S2:X2"/>
    <mergeCell ref="AA3:AA4"/>
    <mergeCell ref="A1:AC1"/>
    <mergeCell ref="M3:N3"/>
    <mergeCell ref="AB3:AC3"/>
    <mergeCell ref="D3:E3"/>
    <mergeCell ref="G3:H3"/>
    <mergeCell ref="V3:W3"/>
    <mergeCell ref="X3:X4"/>
    <mergeCell ref="Y3:Z3"/>
    <mergeCell ref="A2:C4"/>
    <mergeCell ref="P2:R4"/>
    <mergeCell ref="J3:K3"/>
    <mergeCell ref="F3:F4"/>
    <mergeCell ref="I3:I4"/>
    <mergeCell ref="L3:L4"/>
    <mergeCell ref="S3:T3"/>
    <mergeCell ref="U3:U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0"/>
  <sheetViews>
    <sheetView topLeftCell="E1" workbookViewId="0">
      <pane ySplit="3" topLeftCell="A19" activePane="bottomLeft" state="frozen"/>
      <selection activeCell="G1" sqref="G1"/>
      <selection pane="bottomLeft" activeCell="H29" sqref="H29:S30"/>
    </sheetView>
  </sheetViews>
  <sheetFormatPr defaultColWidth="17.28515625" defaultRowHeight="15" customHeight="1" x14ac:dyDescent="0.2"/>
  <cols>
    <col min="1" max="1" width="9.140625" customWidth="1"/>
    <col min="2" max="2" width="20.5703125" customWidth="1"/>
    <col min="3" max="3" width="18.140625" customWidth="1"/>
    <col min="4" max="4" width="11.7109375" customWidth="1"/>
    <col min="5" max="5" width="1.5703125" customWidth="1"/>
    <col min="6" max="6" width="9" customWidth="1"/>
    <col min="7" max="7" width="12.85546875" customWidth="1"/>
    <col min="8" max="8" width="15.5703125" customWidth="1"/>
    <col min="9" max="9" width="14.42578125" customWidth="1"/>
    <col min="10" max="10" width="15.42578125" customWidth="1"/>
    <col min="11" max="11" width="10.42578125" customWidth="1"/>
    <col min="12" max="12" width="12" customWidth="1"/>
    <col min="13" max="13" width="1.85546875" customWidth="1"/>
    <col min="14" max="14" width="8.42578125" customWidth="1"/>
    <col min="15" max="15" width="14" customWidth="1"/>
    <col min="16" max="16" width="16" customWidth="1"/>
    <col min="17" max="18" width="16.28515625" customWidth="1"/>
    <col min="19" max="19" width="10.5703125" customWidth="1"/>
    <col min="20" max="20" width="12" customWidth="1"/>
    <col min="21" max="30" width="9.140625" customWidth="1"/>
  </cols>
  <sheetData>
    <row r="1" spans="1:30" ht="15.75" customHeight="1" x14ac:dyDescent="0.2">
      <c r="A1" s="233" t="s">
        <v>23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72"/>
      <c r="V1" s="72"/>
      <c r="W1" s="72"/>
      <c r="X1" s="72"/>
      <c r="Y1" s="72"/>
      <c r="Z1" s="72"/>
      <c r="AA1" s="72"/>
      <c r="AB1" s="72"/>
      <c r="AC1" s="72"/>
      <c r="AD1" s="72"/>
    </row>
    <row r="2" spans="1:30" ht="15.75" customHeight="1" x14ac:dyDescent="0.2">
      <c r="A2" s="234" t="s">
        <v>2</v>
      </c>
      <c r="B2" s="234" t="s">
        <v>24</v>
      </c>
      <c r="C2" s="234" t="s">
        <v>25</v>
      </c>
      <c r="D2" s="234" t="s">
        <v>26</v>
      </c>
      <c r="E2" s="72"/>
      <c r="F2" s="237" t="s">
        <v>9</v>
      </c>
      <c r="G2" s="219"/>
      <c r="H2" s="219"/>
      <c r="I2" s="236">
        <v>42235</v>
      </c>
      <c r="J2" s="219"/>
      <c r="K2" s="219"/>
      <c r="L2" s="220"/>
      <c r="M2" s="72"/>
      <c r="N2" s="238" t="s">
        <v>10</v>
      </c>
      <c r="O2" s="219"/>
      <c r="P2" s="219"/>
      <c r="Q2" s="235">
        <v>42238</v>
      </c>
      <c r="R2" s="219"/>
      <c r="S2" s="219"/>
      <c r="T2" s="220"/>
      <c r="U2" s="72"/>
      <c r="V2" s="72"/>
      <c r="W2" s="72"/>
      <c r="X2" s="72"/>
      <c r="Y2" s="72"/>
      <c r="Z2" s="72"/>
      <c r="AA2" s="72"/>
      <c r="AB2" s="72"/>
      <c r="AC2" s="72"/>
      <c r="AD2" s="72"/>
    </row>
    <row r="3" spans="1:30" ht="85.5" customHeight="1" x14ac:dyDescent="0.2">
      <c r="A3" s="216"/>
      <c r="B3" s="216"/>
      <c r="C3" s="216"/>
      <c r="D3" s="216"/>
      <c r="E3" s="72"/>
      <c r="F3" s="73" t="s">
        <v>27</v>
      </c>
      <c r="G3" s="73" t="s">
        <v>28</v>
      </c>
      <c r="H3" s="73" t="s">
        <v>29</v>
      </c>
      <c r="I3" s="73" t="s">
        <v>30</v>
      </c>
      <c r="J3" s="73" t="s">
        <v>31</v>
      </c>
      <c r="K3" s="73" t="s">
        <v>32</v>
      </c>
      <c r="L3" s="73" t="s">
        <v>33</v>
      </c>
      <c r="M3" s="72"/>
      <c r="N3" s="74" t="s">
        <v>27</v>
      </c>
      <c r="O3" s="74" t="s">
        <v>28</v>
      </c>
      <c r="P3" s="74" t="s">
        <v>29</v>
      </c>
      <c r="Q3" s="74" t="s">
        <v>30</v>
      </c>
      <c r="R3" s="74" t="s">
        <v>34</v>
      </c>
      <c r="S3" s="74" t="s">
        <v>32</v>
      </c>
      <c r="T3" s="74" t="s">
        <v>33</v>
      </c>
      <c r="U3" s="72"/>
      <c r="V3" s="72"/>
      <c r="W3" s="72"/>
      <c r="X3" s="72"/>
      <c r="Y3" s="72"/>
      <c r="Z3" s="72"/>
      <c r="AA3" s="72"/>
      <c r="AB3" s="72"/>
      <c r="AC3" s="72"/>
      <c r="AD3" s="72"/>
    </row>
    <row r="4" spans="1:30" ht="16.5" customHeight="1" x14ac:dyDescent="0.2">
      <c r="A4" s="75">
        <v>1</v>
      </c>
      <c r="B4" s="76" t="s">
        <v>64</v>
      </c>
      <c r="C4" s="77" t="s">
        <v>35</v>
      </c>
      <c r="D4" s="78">
        <v>0.29166666666666402</v>
      </c>
      <c r="E4" s="72"/>
      <c r="F4" s="79"/>
      <c r="G4" s="80"/>
      <c r="H4" s="80"/>
      <c r="I4" s="80"/>
      <c r="J4" s="80"/>
      <c r="K4" s="80"/>
      <c r="L4" s="81"/>
      <c r="M4" s="72"/>
      <c r="N4" s="82">
        <v>0</v>
      </c>
      <c r="O4" s="83">
        <v>0</v>
      </c>
      <c r="P4" s="83">
        <v>0</v>
      </c>
      <c r="Q4" s="83">
        <v>0</v>
      </c>
      <c r="R4" s="83">
        <v>0</v>
      </c>
      <c r="S4" s="83">
        <v>0</v>
      </c>
      <c r="T4" s="84">
        <v>0</v>
      </c>
      <c r="U4" s="72"/>
      <c r="V4" s="72"/>
      <c r="W4" s="72"/>
      <c r="X4" s="72"/>
      <c r="Y4" s="72"/>
      <c r="Z4" s="72"/>
      <c r="AA4" s="72"/>
      <c r="AB4" s="72"/>
      <c r="AC4" s="72"/>
      <c r="AD4" s="72"/>
    </row>
    <row r="5" spans="1:30" ht="16.5" customHeight="1" x14ac:dyDescent="0.2">
      <c r="A5" s="85">
        <v>2</v>
      </c>
      <c r="B5" s="86" t="s">
        <v>64</v>
      </c>
      <c r="C5" s="72" t="s">
        <v>35</v>
      </c>
      <c r="D5" s="87">
        <v>0.30208333333333098</v>
      </c>
      <c r="E5" s="72"/>
      <c r="F5" s="88"/>
      <c r="G5" s="89"/>
      <c r="H5" s="89"/>
      <c r="I5" s="89"/>
      <c r="J5" s="89"/>
      <c r="K5" s="89"/>
      <c r="L5" s="90"/>
      <c r="M5" s="72"/>
      <c r="N5" s="91">
        <v>0</v>
      </c>
      <c r="O5" s="92">
        <v>0</v>
      </c>
      <c r="P5" s="92">
        <v>0</v>
      </c>
      <c r="Q5" s="92">
        <v>0</v>
      </c>
      <c r="R5" s="92">
        <v>0</v>
      </c>
      <c r="S5" s="92">
        <v>0</v>
      </c>
      <c r="T5" s="93">
        <v>0</v>
      </c>
      <c r="U5" s="72"/>
      <c r="V5" s="72"/>
      <c r="W5" s="72"/>
      <c r="X5" s="72"/>
      <c r="Y5" s="72"/>
      <c r="Z5" s="72"/>
      <c r="AA5" s="72"/>
      <c r="AB5" s="72"/>
      <c r="AC5" s="72"/>
      <c r="AD5" s="72"/>
    </row>
    <row r="6" spans="1:30" ht="16.5" customHeight="1" x14ac:dyDescent="0.2">
      <c r="A6" s="85">
        <v>3</v>
      </c>
      <c r="B6" s="86" t="s">
        <v>64</v>
      </c>
      <c r="C6" s="72" t="s">
        <v>35</v>
      </c>
      <c r="D6" s="87">
        <v>0.312499999999998</v>
      </c>
      <c r="E6" s="72"/>
      <c r="F6" s="88"/>
      <c r="G6" s="89"/>
      <c r="H6" s="89"/>
      <c r="I6" s="89"/>
      <c r="J6" s="89"/>
      <c r="K6" s="89"/>
      <c r="L6" s="90"/>
      <c r="M6" s="72"/>
      <c r="N6" s="91">
        <v>0</v>
      </c>
      <c r="O6" s="92">
        <v>0</v>
      </c>
      <c r="P6" s="92">
        <v>0</v>
      </c>
      <c r="Q6" s="92">
        <v>0</v>
      </c>
      <c r="R6" s="92">
        <v>0</v>
      </c>
      <c r="S6" s="92">
        <v>0</v>
      </c>
      <c r="T6" s="93">
        <v>0</v>
      </c>
      <c r="U6" s="72"/>
      <c r="V6" s="72"/>
      <c r="W6" s="72"/>
      <c r="X6" s="72"/>
      <c r="Y6" s="72"/>
      <c r="Z6" s="72"/>
      <c r="AA6" s="72"/>
      <c r="AB6" s="72"/>
      <c r="AC6" s="72"/>
      <c r="AD6" s="72"/>
    </row>
    <row r="7" spans="1:30" ht="16.5" customHeight="1" x14ac:dyDescent="0.2">
      <c r="A7" s="85">
        <v>4</v>
      </c>
      <c r="B7" s="86" t="s">
        <v>64</v>
      </c>
      <c r="C7" s="72" t="s">
        <v>35</v>
      </c>
      <c r="D7" s="87">
        <v>0.32291666666666502</v>
      </c>
      <c r="E7" s="72"/>
      <c r="F7" s="88"/>
      <c r="G7" s="89"/>
      <c r="H7" s="89"/>
      <c r="I7" s="89"/>
      <c r="J7" s="89"/>
      <c r="K7" s="89"/>
      <c r="L7" s="90"/>
      <c r="M7" s="72"/>
      <c r="N7" s="91">
        <v>0</v>
      </c>
      <c r="O7" s="92">
        <v>0</v>
      </c>
      <c r="P7" s="92">
        <v>0</v>
      </c>
      <c r="Q7" s="92">
        <v>0</v>
      </c>
      <c r="R7" s="92">
        <v>0</v>
      </c>
      <c r="S7" s="92">
        <v>0</v>
      </c>
      <c r="T7" s="93">
        <v>0</v>
      </c>
      <c r="U7" s="72"/>
      <c r="V7" s="72"/>
      <c r="W7" s="72"/>
      <c r="X7" s="72"/>
      <c r="Y7" s="72"/>
      <c r="Z7" s="72"/>
      <c r="AA7" s="72"/>
      <c r="AB7" s="72"/>
      <c r="AC7" s="72"/>
      <c r="AD7" s="72"/>
    </row>
    <row r="8" spans="1:30" ht="16.5" customHeight="1" x14ac:dyDescent="0.2">
      <c r="A8" s="85">
        <v>5</v>
      </c>
      <c r="B8" s="86" t="s">
        <v>64</v>
      </c>
      <c r="C8" s="72" t="s">
        <v>35</v>
      </c>
      <c r="D8" s="87">
        <v>0.33333333333333198</v>
      </c>
      <c r="E8" s="72"/>
      <c r="F8" s="88"/>
      <c r="G8" s="89"/>
      <c r="H8" s="89"/>
      <c r="I8" s="89"/>
      <c r="J8" s="89"/>
      <c r="K8" s="89"/>
      <c r="L8" s="90"/>
      <c r="M8" s="72"/>
      <c r="N8" s="91">
        <v>0</v>
      </c>
      <c r="O8" s="92">
        <v>0</v>
      </c>
      <c r="P8" s="92">
        <v>0</v>
      </c>
      <c r="Q8" s="92">
        <v>0</v>
      </c>
      <c r="R8" s="92">
        <v>0</v>
      </c>
      <c r="S8" s="92">
        <v>0</v>
      </c>
      <c r="T8" s="93">
        <v>0</v>
      </c>
      <c r="U8" s="72"/>
      <c r="V8" s="72"/>
      <c r="W8" s="72"/>
      <c r="X8" s="72"/>
      <c r="Y8" s="72"/>
      <c r="Z8" s="72"/>
      <c r="AA8" s="72"/>
      <c r="AB8" s="72"/>
      <c r="AC8" s="72"/>
      <c r="AD8" s="72"/>
    </row>
    <row r="9" spans="1:30" ht="16.5" customHeight="1" x14ac:dyDescent="0.2">
      <c r="A9" s="85">
        <v>6</v>
      </c>
      <c r="B9" s="86" t="s">
        <v>64</v>
      </c>
      <c r="C9" s="72" t="s">
        <v>35</v>
      </c>
      <c r="D9" s="87">
        <v>0.343749999999999</v>
      </c>
      <c r="E9" s="72"/>
      <c r="F9" s="88"/>
      <c r="G9" s="89"/>
      <c r="H9" s="89"/>
      <c r="I9" s="89"/>
      <c r="J9" s="89"/>
      <c r="K9" s="89"/>
      <c r="L9" s="90"/>
      <c r="M9" s="72"/>
      <c r="N9" s="91">
        <v>0</v>
      </c>
      <c r="O9" s="92">
        <v>0</v>
      </c>
      <c r="P9" s="92">
        <v>0</v>
      </c>
      <c r="Q9" s="92">
        <v>0</v>
      </c>
      <c r="R9" s="92">
        <v>0</v>
      </c>
      <c r="S9" s="92">
        <v>0</v>
      </c>
      <c r="T9" s="93">
        <v>0</v>
      </c>
      <c r="U9" s="72"/>
      <c r="V9" s="72"/>
      <c r="W9" s="72"/>
      <c r="X9" s="72"/>
      <c r="Y9" s="72"/>
      <c r="Z9" s="72"/>
      <c r="AA9" s="72"/>
      <c r="AB9" s="72"/>
      <c r="AC9" s="72"/>
      <c r="AD9" s="72"/>
    </row>
    <row r="10" spans="1:30" ht="16.5" customHeight="1" x14ac:dyDescent="0.2">
      <c r="A10" s="85">
        <v>7</v>
      </c>
      <c r="B10" s="86" t="s">
        <v>64</v>
      </c>
      <c r="C10" s="72" t="s">
        <v>35</v>
      </c>
      <c r="D10" s="87">
        <v>0.35416666666666602</v>
      </c>
      <c r="E10" s="72"/>
      <c r="F10" s="88"/>
      <c r="G10" s="89"/>
      <c r="H10" s="89"/>
      <c r="I10" s="89"/>
      <c r="J10" s="89"/>
      <c r="K10" s="89"/>
      <c r="L10" s="90"/>
      <c r="M10" s="72"/>
      <c r="N10" s="91">
        <v>0</v>
      </c>
      <c r="O10" s="92">
        <v>0</v>
      </c>
      <c r="P10" s="92">
        <v>0</v>
      </c>
      <c r="Q10" s="92">
        <v>0</v>
      </c>
      <c r="R10" s="92">
        <v>0</v>
      </c>
      <c r="S10" s="92">
        <v>0</v>
      </c>
      <c r="T10" s="93">
        <v>0</v>
      </c>
      <c r="U10" s="72"/>
      <c r="V10" s="72"/>
      <c r="W10" s="72"/>
      <c r="X10" s="72"/>
      <c r="Y10" s="72"/>
      <c r="Z10" s="72"/>
      <c r="AA10" s="72"/>
      <c r="AB10" s="72"/>
      <c r="AC10" s="72"/>
      <c r="AD10" s="72"/>
    </row>
    <row r="11" spans="1:30" ht="16.5" customHeight="1" x14ac:dyDescent="0.2">
      <c r="A11" s="85">
        <v>8</v>
      </c>
      <c r="B11" s="86" t="s">
        <v>64</v>
      </c>
      <c r="C11" s="72" t="s">
        <v>35</v>
      </c>
      <c r="D11" s="87">
        <v>0.36458333333333298</v>
      </c>
      <c r="E11" s="72"/>
      <c r="F11" s="88"/>
      <c r="G11" s="89"/>
      <c r="H11" s="89"/>
      <c r="I11" s="89"/>
      <c r="J11" s="89"/>
      <c r="K11" s="89"/>
      <c r="L11" s="90"/>
      <c r="M11" s="72"/>
      <c r="N11" s="91">
        <v>0</v>
      </c>
      <c r="O11" s="92">
        <v>0</v>
      </c>
      <c r="P11" s="92">
        <v>0</v>
      </c>
      <c r="Q11" s="92">
        <v>0</v>
      </c>
      <c r="R11" s="92">
        <v>0</v>
      </c>
      <c r="S11" s="92">
        <v>0</v>
      </c>
      <c r="T11" s="93">
        <v>0</v>
      </c>
      <c r="U11" s="72"/>
      <c r="V11" s="72"/>
      <c r="W11" s="72"/>
      <c r="X11" s="72"/>
      <c r="Y11" s="72"/>
      <c r="Z11" s="72"/>
      <c r="AA11" s="72"/>
      <c r="AB11" s="72"/>
      <c r="AC11" s="72"/>
      <c r="AD11" s="72"/>
    </row>
    <row r="12" spans="1:30" ht="16.5" customHeight="1" x14ac:dyDescent="0.2">
      <c r="A12" s="85">
        <v>9</v>
      </c>
      <c r="B12" s="86" t="s">
        <v>64</v>
      </c>
      <c r="C12" s="72" t="s">
        <v>35</v>
      </c>
      <c r="D12" s="87">
        <v>0.375</v>
      </c>
      <c r="E12" s="72"/>
      <c r="F12" s="88"/>
      <c r="G12" s="89"/>
      <c r="H12" s="89"/>
      <c r="I12" s="89"/>
      <c r="J12" s="89"/>
      <c r="K12" s="89"/>
      <c r="L12" s="90"/>
      <c r="M12" s="72"/>
      <c r="N12" s="91">
        <v>0</v>
      </c>
      <c r="O12" s="92">
        <v>0</v>
      </c>
      <c r="P12" s="92">
        <v>0</v>
      </c>
      <c r="Q12" s="92">
        <v>0</v>
      </c>
      <c r="R12" s="92">
        <v>0</v>
      </c>
      <c r="S12" s="92">
        <v>0</v>
      </c>
      <c r="T12" s="93">
        <v>0</v>
      </c>
      <c r="U12" s="72"/>
      <c r="V12" s="72"/>
      <c r="W12" s="72"/>
      <c r="X12" s="72"/>
      <c r="Y12" s="72"/>
      <c r="Z12" s="72"/>
      <c r="AA12" s="72"/>
      <c r="AB12" s="72"/>
      <c r="AC12" s="72"/>
      <c r="AD12" s="72"/>
    </row>
    <row r="13" spans="1:30" ht="16.5" customHeight="1" x14ac:dyDescent="0.2">
      <c r="A13" s="85">
        <v>10</v>
      </c>
      <c r="B13" s="86" t="s">
        <v>64</v>
      </c>
      <c r="C13" s="72" t="s">
        <v>35</v>
      </c>
      <c r="D13" s="87">
        <v>0.38541666666666702</v>
      </c>
      <c r="E13" s="72"/>
      <c r="F13" s="88"/>
      <c r="G13" s="89"/>
      <c r="H13" s="89"/>
      <c r="I13" s="89"/>
      <c r="J13" s="89"/>
      <c r="K13" s="89"/>
      <c r="L13" s="90"/>
      <c r="M13" s="72"/>
      <c r="N13" s="91">
        <v>0</v>
      </c>
      <c r="O13" s="92">
        <v>0</v>
      </c>
      <c r="P13" s="92">
        <v>0</v>
      </c>
      <c r="Q13" s="92">
        <v>0</v>
      </c>
      <c r="R13" s="92">
        <v>0</v>
      </c>
      <c r="S13" s="92">
        <v>0</v>
      </c>
      <c r="T13" s="93">
        <v>0</v>
      </c>
      <c r="U13" s="72"/>
      <c r="V13" s="72"/>
      <c r="W13" s="72"/>
      <c r="X13" s="72"/>
      <c r="Y13" s="72"/>
      <c r="Z13" s="72"/>
      <c r="AA13" s="72"/>
      <c r="AB13" s="72"/>
      <c r="AC13" s="72"/>
      <c r="AD13" s="72"/>
    </row>
    <row r="14" spans="1:30" ht="16.5" customHeight="1" x14ac:dyDescent="0.2">
      <c r="A14" s="85">
        <v>11</v>
      </c>
      <c r="B14" s="86" t="s">
        <v>64</v>
      </c>
      <c r="C14" s="72" t="s">
        <v>35</v>
      </c>
      <c r="D14" s="87">
        <v>0.39583333333333298</v>
      </c>
      <c r="E14" s="72"/>
      <c r="F14" s="88"/>
      <c r="G14" s="89"/>
      <c r="H14" s="89"/>
      <c r="I14" s="89"/>
      <c r="J14" s="89"/>
      <c r="K14" s="89"/>
      <c r="L14" s="90"/>
      <c r="M14" s="72"/>
      <c r="N14" s="91">
        <v>0</v>
      </c>
      <c r="O14" s="92">
        <v>0</v>
      </c>
      <c r="P14" s="92">
        <v>0</v>
      </c>
      <c r="Q14" s="92">
        <v>0</v>
      </c>
      <c r="R14" s="92">
        <v>0</v>
      </c>
      <c r="S14" s="92">
        <v>0</v>
      </c>
      <c r="T14" s="93">
        <v>0</v>
      </c>
      <c r="U14" s="72"/>
      <c r="V14" s="72"/>
      <c r="W14" s="72"/>
      <c r="X14" s="72"/>
      <c r="Y14" s="72"/>
      <c r="Z14" s="72"/>
      <c r="AA14" s="72"/>
      <c r="AB14" s="72"/>
      <c r="AC14" s="72"/>
      <c r="AD14" s="72"/>
    </row>
    <row r="15" spans="1:30" ht="12.75" customHeight="1" x14ac:dyDescent="0.2">
      <c r="A15" s="85">
        <v>12</v>
      </c>
      <c r="B15" s="86" t="s">
        <v>64</v>
      </c>
      <c r="C15" s="72" t="s">
        <v>35</v>
      </c>
      <c r="D15" s="87">
        <v>0.40625</v>
      </c>
      <c r="E15" s="94"/>
      <c r="F15" s="88"/>
      <c r="G15" s="89"/>
      <c r="H15" s="89"/>
      <c r="I15" s="89"/>
      <c r="J15" s="89"/>
      <c r="K15" s="89"/>
      <c r="L15" s="90"/>
      <c r="M15" s="72"/>
      <c r="N15" s="91">
        <v>0</v>
      </c>
      <c r="O15" s="92">
        <v>0</v>
      </c>
      <c r="P15" s="92">
        <v>0</v>
      </c>
      <c r="Q15" s="92">
        <v>0</v>
      </c>
      <c r="R15" s="92">
        <v>0</v>
      </c>
      <c r="S15" s="92">
        <v>0</v>
      </c>
      <c r="T15" s="93">
        <v>0</v>
      </c>
      <c r="U15" s="72"/>
      <c r="V15" s="72"/>
      <c r="W15" s="72"/>
      <c r="X15" s="72"/>
      <c r="Y15" s="72"/>
      <c r="Z15" s="72"/>
      <c r="AA15" s="72"/>
      <c r="AB15" s="72"/>
      <c r="AC15" s="72"/>
      <c r="AD15" s="72"/>
    </row>
    <row r="16" spans="1:30" ht="12.75" customHeight="1" x14ac:dyDescent="0.2">
      <c r="A16" s="85">
        <v>13</v>
      </c>
      <c r="B16" s="86" t="s">
        <v>64</v>
      </c>
      <c r="C16" s="72" t="s">
        <v>35</v>
      </c>
      <c r="D16" s="87">
        <v>0.41666666666666669</v>
      </c>
      <c r="E16" s="94"/>
      <c r="F16" s="88"/>
      <c r="G16" s="89"/>
      <c r="H16" s="89"/>
      <c r="I16" s="89"/>
      <c r="J16" s="89"/>
      <c r="K16" s="89"/>
      <c r="L16" s="90"/>
      <c r="M16" s="72"/>
      <c r="N16" s="161">
        <v>0</v>
      </c>
      <c r="O16" s="162">
        <v>74</v>
      </c>
      <c r="P16" s="162">
        <v>322</v>
      </c>
      <c r="Q16" s="162">
        <v>-9</v>
      </c>
      <c r="R16" s="162">
        <v>0</v>
      </c>
      <c r="S16" s="162">
        <v>0</v>
      </c>
      <c r="T16" s="163">
        <v>387</v>
      </c>
      <c r="U16" s="72"/>
      <c r="V16" s="72"/>
      <c r="W16" s="72"/>
      <c r="X16" s="72"/>
      <c r="Y16" s="72"/>
      <c r="Z16" s="72"/>
      <c r="AA16" s="72"/>
      <c r="AB16" s="72"/>
      <c r="AC16" s="72"/>
      <c r="AD16" s="72"/>
    </row>
    <row r="17" spans="1:30" ht="12.75" customHeight="1" x14ac:dyDescent="0.2">
      <c r="A17" s="85">
        <v>14</v>
      </c>
      <c r="B17" s="86" t="s">
        <v>64</v>
      </c>
      <c r="C17" s="72" t="s">
        <v>35</v>
      </c>
      <c r="D17" s="87">
        <v>0.42708333333333331</v>
      </c>
      <c r="E17" s="94"/>
      <c r="F17" s="88"/>
      <c r="G17" s="89"/>
      <c r="H17" s="89"/>
      <c r="I17" s="89"/>
      <c r="J17" s="89"/>
      <c r="K17" s="89"/>
      <c r="L17" s="90"/>
      <c r="M17" s="72"/>
      <c r="N17" s="95">
        <v>0</v>
      </c>
      <c r="O17" s="96">
        <v>131</v>
      </c>
      <c r="P17" s="96">
        <v>659</v>
      </c>
      <c r="Q17" s="96">
        <v>-6</v>
      </c>
      <c r="R17" s="96">
        <v>0</v>
      </c>
      <c r="S17" s="96">
        <v>0</v>
      </c>
      <c r="T17" s="97">
        <v>784</v>
      </c>
      <c r="U17" s="72"/>
      <c r="V17" s="72"/>
      <c r="W17" s="72"/>
      <c r="X17" s="72"/>
      <c r="Y17" s="72"/>
      <c r="Z17" s="72"/>
      <c r="AA17" s="72"/>
      <c r="AB17" s="72"/>
      <c r="AC17" s="72"/>
      <c r="AD17" s="72"/>
    </row>
    <row r="18" spans="1:30" ht="12.75" customHeight="1" x14ac:dyDescent="0.2">
      <c r="A18" s="85">
        <v>15</v>
      </c>
      <c r="B18" s="86" t="s">
        <v>64</v>
      </c>
      <c r="C18" s="72" t="s">
        <v>35</v>
      </c>
      <c r="D18" s="87">
        <v>0.4375</v>
      </c>
      <c r="E18" s="94"/>
      <c r="F18" s="88"/>
      <c r="G18" s="89"/>
      <c r="H18" s="89"/>
      <c r="I18" s="89"/>
      <c r="J18" s="89"/>
      <c r="K18" s="89"/>
      <c r="L18" s="90"/>
      <c r="M18" s="72"/>
      <c r="N18" s="95">
        <v>0</v>
      </c>
      <c r="O18" s="96">
        <v>200</v>
      </c>
      <c r="P18" s="96">
        <v>1051</v>
      </c>
      <c r="Q18" s="96">
        <v>-11</v>
      </c>
      <c r="R18" s="96">
        <v>0</v>
      </c>
      <c r="S18" s="96">
        <v>0</v>
      </c>
      <c r="T18" s="97">
        <v>1240</v>
      </c>
      <c r="U18" s="72"/>
      <c r="V18" s="72"/>
      <c r="W18" s="72"/>
      <c r="X18" s="72"/>
      <c r="Y18" s="72"/>
      <c r="Z18" s="72"/>
      <c r="AA18" s="72"/>
      <c r="AB18" s="72"/>
      <c r="AC18" s="72"/>
      <c r="AD18" s="72"/>
    </row>
    <row r="19" spans="1:30" ht="12.75" customHeight="1" x14ac:dyDescent="0.2">
      <c r="A19" s="85">
        <v>16</v>
      </c>
      <c r="B19" s="86" t="s">
        <v>64</v>
      </c>
      <c r="C19" s="72" t="s">
        <v>35</v>
      </c>
      <c r="D19" s="87">
        <v>0.44791666666666669</v>
      </c>
      <c r="E19" s="94"/>
      <c r="F19" s="88"/>
      <c r="G19" s="89"/>
      <c r="H19" s="89"/>
      <c r="I19" s="89"/>
      <c r="J19" s="89"/>
      <c r="K19" s="89"/>
      <c r="L19" s="90"/>
      <c r="M19" s="72"/>
      <c r="N19" s="95">
        <v>0</v>
      </c>
      <c r="O19" s="96">
        <v>307</v>
      </c>
      <c r="P19" s="96">
        <v>1298</v>
      </c>
      <c r="Q19" s="96">
        <v>-13</v>
      </c>
      <c r="R19" s="96">
        <v>0</v>
      </c>
      <c r="S19" s="96">
        <v>0</v>
      </c>
      <c r="T19" s="97">
        <v>1592</v>
      </c>
      <c r="U19" s="72"/>
      <c r="V19" s="72"/>
      <c r="W19" s="72"/>
      <c r="X19" s="72"/>
      <c r="Y19" s="72"/>
      <c r="Z19" s="72"/>
      <c r="AA19" s="72"/>
      <c r="AB19" s="72"/>
      <c r="AC19" s="72"/>
      <c r="AD19" s="72"/>
    </row>
    <row r="20" spans="1:30" ht="12.75" customHeight="1" x14ac:dyDescent="0.2">
      <c r="A20" s="85">
        <v>17</v>
      </c>
      <c r="B20" s="86" t="s">
        <v>64</v>
      </c>
      <c r="C20" s="72" t="s">
        <v>35</v>
      </c>
      <c r="D20" s="87">
        <v>0.45833333333333331</v>
      </c>
      <c r="E20" s="94"/>
      <c r="F20" s="88"/>
      <c r="G20" s="89"/>
      <c r="H20" s="89"/>
      <c r="I20" s="89"/>
      <c r="J20" s="89"/>
      <c r="K20" s="89"/>
      <c r="L20" s="90"/>
      <c r="M20" s="72"/>
      <c r="N20" s="95">
        <v>0</v>
      </c>
      <c r="O20" s="96">
        <v>365</v>
      </c>
      <c r="P20" s="96">
        <v>1615</v>
      </c>
      <c r="Q20" s="96">
        <v>-13</v>
      </c>
      <c r="R20" s="96">
        <v>0</v>
      </c>
      <c r="S20" s="96">
        <v>0</v>
      </c>
      <c r="T20" s="97">
        <v>1967</v>
      </c>
      <c r="U20" s="72"/>
      <c r="V20" s="72"/>
      <c r="W20" s="72"/>
      <c r="X20" s="72"/>
      <c r="Y20" s="72"/>
      <c r="Z20" s="72"/>
      <c r="AA20" s="72"/>
      <c r="AB20" s="72"/>
      <c r="AC20" s="72"/>
      <c r="AD20" s="72"/>
    </row>
    <row r="21" spans="1:30" ht="12.75" customHeight="1" x14ac:dyDescent="0.2">
      <c r="A21" s="85">
        <v>18</v>
      </c>
      <c r="B21" s="86" t="s">
        <v>64</v>
      </c>
      <c r="C21" s="72" t="s">
        <v>35</v>
      </c>
      <c r="D21" s="87">
        <v>0.46875</v>
      </c>
      <c r="E21" s="94"/>
      <c r="F21" s="88"/>
      <c r="G21" s="89"/>
      <c r="H21" s="89"/>
      <c r="I21" s="89"/>
      <c r="J21" s="89"/>
      <c r="K21" s="89"/>
      <c r="L21" s="90"/>
      <c r="M21" s="72"/>
      <c r="N21" s="95">
        <v>0</v>
      </c>
      <c r="O21" s="96">
        <v>400</v>
      </c>
      <c r="P21" s="96">
        <v>1973</v>
      </c>
      <c r="Q21" s="96">
        <v>-13</v>
      </c>
      <c r="R21" s="96">
        <v>0</v>
      </c>
      <c r="S21" s="96">
        <v>0</v>
      </c>
      <c r="T21" s="97">
        <v>2360</v>
      </c>
      <c r="U21" s="72"/>
      <c r="V21" s="72"/>
      <c r="W21" s="72"/>
      <c r="X21" s="72"/>
      <c r="Y21" s="72"/>
      <c r="Z21" s="72"/>
      <c r="AA21" s="72"/>
      <c r="AB21" s="72"/>
      <c r="AC21" s="72"/>
      <c r="AD21" s="72"/>
    </row>
    <row r="22" spans="1:30" ht="12.75" customHeight="1" x14ac:dyDescent="0.2">
      <c r="A22" s="85">
        <v>19</v>
      </c>
      <c r="B22" s="86" t="s">
        <v>64</v>
      </c>
      <c r="C22" s="72" t="s">
        <v>35</v>
      </c>
      <c r="D22" s="87">
        <v>0.47916666666666669</v>
      </c>
      <c r="E22" s="94"/>
      <c r="F22" s="88"/>
      <c r="G22" s="89"/>
      <c r="H22" s="89"/>
      <c r="I22" s="89"/>
      <c r="J22" s="89"/>
      <c r="K22" s="89"/>
      <c r="L22" s="90"/>
      <c r="M22" s="72"/>
      <c r="N22" s="95">
        <v>0</v>
      </c>
      <c r="O22" s="96">
        <v>419</v>
      </c>
      <c r="P22" s="96">
        <v>2190</v>
      </c>
      <c r="Q22" s="96">
        <v>-16</v>
      </c>
      <c r="R22" s="96">
        <v>0</v>
      </c>
      <c r="S22" s="96">
        <v>0</v>
      </c>
      <c r="T22" s="97">
        <v>2593</v>
      </c>
      <c r="U22" s="72"/>
      <c r="V22" s="72"/>
      <c r="W22" s="72"/>
      <c r="X22" s="72"/>
      <c r="Y22" s="72"/>
      <c r="Z22" s="72"/>
      <c r="AA22" s="72"/>
      <c r="AB22" s="72"/>
      <c r="AC22" s="72"/>
      <c r="AD22" s="72"/>
    </row>
    <row r="23" spans="1:30" ht="12.75" customHeight="1" x14ac:dyDescent="0.2">
      <c r="A23" s="85">
        <v>20</v>
      </c>
      <c r="B23" s="86" t="s">
        <v>64</v>
      </c>
      <c r="C23" s="72" t="s">
        <v>35</v>
      </c>
      <c r="D23" s="87">
        <v>0.48958333333333331</v>
      </c>
      <c r="E23" s="94"/>
      <c r="F23" s="88"/>
      <c r="G23" s="89"/>
      <c r="H23" s="89"/>
      <c r="I23" s="89"/>
      <c r="J23" s="89"/>
      <c r="K23" s="89"/>
      <c r="L23" s="90"/>
      <c r="M23" s="72"/>
      <c r="N23" s="95">
        <v>0</v>
      </c>
      <c r="O23" s="96">
        <v>400</v>
      </c>
      <c r="P23" s="96">
        <v>2402</v>
      </c>
      <c r="Q23" s="96">
        <v>-38</v>
      </c>
      <c r="R23" s="96">
        <v>0</v>
      </c>
      <c r="S23" s="96">
        <v>0</v>
      </c>
      <c r="T23" s="97">
        <v>2764</v>
      </c>
      <c r="U23" s="72"/>
      <c r="V23" s="72"/>
      <c r="W23" s="72"/>
      <c r="X23" s="72"/>
      <c r="Y23" s="72"/>
      <c r="Z23" s="72"/>
      <c r="AA23" s="72"/>
      <c r="AB23" s="72"/>
      <c r="AC23" s="72"/>
      <c r="AD23" s="72"/>
    </row>
    <row r="24" spans="1:30" ht="12.75" customHeight="1" x14ac:dyDescent="0.2">
      <c r="A24" s="85">
        <v>21</v>
      </c>
      <c r="B24" s="86" t="s">
        <v>64</v>
      </c>
      <c r="C24" s="72" t="s">
        <v>35</v>
      </c>
      <c r="D24" s="87">
        <v>0.5</v>
      </c>
      <c r="E24" s="94"/>
      <c r="F24" s="88"/>
      <c r="G24" s="89"/>
      <c r="H24" s="89"/>
      <c r="I24" s="89"/>
      <c r="J24" s="89"/>
      <c r="K24" s="89"/>
      <c r="L24" s="90"/>
      <c r="M24" s="72"/>
      <c r="N24" s="95">
        <v>0</v>
      </c>
      <c r="O24" s="96">
        <v>399</v>
      </c>
      <c r="P24" s="96">
        <v>2802</v>
      </c>
      <c r="Q24" s="96">
        <v>-37</v>
      </c>
      <c r="R24" s="96">
        <v>0</v>
      </c>
      <c r="S24" s="96">
        <v>0</v>
      </c>
      <c r="T24" s="97">
        <v>3164</v>
      </c>
      <c r="U24" s="72"/>
      <c r="V24" s="72"/>
      <c r="W24" s="72"/>
      <c r="X24" s="72"/>
      <c r="Y24" s="72"/>
      <c r="Z24" s="72"/>
      <c r="AA24" s="72"/>
      <c r="AB24" s="72"/>
      <c r="AC24" s="72"/>
      <c r="AD24" s="72"/>
    </row>
    <row r="25" spans="1:30" ht="12.75" customHeight="1" x14ac:dyDescent="0.2">
      <c r="A25" s="85">
        <v>22</v>
      </c>
      <c r="B25" s="86" t="s">
        <v>64</v>
      </c>
      <c r="C25" s="72" t="s">
        <v>35</v>
      </c>
      <c r="D25" s="87">
        <v>0.51041666666666663</v>
      </c>
      <c r="E25" s="94"/>
      <c r="F25" s="88"/>
      <c r="G25" s="89"/>
      <c r="H25" s="89"/>
      <c r="I25" s="89"/>
      <c r="J25" s="89"/>
      <c r="K25" s="89"/>
      <c r="L25" s="90"/>
      <c r="M25" s="72"/>
      <c r="N25" s="95">
        <v>0</v>
      </c>
      <c r="O25" s="96">
        <v>428</v>
      </c>
      <c r="P25" s="96">
        <v>3434</v>
      </c>
      <c r="Q25" s="96">
        <v>-57</v>
      </c>
      <c r="R25" s="96">
        <v>0</v>
      </c>
      <c r="S25" s="96">
        <v>0</v>
      </c>
      <c r="T25" s="97">
        <v>3805</v>
      </c>
      <c r="U25" s="72"/>
      <c r="V25" s="72"/>
      <c r="W25" s="72"/>
      <c r="X25" s="72"/>
      <c r="Y25" s="72"/>
      <c r="Z25" s="72"/>
      <c r="AA25" s="72"/>
      <c r="AB25" s="72"/>
      <c r="AC25" s="72"/>
      <c r="AD25" s="72"/>
    </row>
    <row r="26" spans="1:30" ht="12.75" customHeight="1" x14ac:dyDescent="0.2">
      <c r="A26" s="85">
        <v>23</v>
      </c>
      <c r="B26" s="86" t="s">
        <v>64</v>
      </c>
      <c r="C26" s="72" t="s">
        <v>35</v>
      </c>
      <c r="D26" s="87">
        <v>0.52083333333333337</v>
      </c>
      <c r="E26" s="94"/>
      <c r="F26" s="88"/>
      <c r="G26" s="89"/>
      <c r="H26" s="89"/>
      <c r="I26" s="89"/>
      <c r="J26" s="89"/>
      <c r="K26" s="89"/>
      <c r="L26" s="90"/>
      <c r="M26" s="72"/>
      <c r="N26" s="95">
        <v>0</v>
      </c>
      <c r="O26" s="96">
        <v>361</v>
      </c>
      <c r="P26" s="96">
        <v>4020</v>
      </c>
      <c r="Q26" s="96">
        <v>-69</v>
      </c>
      <c r="R26" s="96">
        <v>0</v>
      </c>
      <c r="S26" s="96">
        <v>0</v>
      </c>
      <c r="T26" s="97">
        <v>4312</v>
      </c>
      <c r="U26" s="72"/>
      <c r="V26" s="72"/>
      <c r="W26" s="72"/>
      <c r="X26" s="72"/>
      <c r="Y26" s="72"/>
      <c r="Z26" s="72"/>
      <c r="AA26" s="72"/>
      <c r="AB26" s="72"/>
      <c r="AC26" s="72"/>
      <c r="AD26" s="72"/>
    </row>
    <row r="27" spans="1:30" ht="12.75" customHeight="1" x14ac:dyDescent="0.2">
      <c r="A27" s="85">
        <v>24</v>
      </c>
      <c r="B27" s="86" t="s">
        <v>64</v>
      </c>
      <c r="C27" s="72" t="s">
        <v>35</v>
      </c>
      <c r="D27" s="87">
        <v>0.53125</v>
      </c>
      <c r="E27" s="94"/>
      <c r="F27" s="88"/>
      <c r="G27" s="89"/>
      <c r="H27" s="89"/>
      <c r="I27" s="89"/>
      <c r="J27" s="89"/>
      <c r="K27" s="89"/>
      <c r="L27" s="90"/>
      <c r="M27" s="72"/>
      <c r="N27" s="95">
        <v>0</v>
      </c>
      <c r="O27" s="96">
        <v>343</v>
      </c>
      <c r="P27" s="96">
        <v>4667</v>
      </c>
      <c r="Q27" s="96">
        <v>-70</v>
      </c>
      <c r="R27" s="96">
        <v>0</v>
      </c>
      <c r="S27" s="96">
        <v>0</v>
      </c>
      <c r="T27" s="97">
        <v>4940</v>
      </c>
      <c r="U27" s="72"/>
      <c r="V27" s="72"/>
      <c r="W27" s="72"/>
      <c r="X27" s="72"/>
      <c r="Y27" s="72"/>
      <c r="Z27" s="72"/>
      <c r="AA27" s="72"/>
      <c r="AB27" s="72"/>
      <c r="AC27" s="72"/>
      <c r="AD27" s="72"/>
    </row>
    <row r="28" spans="1:30" ht="12.75" customHeight="1" x14ac:dyDescent="0.2">
      <c r="A28" s="85">
        <v>25</v>
      </c>
      <c r="B28" s="86" t="s">
        <v>64</v>
      </c>
      <c r="C28" s="72" t="s">
        <v>35</v>
      </c>
      <c r="D28" s="87">
        <v>0.54166666666666663</v>
      </c>
      <c r="E28" s="94"/>
      <c r="F28" s="88"/>
      <c r="G28" s="89"/>
      <c r="H28" s="89"/>
      <c r="I28" s="89"/>
      <c r="J28" s="89"/>
      <c r="K28" s="89"/>
      <c r="L28" s="90"/>
      <c r="M28" s="72"/>
      <c r="N28" s="95">
        <v>0</v>
      </c>
      <c r="O28" s="96">
        <v>327</v>
      </c>
      <c r="P28" s="96">
        <v>5177</v>
      </c>
      <c r="Q28" s="96">
        <v>-103</v>
      </c>
      <c r="R28" s="96">
        <v>0</v>
      </c>
      <c r="S28" s="96">
        <v>0</v>
      </c>
      <c r="T28" s="97">
        <v>5401</v>
      </c>
      <c r="U28" s="72"/>
      <c r="V28" s="72"/>
      <c r="W28" s="72"/>
      <c r="X28" s="72"/>
      <c r="Y28" s="72"/>
      <c r="Z28" s="72"/>
      <c r="AA28" s="72"/>
      <c r="AB28" s="72"/>
      <c r="AC28" s="72"/>
      <c r="AD28" s="72"/>
    </row>
    <row r="29" spans="1:30" ht="12.75" customHeight="1" x14ac:dyDescent="0.2">
      <c r="A29" s="85">
        <v>26</v>
      </c>
      <c r="B29" s="86" t="s">
        <v>64</v>
      </c>
      <c r="C29" s="72" t="s">
        <v>35</v>
      </c>
      <c r="D29" s="87">
        <v>0.55208333333333337</v>
      </c>
      <c r="E29" s="94"/>
      <c r="F29" s="88"/>
      <c r="G29" s="89"/>
      <c r="H29" s="89"/>
      <c r="I29" s="89"/>
      <c r="J29" s="89"/>
      <c r="K29" s="89"/>
      <c r="L29" s="90"/>
      <c r="M29" s="72"/>
      <c r="N29" s="91">
        <v>0</v>
      </c>
      <c r="O29" s="92">
        <v>331</v>
      </c>
      <c r="P29" s="92">
        <v>5177</v>
      </c>
      <c r="Q29" s="92">
        <v>-129</v>
      </c>
      <c r="R29" s="92">
        <v>0</v>
      </c>
      <c r="S29" s="92">
        <v>0</v>
      </c>
      <c r="T29" s="93">
        <v>5379</v>
      </c>
      <c r="U29" s="72"/>
      <c r="V29" s="72"/>
      <c r="W29" s="72"/>
      <c r="X29" s="72"/>
      <c r="Y29" s="72"/>
      <c r="Z29" s="72"/>
      <c r="AA29" s="72"/>
      <c r="AB29" s="72"/>
      <c r="AC29" s="72"/>
      <c r="AD29" s="72"/>
    </row>
    <row r="30" spans="1:30" ht="12.75" customHeight="1" x14ac:dyDescent="0.2">
      <c r="A30" s="85">
        <v>27</v>
      </c>
      <c r="B30" s="86" t="s">
        <v>64</v>
      </c>
      <c r="C30" s="72" t="s">
        <v>35</v>
      </c>
      <c r="D30" s="87">
        <v>0.5625</v>
      </c>
      <c r="E30" s="94"/>
      <c r="F30" s="88"/>
      <c r="G30" s="89"/>
      <c r="H30" s="89"/>
      <c r="I30" s="89"/>
      <c r="J30" s="89"/>
      <c r="K30" s="89"/>
      <c r="L30" s="90"/>
      <c r="M30" s="72"/>
      <c r="N30" s="91">
        <v>0</v>
      </c>
      <c r="O30" s="92">
        <v>328</v>
      </c>
      <c r="P30" s="92">
        <v>5177</v>
      </c>
      <c r="Q30" s="92">
        <v>-129</v>
      </c>
      <c r="R30" s="92">
        <v>0</v>
      </c>
      <c r="S30" s="92">
        <v>0</v>
      </c>
      <c r="T30" s="93">
        <v>5376</v>
      </c>
      <c r="U30" s="72"/>
      <c r="V30" s="72"/>
      <c r="W30" s="72"/>
      <c r="X30" s="72"/>
      <c r="Y30" s="72"/>
      <c r="Z30" s="72"/>
      <c r="AA30" s="72"/>
      <c r="AB30" s="72"/>
      <c r="AC30" s="72"/>
      <c r="AD30" s="72"/>
    </row>
    <row r="31" spans="1:30" ht="12.75" customHeight="1" x14ac:dyDescent="0.2">
      <c r="A31" s="85">
        <v>28</v>
      </c>
      <c r="B31" s="86" t="s">
        <v>64</v>
      </c>
      <c r="C31" s="72" t="s">
        <v>35</v>
      </c>
      <c r="D31" s="87">
        <v>0.57291666666666663</v>
      </c>
      <c r="E31" s="94"/>
      <c r="F31" s="88"/>
      <c r="G31" s="89"/>
      <c r="H31" s="89"/>
      <c r="I31" s="89"/>
      <c r="J31" s="89"/>
      <c r="K31" s="89"/>
      <c r="L31" s="90"/>
      <c r="M31" s="72"/>
      <c r="N31" s="91">
        <v>0</v>
      </c>
      <c r="O31" s="92">
        <v>307</v>
      </c>
      <c r="P31" s="92">
        <v>5177</v>
      </c>
      <c r="Q31" s="92">
        <v>-82</v>
      </c>
      <c r="R31" s="92">
        <v>0</v>
      </c>
      <c r="S31" s="92">
        <v>0</v>
      </c>
      <c r="T31" s="93">
        <v>5402</v>
      </c>
      <c r="U31" s="72"/>
      <c r="V31" s="72"/>
      <c r="W31" s="72"/>
      <c r="X31" s="72"/>
      <c r="Y31" s="72"/>
      <c r="Z31" s="72"/>
      <c r="AA31" s="72"/>
      <c r="AB31" s="72"/>
      <c r="AC31" s="72"/>
      <c r="AD31" s="72"/>
    </row>
    <row r="32" spans="1:30" ht="12.75" customHeight="1" x14ac:dyDescent="0.2">
      <c r="A32" s="85">
        <v>29</v>
      </c>
      <c r="B32" s="86" t="s">
        <v>64</v>
      </c>
      <c r="C32" s="72" t="s">
        <v>35</v>
      </c>
      <c r="D32" s="87">
        <v>0.58333333333333337</v>
      </c>
      <c r="E32" s="94"/>
      <c r="F32" s="88"/>
      <c r="G32" s="89"/>
      <c r="H32" s="89"/>
      <c r="I32" s="89"/>
      <c r="J32" s="89"/>
      <c r="K32" s="89"/>
      <c r="L32" s="90"/>
      <c r="M32" s="72"/>
      <c r="N32" s="91">
        <v>0</v>
      </c>
      <c r="O32" s="92">
        <v>313</v>
      </c>
      <c r="P32" s="92">
        <v>5177</v>
      </c>
      <c r="Q32" s="92">
        <v>-107</v>
      </c>
      <c r="R32" s="92">
        <v>0</v>
      </c>
      <c r="S32" s="92">
        <v>0</v>
      </c>
      <c r="T32" s="93">
        <v>5383</v>
      </c>
      <c r="U32" s="72"/>
      <c r="V32" s="72"/>
      <c r="W32" s="72"/>
      <c r="X32" s="72"/>
      <c r="Y32" s="72"/>
      <c r="Z32" s="72"/>
      <c r="AA32" s="72"/>
      <c r="AB32" s="72"/>
      <c r="AC32" s="72"/>
      <c r="AD32" s="72"/>
    </row>
    <row r="33" spans="1:30" ht="12.75" customHeight="1" x14ac:dyDescent="0.2">
      <c r="A33" s="85">
        <v>30</v>
      </c>
      <c r="B33" s="86" t="s">
        <v>64</v>
      </c>
      <c r="C33" s="72" t="s">
        <v>35</v>
      </c>
      <c r="D33" s="87">
        <v>0.59375</v>
      </c>
      <c r="E33" s="94"/>
      <c r="F33" s="88"/>
      <c r="G33" s="89"/>
      <c r="H33" s="89"/>
      <c r="I33" s="89"/>
      <c r="J33" s="89"/>
      <c r="K33" s="89"/>
      <c r="L33" s="90"/>
      <c r="M33" s="72"/>
      <c r="N33" s="91">
        <v>0</v>
      </c>
      <c r="O33" s="92">
        <v>294</v>
      </c>
      <c r="P33" s="92">
        <v>5177</v>
      </c>
      <c r="Q33" s="92">
        <v>-128</v>
      </c>
      <c r="R33" s="92">
        <v>0</v>
      </c>
      <c r="S33" s="92">
        <v>0</v>
      </c>
      <c r="T33" s="93">
        <v>5343</v>
      </c>
      <c r="U33" s="72"/>
      <c r="V33" s="72"/>
      <c r="W33" s="72"/>
      <c r="X33" s="72"/>
      <c r="Y33" s="72"/>
      <c r="Z33" s="72"/>
      <c r="AA33" s="72"/>
      <c r="AB33" s="72"/>
      <c r="AC33" s="72"/>
      <c r="AD33" s="72"/>
    </row>
    <row r="34" spans="1:30" ht="12.75" customHeight="1" x14ac:dyDescent="0.2">
      <c r="A34" s="85">
        <v>31</v>
      </c>
      <c r="B34" s="86" t="s">
        <v>64</v>
      </c>
      <c r="C34" s="72" t="s">
        <v>35</v>
      </c>
      <c r="D34" s="87">
        <v>0.60416666666666696</v>
      </c>
      <c r="E34" s="94"/>
      <c r="F34" s="88"/>
      <c r="G34" s="89"/>
      <c r="H34" s="89"/>
      <c r="I34" s="89"/>
      <c r="J34" s="89"/>
      <c r="K34" s="89"/>
      <c r="L34" s="90"/>
      <c r="M34" s="72"/>
      <c r="N34" s="91">
        <v>0</v>
      </c>
      <c r="O34" s="92">
        <v>299</v>
      </c>
      <c r="P34" s="92">
        <v>5177</v>
      </c>
      <c r="Q34" s="92">
        <v>-138</v>
      </c>
      <c r="R34" s="92">
        <v>0</v>
      </c>
      <c r="S34" s="92">
        <v>0</v>
      </c>
      <c r="T34" s="93">
        <v>5338</v>
      </c>
      <c r="U34" s="72"/>
      <c r="V34" s="72"/>
      <c r="W34" s="72"/>
      <c r="X34" s="72"/>
      <c r="Y34" s="72"/>
      <c r="Z34" s="72"/>
      <c r="AA34" s="72"/>
      <c r="AB34" s="72"/>
      <c r="AC34" s="72"/>
      <c r="AD34" s="72"/>
    </row>
    <row r="35" spans="1:30" ht="12.75" customHeight="1" x14ac:dyDescent="0.2">
      <c r="A35" s="85">
        <v>32</v>
      </c>
      <c r="B35" s="86" t="s">
        <v>64</v>
      </c>
      <c r="C35" s="72" t="s">
        <v>35</v>
      </c>
      <c r="D35" s="87">
        <v>0.61458333333333304</v>
      </c>
      <c r="E35" s="94"/>
      <c r="F35" s="88"/>
      <c r="G35" s="89"/>
      <c r="H35" s="89"/>
      <c r="I35" s="89"/>
      <c r="J35" s="89"/>
      <c r="K35" s="89"/>
      <c r="L35" s="90"/>
      <c r="M35" s="72"/>
      <c r="N35" s="91">
        <v>0</v>
      </c>
      <c r="O35" s="92">
        <v>290</v>
      </c>
      <c r="P35" s="92">
        <v>5177</v>
      </c>
      <c r="Q35" s="92">
        <v>-147</v>
      </c>
      <c r="R35" s="92">
        <v>0</v>
      </c>
      <c r="S35" s="92">
        <v>0</v>
      </c>
      <c r="T35" s="93">
        <v>5320</v>
      </c>
      <c r="U35" s="72"/>
      <c r="V35" s="72"/>
      <c r="W35" s="72"/>
      <c r="X35" s="72"/>
      <c r="Y35" s="72"/>
      <c r="Z35" s="72"/>
      <c r="AA35" s="72"/>
      <c r="AB35" s="72"/>
      <c r="AC35" s="72"/>
      <c r="AD35" s="72"/>
    </row>
    <row r="36" spans="1:30" ht="12.75" customHeight="1" x14ac:dyDescent="0.2">
      <c r="A36" s="85">
        <v>33</v>
      </c>
      <c r="B36" s="86" t="s">
        <v>64</v>
      </c>
      <c r="C36" s="72" t="s">
        <v>35</v>
      </c>
      <c r="D36" s="87">
        <v>0.625</v>
      </c>
      <c r="E36" s="94"/>
      <c r="F36" s="88"/>
      <c r="G36" s="89"/>
      <c r="H36" s="89"/>
      <c r="I36" s="89"/>
      <c r="J36" s="89"/>
      <c r="K36" s="89"/>
      <c r="L36" s="90"/>
      <c r="M36" s="72"/>
      <c r="N36" s="91">
        <v>0</v>
      </c>
      <c r="O36" s="92">
        <v>302</v>
      </c>
      <c r="P36" s="92">
        <v>5177</v>
      </c>
      <c r="Q36" s="92">
        <v>-157</v>
      </c>
      <c r="R36" s="92">
        <v>0</v>
      </c>
      <c r="S36" s="92">
        <v>0</v>
      </c>
      <c r="T36" s="93">
        <v>5322</v>
      </c>
      <c r="U36" s="72"/>
      <c r="V36" s="72"/>
      <c r="W36" s="72"/>
      <c r="X36" s="72"/>
      <c r="Y36" s="72"/>
      <c r="Z36" s="72"/>
      <c r="AA36" s="72"/>
      <c r="AB36" s="72"/>
      <c r="AC36" s="72"/>
      <c r="AD36" s="72"/>
    </row>
    <row r="37" spans="1:30" ht="12.75" customHeight="1" x14ac:dyDescent="0.2">
      <c r="A37" s="85">
        <v>34</v>
      </c>
      <c r="B37" s="86" t="s">
        <v>64</v>
      </c>
      <c r="C37" s="72" t="s">
        <v>35</v>
      </c>
      <c r="D37" s="87">
        <v>0.63541666666666596</v>
      </c>
      <c r="E37" s="94"/>
      <c r="F37" s="88"/>
      <c r="G37" s="89"/>
      <c r="H37" s="89"/>
      <c r="I37" s="89"/>
      <c r="J37" s="89"/>
      <c r="K37" s="89"/>
      <c r="L37" s="90"/>
      <c r="M37" s="72"/>
      <c r="N37" s="91">
        <v>0</v>
      </c>
      <c r="O37" s="92">
        <v>287</v>
      </c>
      <c r="P37" s="92">
        <v>5177</v>
      </c>
      <c r="Q37" s="92">
        <v>-198</v>
      </c>
      <c r="R37" s="92">
        <v>0</v>
      </c>
      <c r="S37" s="92">
        <v>0</v>
      </c>
      <c r="T37" s="93">
        <v>5266</v>
      </c>
      <c r="U37" s="72"/>
      <c r="V37" s="72"/>
      <c r="W37" s="72"/>
      <c r="X37" s="72"/>
      <c r="Y37" s="72"/>
      <c r="Z37" s="72"/>
      <c r="AA37" s="72"/>
      <c r="AB37" s="72"/>
      <c r="AC37" s="72"/>
      <c r="AD37" s="72"/>
    </row>
    <row r="38" spans="1:30" ht="12.75" customHeight="1" x14ac:dyDescent="0.2">
      <c r="A38" s="85">
        <v>35</v>
      </c>
      <c r="B38" s="86" t="s">
        <v>64</v>
      </c>
      <c r="C38" s="72" t="s">
        <v>35</v>
      </c>
      <c r="D38" s="87">
        <v>0.64583333333333304</v>
      </c>
      <c r="E38" s="94"/>
      <c r="F38" s="88"/>
      <c r="G38" s="89"/>
      <c r="H38" s="89"/>
      <c r="I38" s="89"/>
      <c r="J38" s="89"/>
      <c r="K38" s="89"/>
      <c r="L38" s="90"/>
      <c r="M38" s="72"/>
      <c r="N38" s="91">
        <v>0</v>
      </c>
      <c r="O38" s="92">
        <v>251</v>
      </c>
      <c r="P38" s="92">
        <v>5177</v>
      </c>
      <c r="Q38" s="92">
        <v>-237</v>
      </c>
      <c r="R38" s="92">
        <v>0</v>
      </c>
      <c r="S38" s="92">
        <v>0</v>
      </c>
      <c r="T38" s="93">
        <v>5191</v>
      </c>
      <c r="U38" s="72"/>
      <c r="V38" s="72"/>
      <c r="W38" s="72"/>
      <c r="X38" s="72"/>
      <c r="Y38" s="72"/>
      <c r="Z38" s="72"/>
      <c r="AA38" s="72"/>
      <c r="AB38" s="72"/>
      <c r="AC38" s="72"/>
      <c r="AD38" s="72"/>
    </row>
    <row r="39" spans="1:30" ht="12.75" customHeight="1" x14ac:dyDescent="0.2">
      <c r="A39" s="85">
        <v>36</v>
      </c>
      <c r="B39" s="86" t="s">
        <v>64</v>
      </c>
      <c r="C39" s="72" t="s">
        <v>35</v>
      </c>
      <c r="D39" s="87">
        <v>0.65625</v>
      </c>
      <c r="E39" s="94"/>
      <c r="F39" s="88"/>
      <c r="G39" s="89"/>
      <c r="H39" s="89"/>
      <c r="I39" s="89"/>
      <c r="J39" s="89"/>
      <c r="K39" s="89"/>
      <c r="L39" s="90"/>
      <c r="M39" s="72"/>
      <c r="N39" s="91">
        <v>0</v>
      </c>
      <c r="O39" s="92">
        <v>195</v>
      </c>
      <c r="P39" s="92">
        <v>5177</v>
      </c>
      <c r="Q39" s="92">
        <v>-266</v>
      </c>
      <c r="R39" s="92">
        <v>0</v>
      </c>
      <c r="S39" s="92">
        <v>0</v>
      </c>
      <c r="T39" s="93">
        <v>5106</v>
      </c>
      <c r="U39" s="72"/>
      <c r="V39" s="72"/>
      <c r="W39" s="72"/>
      <c r="X39" s="72"/>
      <c r="Y39" s="72"/>
      <c r="Z39" s="72"/>
      <c r="AA39" s="72"/>
      <c r="AB39" s="72"/>
      <c r="AC39" s="72"/>
      <c r="AD39" s="72"/>
    </row>
    <row r="40" spans="1:30" ht="12.75" customHeight="1" x14ac:dyDescent="0.2">
      <c r="A40" s="85">
        <v>37</v>
      </c>
      <c r="B40" s="86" t="s">
        <v>64</v>
      </c>
      <c r="C40" s="72" t="s">
        <v>35</v>
      </c>
      <c r="D40" s="87">
        <v>0.66666666666666596</v>
      </c>
      <c r="E40" s="94"/>
      <c r="F40" s="88"/>
      <c r="G40" s="89"/>
      <c r="H40" s="89"/>
      <c r="I40" s="89"/>
      <c r="J40" s="89"/>
      <c r="K40" s="89"/>
      <c r="L40" s="90"/>
      <c r="M40" s="72"/>
      <c r="N40" s="91">
        <v>0</v>
      </c>
      <c r="O40" s="92">
        <v>197</v>
      </c>
      <c r="P40" s="92">
        <v>5177</v>
      </c>
      <c r="Q40" s="92">
        <v>-278</v>
      </c>
      <c r="R40" s="92">
        <v>0</v>
      </c>
      <c r="S40" s="92">
        <v>0</v>
      </c>
      <c r="T40" s="93">
        <v>5096</v>
      </c>
      <c r="U40" s="72"/>
      <c r="V40" s="72"/>
      <c r="W40" s="72"/>
      <c r="X40" s="72"/>
      <c r="Y40" s="72"/>
      <c r="Z40" s="72"/>
      <c r="AA40" s="72"/>
      <c r="AB40" s="72"/>
      <c r="AC40" s="72"/>
      <c r="AD40" s="72"/>
    </row>
    <row r="41" spans="1:30" ht="12.75" customHeight="1" x14ac:dyDescent="0.2">
      <c r="A41" s="85">
        <v>38</v>
      </c>
      <c r="B41" s="86" t="s">
        <v>64</v>
      </c>
      <c r="C41" s="72" t="s">
        <v>35</v>
      </c>
      <c r="D41" s="87">
        <v>0.67708333333333304</v>
      </c>
      <c r="E41" s="94"/>
      <c r="F41" s="88"/>
      <c r="G41" s="89"/>
      <c r="H41" s="89"/>
      <c r="I41" s="89"/>
      <c r="J41" s="89"/>
      <c r="K41" s="89"/>
      <c r="L41" s="90"/>
      <c r="M41" s="72"/>
      <c r="N41" s="91">
        <v>0</v>
      </c>
      <c r="O41" s="92">
        <v>152</v>
      </c>
      <c r="P41" s="92">
        <v>5177</v>
      </c>
      <c r="Q41" s="92">
        <v>-306</v>
      </c>
      <c r="R41" s="92">
        <v>0</v>
      </c>
      <c r="S41" s="92">
        <v>0</v>
      </c>
      <c r="T41" s="93">
        <v>5023</v>
      </c>
      <c r="U41" s="72"/>
      <c r="V41" s="72"/>
      <c r="W41" s="72"/>
      <c r="X41" s="72"/>
      <c r="Y41" s="72"/>
      <c r="Z41" s="72"/>
      <c r="AA41" s="72"/>
      <c r="AB41" s="72"/>
      <c r="AC41" s="72"/>
      <c r="AD41" s="72"/>
    </row>
    <row r="42" spans="1:30" ht="12.75" customHeight="1" x14ac:dyDescent="0.2">
      <c r="A42" s="85">
        <v>39</v>
      </c>
      <c r="B42" s="86" t="s">
        <v>64</v>
      </c>
      <c r="C42" s="72" t="s">
        <v>35</v>
      </c>
      <c r="D42" s="87">
        <v>0.6875</v>
      </c>
      <c r="E42" s="94"/>
      <c r="F42" s="88"/>
      <c r="G42" s="89"/>
      <c r="H42" s="89"/>
      <c r="I42" s="89"/>
      <c r="J42" s="89"/>
      <c r="K42" s="89"/>
      <c r="L42" s="90"/>
      <c r="M42" s="72"/>
      <c r="N42" s="91">
        <v>0</v>
      </c>
      <c r="O42" s="92">
        <v>111</v>
      </c>
      <c r="P42" s="92">
        <v>5177</v>
      </c>
      <c r="Q42" s="92">
        <v>-334</v>
      </c>
      <c r="R42" s="92">
        <v>0</v>
      </c>
      <c r="S42" s="92">
        <v>0</v>
      </c>
      <c r="T42" s="93">
        <v>4954</v>
      </c>
      <c r="U42" s="72"/>
      <c r="V42" s="72"/>
      <c r="W42" s="72"/>
      <c r="X42" s="72"/>
      <c r="Y42" s="72"/>
      <c r="Z42" s="72"/>
      <c r="AA42" s="72"/>
      <c r="AB42" s="72"/>
      <c r="AC42" s="72"/>
      <c r="AD42" s="72"/>
    </row>
    <row r="43" spans="1:30" ht="12.75" customHeight="1" x14ac:dyDescent="0.2">
      <c r="A43" s="85">
        <v>40</v>
      </c>
      <c r="B43" s="86" t="s">
        <v>64</v>
      </c>
      <c r="C43" s="72" t="s">
        <v>35</v>
      </c>
      <c r="D43" s="87">
        <v>0.69791666666666596</v>
      </c>
      <c r="E43" s="94"/>
      <c r="F43" s="88"/>
      <c r="G43" s="89"/>
      <c r="H43" s="89"/>
      <c r="I43" s="89"/>
      <c r="J43" s="89"/>
      <c r="K43" s="89"/>
      <c r="L43" s="90"/>
      <c r="M43" s="72"/>
      <c r="N43" s="91">
        <v>0</v>
      </c>
      <c r="O43" s="92">
        <v>37</v>
      </c>
      <c r="P43" s="92">
        <v>5177</v>
      </c>
      <c r="Q43" s="92">
        <v>-378</v>
      </c>
      <c r="R43" s="92">
        <v>0</v>
      </c>
      <c r="S43" s="92">
        <v>0</v>
      </c>
      <c r="T43" s="93">
        <v>4836</v>
      </c>
      <c r="U43" s="72"/>
      <c r="V43" s="72"/>
      <c r="W43" s="72"/>
      <c r="X43" s="72"/>
      <c r="Y43" s="72"/>
      <c r="Z43" s="72"/>
      <c r="AA43" s="72"/>
      <c r="AB43" s="72"/>
      <c r="AC43" s="72"/>
      <c r="AD43" s="72"/>
    </row>
    <row r="44" spans="1:30" ht="12.75" customHeight="1" x14ac:dyDescent="0.2">
      <c r="A44" s="85">
        <v>41</v>
      </c>
      <c r="B44" s="86" t="s">
        <v>64</v>
      </c>
      <c r="C44" s="72" t="s">
        <v>35</v>
      </c>
      <c r="D44" s="87">
        <v>0.70833333333333404</v>
      </c>
      <c r="E44" s="94"/>
      <c r="F44" s="88"/>
      <c r="G44" s="89"/>
      <c r="H44" s="89"/>
      <c r="I44" s="89"/>
      <c r="J44" s="89"/>
      <c r="K44" s="89"/>
      <c r="L44" s="90"/>
      <c r="M44" s="72"/>
      <c r="N44" s="91">
        <v>0</v>
      </c>
      <c r="O44" s="92">
        <v>-52</v>
      </c>
      <c r="P44" s="92">
        <v>5177</v>
      </c>
      <c r="Q44" s="92">
        <v>-442</v>
      </c>
      <c r="R44" s="92">
        <v>0</v>
      </c>
      <c r="S44" s="92">
        <v>0</v>
      </c>
      <c r="T44" s="93">
        <v>4683</v>
      </c>
      <c r="U44" s="72"/>
      <c r="V44" s="72"/>
      <c r="W44" s="72"/>
      <c r="X44" s="72"/>
      <c r="Y44" s="72"/>
      <c r="Z44" s="72"/>
      <c r="AA44" s="72"/>
      <c r="AB44" s="72"/>
      <c r="AC44" s="72"/>
      <c r="AD44" s="72"/>
    </row>
    <row r="45" spans="1:30" ht="12.75" customHeight="1" x14ac:dyDescent="0.2">
      <c r="A45" s="85">
        <v>42</v>
      </c>
      <c r="B45" s="86" t="s">
        <v>64</v>
      </c>
      <c r="C45" s="72" t="s">
        <v>35</v>
      </c>
      <c r="D45" s="87">
        <v>0.718750000000001</v>
      </c>
      <c r="E45" s="94"/>
      <c r="F45" s="88"/>
      <c r="G45" s="89"/>
      <c r="H45" s="89"/>
      <c r="I45" s="89"/>
      <c r="J45" s="89"/>
      <c r="K45" s="89"/>
      <c r="L45" s="90"/>
      <c r="M45" s="72"/>
      <c r="N45" s="91">
        <v>0</v>
      </c>
      <c r="O45" s="92">
        <v>-24</v>
      </c>
      <c r="P45" s="92">
        <v>5177</v>
      </c>
      <c r="Q45" s="92">
        <v>-475</v>
      </c>
      <c r="R45" s="92">
        <v>0</v>
      </c>
      <c r="S45" s="92">
        <v>0</v>
      </c>
      <c r="T45" s="93">
        <v>4678</v>
      </c>
      <c r="U45" s="72"/>
      <c r="V45" s="72"/>
      <c r="W45" s="72"/>
      <c r="X45" s="72"/>
      <c r="Y45" s="72"/>
      <c r="Z45" s="72"/>
      <c r="AA45" s="72"/>
      <c r="AB45" s="72"/>
      <c r="AC45" s="72"/>
      <c r="AD45" s="72"/>
    </row>
    <row r="46" spans="1:30" ht="12.75" customHeight="1" x14ac:dyDescent="0.2">
      <c r="A46" s="85">
        <v>43</v>
      </c>
      <c r="B46" s="86" t="s">
        <v>64</v>
      </c>
      <c r="C46" s="72" t="s">
        <v>35</v>
      </c>
      <c r="D46" s="87">
        <v>0.72916666666666796</v>
      </c>
      <c r="E46" s="94"/>
      <c r="F46" s="88"/>
      <c r="G46" s="89"/>
      <c r="H46" s="89"/>
      <c r="I46" s="89"/>
      <c r="J46" s="89"/>
      <c r="K46" s="89"/>
      <c r="L46" s="90"/>
      <c r="M46" s="72"/>
      <c r="N46" s="91">
        <v>0</v>
      </c>
      <c r="O46" s="92">
        <v>8</v>
      </c>
      <c r="P46" s="92">
        <v>5177</v>
      </c>
      <c r="Q46" s="92">
        <v>-499</v>
      </c>
      <c r="R46" s="92">
        <v>0</v>
      </c>
      <c r="S46" s="92">
        <v>0</v>
      </c>
      <c r="T46" s="93">
        <v>4686</v>
      </c>
      <c r="U46" s="72"/>
      <c r="V46" s="72"/>
      <c r="W46" s="72"/>
      <c r="X46" s="72"/>
      <c r="Y46" s="72"/>
      <c r="Z46" s="72"/>
      <c r="AA46" s="72"/>
      <c r="AB46" s="72"/>
      <c r="AC46" s="72"/>
      <c r="AD46" s="72"/>
    </row>
    <row r="47" spans="1:30" ht="12.75" customHeight="1" x14ac:dyDescent="0.2">
      <c r="A47" s="85">
        <v>44</v>
      </c>
      <c r="B47" s="86" t="s">
        <v>64</v>
      </c>
      <c r="C47" s="72" t="s">
        <v>35</v>
      </c>
      <c r="D47" s="87">
        <v>0.73958333333333504</v>
      </c>
      <c r="E47" s="94"/>
      <c r="F47" s="88"/>
      <c r="G47" s="89"/>
      <c r="H47" s="89"/>
      <c r="I47" s="89"/>
      <c r="J47" s="89"/>
      <c r="K47" s="89"/>
      <c r="L47" s="90"/>
      <c r="M47" s="72"/>
      <c r="N47" s="91">
        <v>0</v>
      </c>
      <c r="O47" s="92">
        <v>19</v>
      </c>
      <c r="P47" s="92">
        <v>5177</v>
      </c>
      <c r="Q47" s="92">
        <v>-475</v>
      </c>
      <c r="R47" s="92">
        <v>0</v>
      </c>
      <c r="S47" s="92">
        <v>0</v>
      </c>
      <c r="T47" s="93">
        <v>4721</v>
      </c>
      <c r="U47" s="72"/>
      <c r="V47" s="72"/>
      <c r="W47" s="72"/>
      <c r="X47" s="72"/>
      <c r="Y47" s="72"/>
      <c r="Z47" s="72"/>
      <c r="AA47" s="72"/>
      <c r="AB47" s="72"/>
      <c r="AC47" s="72"/>
      <c r="AD47" s="72"/>
    </row>
    <row r="48" spans="1:30" ht="12.75" customHeight="1" x14ac:dyDescent="0.2">
      <c r="A48" s="85">
        <v>45</v>
      </c>
      <c r="B48" s="86" t="s">
        <v>64</v>
      </c>
      <c r="C48" s="72" t="s">
        <v>35</v>
      </c>
      <c r="D48" s="87">
        <v>0.75</v>
      </c>
      <c r="E48" s="94"/>
      <c r="F48" s="88"/>
      <c r="G48" s="89"/>
      <c r="H48" s="89"/>
      <c r="I48" s="89"/>
      <c r="J48" s="89"/>
      <c r="K48" s="89"/>
      <c r="L48" s="90"/>
      <c r="M48" s="72"/>
      <c r="N48" s="161">
        <v>0</v>
      </c>
      <c r="O48" s="162">
        <v>-75</v>
      </c>
      <c r="P48" s="162">
        <v>5177</v>
      </c>
      <c r="Q48" s="162">
        <v>-520</v>
      </c>
      <c r="R48" s="162">
        <v>0</v>
      </c>
      <c r="S48" s="162">
        <v>0</v>
      </c>
      <c r="T48" s="163">
        <v>4582</v>
      </c>
      <c r="U48" s="72"/>
      <c r="V48" s="72"/>
      <c r="W48" s="72"/>
      <c r="X48" s="72"/>
      <c r="Y48" s="72"/>
      <c r="Z48" s="72"/>
      <c r="AA48" s="72"/>
      <c r="AB48" s="72"/>
      <c r="AC48" s="72"/>
      <c r="AD48" s="72"/>
    </row>
    <row r="49" spans="1:30" ht="12.75" customHeight="1" x14ac:dyDescent="0.2">
      <c r="A49" s="85">
        <v>46</v>
      </c>
      <c r="B49" s="86" t="s">
        <v>64</v>
      </c>
      <c r="C49" s="72" t="s">
        <v>35</v>
      </c>
      <c r="D49" s="87">
        <v>0.76041666666666663</v>
      </c>
      <c r="E49" s="94"/>
      <c r="F49" s="88"/>
      <c r="G49" s="89"/>
      <c r="H49" s="89"/>
      <c r="I49" s="89"/>
      <c r="J49" s="89"/>
      <c r="K49" s="89"/>
      <c r="L49" s="90"/>
      <c r="M49" s="72"/>
      <c r="N49" s="95">
        <v>0</v>
      </c>
      <c r="O49" s="96">
        <v>-171</v>
      </c>
      <c r="P49" s="96">
        <v>5495</v>
      </c>
      <c r="Q49" s="96">
        <v>-580</v>
      </c>
      <c r="R49" s="96">
        <v>0</v>
      </c>
      <c r="S49" s="96">
        <v>0</v>
      </c>
      <c r="T49" s="97">
        <v>4744</v>
      </c>
      <c r="U49" s="72"/>
      <c r="V49" s="72"/>
      <c r="W49" s="72"/>
      <c r="X49" s="72"/>
      <c r="Y49" s="72"/>
      <c r="Z49" s="72"/>
      <c r="AA49" s="72"/>
      <c r="AB49" s="72"/>
      <c r="AC49" s="72"/>
      <c r="AD49" s="72"/>
    </row>
    <row r="50" spans="1:30" ht="12.75" customHeight="1" x14ac:dyDescent="0.2">
      <c r="A50" s="85">
        <v>47</v>
      </c>
      <c r="B50" s="86" t="s">
        <v>64</v>
      </c>
      <c r="C50" s="72" t="s">
        <v>35</v>
      </c>
      <c r="D50" s="87">
        <v>0.77083333333333337</v>
      </c>
      <c r="E50" s="94"/>
      <c r="F50" s="88"/>
      <c r="G50" s="89"/>
      <c r="H50" s="89"/>
      <c r="I50" s="89"/>
      <c r="J50" s="89"/>
      <c r="K50" s="89"/>
      <c r="L50" s="90"/>
      <c r="M50" s="72"/>
      <c r="N50" s="95">
        <v>0</v>
      </c>
      <c r="O50" s="96">
        <v>-212</v>
      </c>
      <c r="P50" s="96">
        <v>6146</v>
      </c>
      <c r="Q50" s="96">
        <v>-603</v>
      </c>
      <c r="R50" s="96">
        <v>0</v>
      </c>
      <c r="S50" s="96">
        <v>0</v>
      </c>
      <c r="T50" s="97">
        <v>5331</v>
      </c>
      <c r="U50" s="72"/>
      <c r="V50" s="72"/>
      <c r="W50" s="72"/>
      <c r="X50" s="72"/>
      <c r="Y50" s="72"/>
      <c r="Z50" s="72"/>
      <c r="AA50" s="72"/>
      <c r="AB50" s="72"/>
      <c r="AC50" s="72"/>
      <c r="AD50" s="72"/>
    </row>
    <row r="51" spans="1:30" ht="12.75" customHeight="1" x14ac:dyDescent="0.2">
      <c r="A51" s="85">
        <v>48</v>
      </c>
      <c r="B51" s="86" t="s">
        <v>64</v>
      </c>
      <c r="C51" s="72" t="s">
        <v>35</v>
      </c>
      <c r="D51" s="87">
        <v>0.78125</v>
      </c>
      <c r="E51" s="94"/>
      <c r="F51" s="88"/>
      <c r="G51" s="89"/>
      <c r="H51" s="89"/>
      <c r="I51" s="89"/>
      <c r="J51" s="89"/>
      <c r="K51" s="89"/>
      <c r="L51" s="90"/>
      <c r="M51" s="72"/>
      <c r="N51" s="95">
        <v>0</v>
      </c>
      <c r="O51" s="96">
        <v>-267</v>
      </c>
      <c r="P51" s="96">
        <v>6791</v>
      </c>
      <c r="Q51" s="96">
        <v>-621</v>
      </c>
      <c r="R51" s="96">
        <v>0</v>
      </c>
      <c r="S51" s="96">
        <v>0</v>
      </c>
      <c r="T51" s="97">
        <v>5903</v>
      </c>
      <c r="U51" s="72"/>
      <c r="V51" s="72"/>
      <c r="W51" s="72"/>
      <c r="X51" s="72"/>
      <c r="Y51" s="72"/>
      <c r="Z51" s="72"/>
      <c r="AA51" s="72"/>
      <c r="AB51" s="72"/>
      <c r="AC51" s="72"/>
      <c r="AD51" s="72"/>
    </row>
    <row r="52" spans="1:30" ht="12.75" customHeight="1" x14ac:dyDescent="0.2">
      <c r="A52" s="85">
        <v>49</v>
      </c>
      <c r="B52" s="86" t="s">
        <v>64</v>
      </c>
      <c r="C52" s="72" t="s">
        <v>35</v>
      </c>
      <c r="D52" s="87">
        <v>0.79166666666666663</v>
      </c>
      <c r="E52" s="94"/>
      <c r="F52" s="88"/>
      <c r="G52" s="89"/>
      <c r="H52" s="89"/>
      <c r="I52" s="89"/>
      <c r="J52" s="89"/>
      <c r="K52" s="89"/>
      <c r="L52" s="90"/>
      <c r="M52" s="72"/>
      <c r="N52" s="95">
        <v>0</v>
      </c>
      <c r="O52" s="96">
        <v>-281</v>
      </c>
      <c r="P52" s="96">
        <v>7464</v>
      </c>
      <c r="Q52" s="96">
        <v>-671</v>
      </c>
      <c r="R52" s="96">
        <v>0</v>
      </c>
      <c r="S52" s="96">
        <v>0</v>
      </c>
      <c r="T52" s="97">
        <v>6512</v>
      </c>
      <c r="U52" s="72"/>
      <c r="V52" s="72"/>
      <c r="W52" s="72"/>
      <c r="X52" s="72"/>
      <c r="Y52" s="72"/>
      <c r="Z52" s="72"/>
      <c r="AA52" s="72"/>
      <c r="AB52" s="72"/>
      <c r="AC52" s="72"/>
      <c r="AD52" s="72"/>
    </row>
    <row r="53" spans="1:30" ht="12.75" customHeight="1" x14ac:dyDescent="0.2">
      <c r="A53" s="85">
        <v>50</v>
      </c>
      <c r="B53" s="86" t="s">
        <v>64</v>
      </c>
      <c r="C53" s="72" t="s">
        <v>35</v>
      </c>
      <c r="D53" s="87">
        <v>0.80208333333333337</v>
      </c>
      <c r="E53" s="94"/>
      <c r="F53" s="88"/>
      <c r="G53" s="89"/>
      <c r="H53" s="89"/>
      <c r="I53" s="89"/>
      <c r="J53" s="89"/>
      <c r="K53" s="89"/>
      <c r="L53" s="90"/>
      <c r="M53" s="72"/>
      <c r="N53" s="95">
        <v>0</v>
      </c>
      <c r="O53" s="96">
        <v>-270</v>
      </c>
      <c r="P53" s="96">
        <v>8135</v>
      </c>
      <c r="Q53" s="96">
        <v>-703</v>
      </c>
      <c r="R53" s="96">
        <v>0</v>
      </c>
      <c r="S53" s="96">
        <v>0</v>
      </c>
      <c r="T53" s="97">
        <v>7162</v>
      </c>
      <c r="U53" s="72"/>
      <c r="V53" s="72"/>
      <c r="W53" s="72"/>
      <c r="X53" s="72"/>
      <c r="Y53" s="72"/>
      <c r="Z53" s="72"/>
      <c r="AA53" s="72"/>
      <c r="AB53" s="72"/>
      <c r="AC53" s="72"/>
      <c r="AD53" s="72"/>
    </row>
    <row r="54" spans="1:30" ht="12.75" customHeight="1" x14ac:dyDescent="0.2">
      <c r="A54" s="85">
        <v>51</v>
      </c>
      <c r="B54" s="86" t="s">
        <v>64</v>
      </c>
      <c r="C54" s="72" t="s">
        <v>35</v>
      </c>
      <c r="D54" s="87">
        <v>0.8125</v>
      </c>
      <c r="E54" s="94"/>
      <c r="F54" s="88"/>
      <c r="G54" s="89"/>
      <c r="H54" s="89"/>
      <c r="I54" s="89"/>
      <c r="J54" s="89"/>
      <c r="K54" s="89"/>
      <c r="L54" s="90"/>
      <c r="M54" s="72"/>
      <c r="N54" s="95">
        <v>0</v>
      </c>
      <c r="O54" s="96">
        <v>-240</v>
      </c>
      <c r="P54" s="96">
        <v>8622</v>
      </c>
      <c r="Q54" s="96">
        <v>-699</v>
      </c>
      <c r="R54" s="96">
        <v>0</v>
      </c>
      <c r="S54" s="96">
        <v>0</v>
      </c>
      <c r="T54" s="97">
        <v>7683</v>
      </c>
      <c r="U54" s="72"/>
      <c r="V54" s="72"/>
      <c r="W54" s="72"/>
      <c r="X54" s="72"/>
      <c r="Y54" s="72"/>
      <c r="Z54" s="72"/>
      <c r="AA54" s="72"/>
      <c r="AB54" s="72"/>
      <c r="AC54" s="72"/>
      <c r="AD54" s="72"/>
    </row>
    <row r="55" spans="1:30" ht="12.75" customHeight="1" x14ac:dyDescent="0.2">
      <c r="A55" s="85">
        <v>52</v>
      </c>
      <c r="B55" s="86" t="s">
        <v>64</v>
      </c>
      <c r="C55" s="72" t="s">
        <v>35</v>
      </c>
      <c r="D55" s="87">
        <v>0.82291666666666663</v>
      </c>
      <c r="E55" s="94"/>
      <c r="F55" s="88"/>
      <c r="G55" s="89"/>
      <c r="H55" s="89"/>
      <c r="I55" s="89"/>
      <c r="J55" s="89"/>
      <c r="K55" s="89"/>
      <c r="L55" s="90"/>
      <c r="M55" s="72"/>
      <c r="N55" s="95">
        <v>0</v>
      </c>
      <c r="O55" s="96">
        <v>-225</v>
      </c>
      <c r="P55" s="96">
        <v>9285</v>
      </c>
      <c r="Q55" s="96">
        <v>-739</v>
      </c>
      <c r="R55" s="96">
        <v>0</v>
      </c>
      <c r="S55" s="96">
        <v>0</v>
      </c>
      <c r="T55" s="97">
        <v>8321</v>
      </c>
      <c r="U55" s="72"/>
      <c r="V55" s="72"/>
      <c r="W55" s="72"/>
      <c r="X55" s="72"/>
      <c r="Y55" s="72"/>
      <c r="Z55" s="72"/>
      <c r="AA55" s="72"/>
      <c r="AB55" s="72"/>
      <c r="AC55" s="72"/>
      <c r="AD55" s="72"/>
    </row>
    <row r="56" spans="1:30" ht="12.75" customHeight="1" x14ac:dyDescent="0.2">
      <c r="A56" s="85">
        <v>53</v>
      </c>
      <c r="B56" s="86" t="s">
        <v>64</v>
      </c>
      <c r="C56" s="72" t="s">
        <v>35</v>
      </c>
      <c r="D56" s="87">
        <v>0.83333333333333337</v>
      </c>
      <c r="E56" s="94"/>
      <c r="F56" s="88"/>
      <c r="G56" s="89"/>
      <c r="H56" s="89"/>
      <c r="I56" s="89"/>
      <c r="J56" s="89"/>
      <c r="K56" s="89"/>
      <c r="L56" s="90"/>
      <c r="M56" s="72"/>
      <c r="N56" s="95">
        <v>0</v>
      </c>
      <c r="O56" s="96">
        <v>-211</v>
      </c>
      <c r="P56" s="96">
        <v>9699</v>
      </c>
      <c r="Q56" s="96">
        <v>-809</v>
      </c>
      <c r="R56" s="96">
        <v>0</v>
      </c>
      <c r="S56" s="96">
        <v>0</v>
      </c>
      <c r="T56" s="97">
        <v>8679</v>
      </c>
      <c r="U56" s="72"/>
      <c r="V56" s="72"/>
      <c r="W56" s="72"/>
      <c r="X56" s="72"/>
      <c r="Y56" s="72"/>
      <c r="Z56" s="72"/>
      <c r="AA56" s="72"/>
      <c r="AB56" s="72"/>
      <c r="AC56" s="72"/>
      <c r="AD56" s="72"/>
    </row>
    <row r="57" spans="1:30" ht="12.75" customHeight="1" x14ac:dyDescent="0.2">
      <c r="A57" s="85">
        <v>54</v>
      </c>
      <c r="B57" s="86" t="s">
        <v>64</v>
      </c>
      <c r="C57" s="72" t="s">
        <v>35</v>
      </c>
      <c r="D57" s="87">
        <v>0.84375</v>
      </c>
      <c r="E57" s="94"/>
      <c r="F57" s="88"/>
      <c r="G57" s="89"/>
      <c r="H57" s="89"/>
      <c r="I57" s="89"/>
      <c r="J57" s="89"/>
      <c r="K57" s="89"/>
      <c r="L57" s="90"/>
      <c r="M57" s="72"/>
      <c r="N57" s="95">
        <v>0</v>
      </c>
      <c r="O57" s="96">
        <v>-232</v>
      </c>
      <c r="P57" s="96">
        <v>9844</v>
      </c>
      <c r="Q57" s="96">
        <v>-808</v>
      </c>
      <c r="R57" s="96">
        <v>0</v>
      </c>
      <c r="S57" s="96">
        <v>0</v>
      </c>
      <c r="T57" s="97">
        <v>8804</v>
      </c>
      <c r="U57" s="72"/>
      <c r="V57" s="72"/>
      <c r="W57" s="72"/>
      <c r="X57" s="72"/>
      <c r="Y57" s="72"/>
      <c r="Z57" s="72"/>
      <c r="AA57" s="72"/>
      <c r="AB57" s="72"/>
      <c r="AC57" s="72"/>
      <c r="AD57" s="72"/>
    </row>
    <row r="58" spans="1:30" ht="12.75" customHeight="1" x14ac:dyDescent="0.2">
      <c r="A58" s="85">
        <v>55</v>
      </c>
      <c r="B58" s="86" t="s">
        <v>64</v>
      </c>
      <c r="C58" s="72" t="s">
        <v>35</v>
      </c>
      <c r="D58" s="87">
        <v>0.85416666666666663</v>
      </c>
      <c r="E58" s="94"/>
      <c r="F58" s="88"/>
      <c r="G58" s="89"/>
      <c r="H58" s="89"/>
      <c r="I58" s="89"/>
      <c r="J58" s="89"/>
      <c r="K58" s="89"/>
      <c r="L58" s="90"/>
      <c r="M58" s="72"/>
      <c r="N58" s="95">
        <v>0</v>
      </c>
      <c r="O58" s="96">
        <v>-271</v>
      </c>
      <c r="P58" s="96">
        <v>9801</v>
      </c>
      <c r="Q58" s="96">
        <v>-800</v>
      </c>
      <c r="R58" s="96">
        <v>0</v>
      </c>
      <c r="S58" s="96">
        <v>0</v>
      </c>
      <c r="T58" s="97">
        <v>8730</v>
      </c>
      <c r="U58" s="72"/>
      <c r="V58" s="72"/>
      <c r="W58" s="72"/>
      <c r="X58" s="72"/>
      <c r="Y58" s="72"/>
      <c r="Z58" s="72"/>
      <c r="AA58" s="72"/>
      <c r="AB58" s="72"/>
      <c r="AC58" s="72"/>
      <c r="AD58" s="72"/>
    </row>
    <row r="59" spans="1:30" ht="12.75" customHeight="1" x14ac:dyDescent="0.2">
      <c r="A59" s="85">
        <v>56</v>
      </c>
      <c r="B59" s="86" t="s">
        <v>64</v>
      </c>
      <c r="C59" s="72" t="s">
        <v>35</v>
      </c>
      <c r="D59" s="87">
        <v>0.86458333333333337</v>
      </c>
      <c r="E59" s="94"/>
      <c r="F59" s="88"/>
      <c r="G59" s="89"/>
      <c r="H59" s="89"/>
      <c r="I59" s="89"/>
      <c r="J59" s="89"/>
      <c r="K59" s="89"/>
      <c r="L59" s="90"/>
      <c r="M59" s="72"/>
      <c r="N59" s="95">
        <v>0</v>
      </c>
      <c r="O59" s="96">
        <v>-362</v>
      </c>
      <c r="P59" s="96">
        <v>9865</v>
      </c>
      <c r="Q59" s="96">
        <v>-855</v>
      </c>
      <c r="R59" s="96">
        <v>0</v>
      </c>
      <c r="S59" s="96">
        <v>0</v>
      </c>
      <c r="T59" s="97">
        <v>8648</v>
      </c>
      <c r="U59" s="72"/>
      <c r="V59" s="72"/>
      <c r="W59" s="72"/>
      <c r="X59" s="72"/>
      <c r="Y59" s="72"/>
      <c r="Z59" s="72"/>
      <c r="AA59" s="72"/>
      <c r="AB59" s="72"/>
      <c r="AC59" s="72"/>
      <c r="AD59" s="72"/>
    </row>
    <row r="60" spans="1:30" ht="12.75" customHeight="1" x14ac:dyDescent="0.2">
      <c r="A60" s="85">
        <v>57</v>
      </c>
      <c r="B60" s="86" t="s">
        <v>64</v>
      </c>
      <c r="C60" s="72" t="s">
        <v>35</v>
      </c>
      <c r="D60" s="87">
        <v>0.875</v>
      </c>
      <c r="E60" s="94"/>
      <c r="F60" s="88"/>
      <c r="G60" s="89"/>
      <c r="H60" s="89"/>
      <c r="I60" s="89"/>
      <c r="J60" s="89"/>
      <c r="K60" s="89"/>
      <c r="L60" s="90"/>
      <c r="M60" s="72"/>
      <c r="N60" s="95">
        <v>0</v>
      </c>
      <c r="O60" s="96">
        <v>-440</v>
      </c>
      <c r="P60" s="96">
        <v>10185</v>
      </c>
      <c r="Q60" s="96">
        <v>-868</v>
      </c>
      <c r="R60" s="96">
        <v>0</v>
      </c>
      <c r="S60" s="96">
        <v>0</v>
      </c>
      <c r="T60" s="97">
        <v>8877</v>
      </c>
      <c r="U60" s="72"/>
      <c r="V60" s="72"/>
      <c r="W60" s="72"/>
      <c r="X60" s="72"/>
      <c r="Y60" s="72"/>
      <c r="Z60" s="72"/>
      <c r="AA60" s="72"/>
      <c r="AB60" s="72"/>
      <c r="AC60" s="72"/>
      <c r="AD60" s="72"/>
    </row>
    <row r="61" spans="1:30" ht="12.75" customHeight="1" x14ac:dyDescent="0.2">
      <c r="A61" s="85">
        <v>58</v>
      </c>
      <c r="B61" s="86" t="s">
        <v>64</v>
      </c>
      <c r="C61" s="72" t="s">
        <v>35</v>
      </c>
      <c r="D61" s="87">
        <v>0.88541666666666663</v>
      </c>
      <c r="E61" s="94"/>
      <c r="F61" s="88"/>
      <c r="G61" s="89"/>
      <c r="H61" s="89"/>
      <c r="I61" s="89"/>
      <c r="J61" s="89"/>
      <c r="K61" s="89"/>
      <c r="L61" s="90"/>
      <c r="M61" s="72"/>
      <c r="N61" s="91">
        <v>0</v>
      </c>
      <c r="O61" s="92">
        <v>-440</v>
      </c>
      <c r="P61" s="92">
        <v>10185</v>
      </c>
      <c r="Q61" s="92">
        <v>-901</v>
      </c>
      <c r="R61" s="92">
        <v>0</v>
      </c>
      <c r="S61" s="92">
        <v>0</v>
      </c>
      <c r="T61" s="93">
        <v>8844</v>
      </c>
      <c r="U61" s="72"/>
      <c r="V61" s="72"/>
      <c r="W61" s="72"/>
      <c r="X61" s="72"/>
      <c r="Y61" s="72"/>
      <c r="Z61" s="72"/>
      <c r="AA61" s="72"/>
      <c r="AB61" s="72"/>
      <c r="AC61" s="72"/>
      <c r="AD61" s="72"/>
    </row>
    <row r="62" spans="1:30" ht="12.75" customHeight="1" x14ac:dyDescent="0.2">
      <c r="A62" s="85">
        <v>59</v>
      </c>
      <c r="B62" s="86" t="s">
        <v>64</v>
      </c>
      <c r="C62" s="72" t="s">
        <v>35</v>
      </c>
      <c r="D62" s="87">
        <v>0.89583333333333337</v>
      </c>
      <c r="E62" s="94"/>
      <c r="F62" s="88"/>
      <c r="G62" s="89"/>
      <c r="H62" s="89"/>
      <c r="I62" s="89"/>
      <c r="J62" s="89"/>
      <c r="K62" s="89"/>
      <c r="L62" s="90"/>
      <c r="M62" s="72"/>
      <c r="N62" s="91">
        <v>0</v>
      </c>
      <c r="O62" s="92">
        <v>-440</v>
      </c>
      <c r="P62" s="92">
        <v>10185</v>
      </c>
      <c r="Q62" s="92">
        <v>-964</v>
      </c>
      <c r="R62" s="92">
        <v>0</v>
      </c>
      <c r="S62" s="92">
        <v>0</v>
      </c>
      <c r="T62" s="93">
        <v>8781</v>
      </c>
      <c r="U62" s="72"/>
      <c r="V62" s="72"/>
      <c r="W62" s="72"/>
      <c r="X62" s="72"/>
      <c r="Y62" s="72"/>
      <c r="Z62" s="72"/>
      <c r="AA62" s="72"/>
      <c r="AB62" s="72"/>
      <c r="AC62" s="72"/>
      <c r="AD62" s="72"/>
    </row>
    <row r="63" spans="1:30" ht="12.75" customHeight="1" x14ac:dyDescent="0.2">
      <c r="A63" s="85">
        <v>60</v>
      </c>
      <c r="B63" s="86" t="s">
        <v>64</v>
      </c>
      <c r="C63" s="72" t="s">
        <v>35</v>
      </c>
      <c r="D63" s="87">
        <v>0.90625</v>
      </c>
      <c r="E63" s="94"/>
      <c r="F63" s="88"/>
      <c r="G63" s="89"/>
      <c r="H63" s="89"/>
      <c r="I63" s="89"/>
      <c r="J63" s="89"/>
      <c r="K63" s="89"/>
      <c r="L63" s="90"/>
      <c r="M63" s="72"/>
      <c r="N63" s="91">
        <v>0</v>
      </c>
      <c r="O63" s="92">
        <v>-440</v>
      </c>
      <c r="P63" s="92">
        <v>10185</v>
      </c>
      <c r="Q63" s="92">
        <v>-990</v>
      </c>
      <c r="R63" s="92">
        <v>0</v>
      </c>
      <c r="S63" s="92">
        <v>0</v>
      </c>
      <c r="T63" s="93">
        <v>8755</v>
      </c>
      <c r="U63" s="72"/>
      <c r="V63" s="72"/>
      <c r="W63" s="72"/>
      <c r="X63" s="72"/>
      <c r="Y63" s="72"/>
      <c r="Z63" s="72"/>
      <c r="AA63" s="72"/>
      <c r="AB63" s="72"/>
      <c r="AC63" s="72"/>
      <c r="AD63" s="72"/>
    </row>
    <row r="64" spans="1:30" ht="13.5" customHeight="1" x14ac:dyDescent="0.2">
      <c r="A64" s="98">
        <v>61</v>
      </c>
      <c r="B64" s="99" t="s">
        <v>64</v>
      </c>
      <c r="C64" s="100" t="s">
        <v>35</v>
      </c>
      <c r="D64" s="101">
        <v>0.91666666666666663</v>
      </c>
      <c r="E64" s="94"/>
      <c r="F64" s="102"/>
      <c r="G64" s="103"/>
      <c r="H64" s="103"/>
      <c r="I64" s="103"/>
      <c r="J64" s="103"/>
      <c r="K64" s="103"/>
      <c r="L64" s="104"/>
      <c r="M64" s="72"/>
      <c r="N64" s="105">
        <v>0</v>
      </c>
      <c r="O64" s="106">
        <v>-440</v>
      </c>
      <c r="P64" s="106">
        <v>10185</v>
      </c>
      <c r="Q64" s="106">
        <v>-1030</v>
      </c>
      <c r="R64" s="106">
        <v>0</v>
      </c>
      <c r="S64" s="106">
        <v>0</v>
      </c>
      <c r="T64" s="107">
        <v>8715</v>
      </c>
      <c r="U64" s="72"/>
      <c r="V64" s="72"/>
      <c r="W64" s="72"/>
      <c r="X64" s="72"/>
      <c r="Y64" s="72"/>
      <c r="Z64" s="72"/>
      <c r="AA64" s="72"/>
      <c r="AB64" s="72"/>
      <c r="AC64" s="72"/>
      <c r="AD64" s="72"/>
    </row>
    <row r="65" spans="1:30" ht="12.75" customHeight="1" x14ac:dyDescent="0.2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</row>
    <row r="66" spans="1:30" ht="12.75" customHeight="1" x14ac:dyDescent="0.2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172"/>
      <c r="O66" s="170"/>
      <c r="P66" s="170"/>
      <c r="Q66" s="170"/>
      <c r="R66" s="170"/>
      <c r="S66" s="170"/>
      <c r="T66" s="170"/>
      <c r="U66" s="72"/>
      <c r="V66" s="72"/>
      <c r="W66" s="72"/>
      <c r="X66" s="72"/>
      <c r="Y66" s="72"/>
      <c r="Z66" s="72"/>
      <c r="AA66" s="72"/>
      <c r="AB66" s="72"/>
      <c r="AC66" s="72"/>
      <c r="AD66" s="72"/>
    </row>
    <row r="67" spans="1:30" ht="12.75" customHeight="1" x14ac:dyDescent="0.2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170"/>
      <c r="O67" s="170"/>
      <c r="P67" s="170"/>
      <c r="Q67" s="170"/>
      <c r="R67" s="170"/>
      <c r="S67" s="170"/>
      <c r="T67" s="170"/>
      <c r="U67" s="72"/>
      <c r="V67" s="72"/>
      <c r="W67" s="72"/>
      <c r="X67" s="72"/>
      <c r="Y67" s="72"/>
      <c r="Z67" s="72"/>
      <c r="AA67" s="72"/>
      <c r="AB67" s="72"/>
      <c r="AC67" s="72"/>
      <c r="AD67" s="72"/>
    </row>
    <row r="68" spans="1:30" ht="12.75" customHeight="1" x14ac:dyDescent="0.2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</row>
    <row r="69" spans="1:30" ht="12.75" customHeight="1" x14ac:dyDescent="0.2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</row>
    <row r="70" spans="1:30" ht="12.75" customHeight="1" x14ac:dyDescent="0.2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</row>
    <row r="71" spans="1:30" ht="12.75" customHeight="1" x14ac:dyDescent="0.2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</row>
    <row r="72" spans="1:30" ht="12.75" customHeight="1" x14ac:dyDescent="0.2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</row>
    <row r="73" spans="1:30" ht="12.75" customHeight="1" x14ac:dyDescent="0.2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</row>
    <row r="74" spans="1:30" ht="12.75" customHeight="1" x14ac:dyDescent="0.2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</row>
    <row r="75" spans="1:30" ht="12.75" customHeight="1" x14ac:dyDescent="0.2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</row>
    <row r="76" spans="1:30" ht="12.75" customHeight="1" x14ac:dyDescent="0.2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</row>
    <row r="77" spans="1:30" ht="12.75" customHeight="1" x14ac:dyDescent="0.2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</row>
    <row r="78" spans="1:30" ht="12.75" customHeight="1" x14ac:dyDescent="0.2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</row>
    <row r="79" spans="1:30" ht="12.75" customHeight="1" x14ac:dyDescent="0.2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</row>
    <row r="80" spans="1:30" ht="12.75" customHeight="1" x14ac:dyDescent="0.2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</row>
    <row r="81" spans="1:30" ht="12.75" customHeight="1" x14ac:dyDescent="0.2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</row>
    <row r="82" spans="1:30" ht="12.75" customHeight="1" x14ac:dyDescent="0.2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</row>
    <row r="83" spans="1:30" ht="12.75" customHeight="1" x14ac:dyDescent="0.2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</row>
    <row r="84" spans="1:30" ht="12.75" customHeight="1" x14ac:dyDescent="0.2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</row>
    <row r="85" spans="1:30" ht="12.75" customHeight="1" x14ac:dyDescent="0.2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</row>
    <row r="86" spans="1:30" ht="12.75" customHeight="1" x14ac:dyDescent="0.2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</row>
    <row r="87" spans="1:30" ht="12.75" customHeight="1" x14ac:dyDescent="0.2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</row>
    <row r="88" spans="1:30" ht="12.75" customHeight="1" x14ac:dyDescent="0.2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</row>
    <row r="89" spans="1:30" ht="12.75" customHeight="1" x14ac:dyDescent="0.2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</row>
    <row r="90" spans="1:30" ht="12.75" customHeight="1" x14ac:dyDescent="0.2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</row>
    <row r="91" spans="1:30" ht="12.75" customHeight="1" x14ac:dyDescent="0.2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</row>
    <row r="92" spans="1:30" ht="12.75" customHeight="1" x14ac:dyDescent="0.2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</row>
    <row r="93" spans="1:30" ht="12.75" customHeight="1" x14ac:dyDescent="0.2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</row>
    <row r="94" spans="1:30" ht="12.75" customHeight="1" x14ac:dyDescent="0.2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</row>
    <row r="95" spans="1:30" ht="12.75" customHeight="1" x14ac:dyDescent="0.2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</row>
    <row r="96" spans="1:30" ht="12.75" customHeight="1" x14ac:dyDescent="0.2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</row>
    <row r="97" spans="1:30" ht="12.75" customHeight="1" x14ac:dyDescent="0.2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</row>
    <row r="98" spans="1:30" ht="12.75" customHeight="1" x14ac:dyDescent="0.2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</row>
    <row r="99" spans="1:30" ht="12.75" customHeight="1" x14ac:dyDescent="0.2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</row>
    <row r="100" spans="1:30" ht="12.75" customHeight="1" x14ac:dyDescent="0.2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</row>
    <row r="101" spans="1:30" ht="12.75" customHeight="1" x14ac:dyDescent="0.2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</row>
    <row r="102" spans="1:30" ht="12.75" customHeight="1" x14ac:dyDescent="0.2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</row>
    <row r="103" spans="1:30" ht="12.75" customHeight="1" x14ac:dyDescent="0.2">
      <c r="A103" s="72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</row>
    <row r="104" spans="1:30" ht="12.75" customHeight="1" x14ac:dyDescent="0.2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</row>
    <row r="105" spans="1:30" ht="12.75" customHeight="1" x14ac:dyDescent="0.2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</row>
    <row r="106" spans="1:30" ht="12.75" customHeight="1" x14ac:dyDescent="0.2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</row>
    <row r="107" spans="1:30" ht="12.75" customHeight="1" x14ac:dyDescent="0.2">
      <c r="A107" s="72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</row>
    <row r="108" spans="1:30" ht="12.75" customHeight="1" x14ac:dyDescent="0.2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</row>
    <row r="109" spans="1:30" ht="12.75" customHeight="1" x14ac:dyDescent="0.2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</row>
    <row r="110" spans="1:30" ht="12.75" customHeight="1" x14ac:dyDescent="0.2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</row>
    <row r="111" spans="1:30" ht="12.75" customHeight="1" x14ac:dyDescent="0.2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</row>
    <row r="112" spans="1:30" ht="12.75" customHeight="1" x14ac:dyDescent="0.2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</row>
    <row r="113" spans="1:30" ht="12.75" customHeight="1" x14ac:dyDescent="0.2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</row>
    <row r="114" spans="1:30" ht="12.75" customHeight="1" x14ac:dyDescent="0.2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</row>
    <row r="115" spans="1:30" ht="12.75" customHeight="1" x14ac:dyDescent="0.2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</row>
    <row r="116" spans="1:30" ht="12.75" customHeight="1" x14ac:dyDescent="0.2">
      <c r="A116" s="72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</row>
    <row r="117" spans="1:30" ht="12.75" customHeight="1" x14ac:dyDescent="0.2">
      <c r="A117" s="72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</row>
    <row r="118" spans="1:30" ht="12.75" customHeight="1" x14ac:dyDescent="0.2">
      <c r="A118" s="72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</row>
    <row r="119" spans="1:30" ht="12.75" customHeight="1" x14ac:dyDescent="0.2">
      <c r="A119" s="72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</row>
    <row r="120" spans="1:30" ht="12.75" customHeight="1" x14ac:dyDescent="0.2">
      <c r="A120" s="72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</row>
    <row r="121" spans="1:30" ht="12.75" customHeight="1" x14ac:dyDescent="0.2">
      <c r="A121" s="72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</row>
    <row r="122" spans="1:30" ht="12.75" customHeight="1" x14ac:dyDescent="0.2">
      <c r="A122" s="72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</row>
    <row r="123" spans="1:30" ht="12.75" customHeight="1" x14ac:dyDescent="0.2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</row>
    <row r="124" spans="1:30" ht="12.75" customHeight="1" x14ac:dyDescent="0.2">
      <c r="A124" s="72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</row>
    <row r="125" spans="1:30" ht="12.75" customHeight="1" x14ac:dyDescent="0.2">
      <c r="A125" s="72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</row>
    <row r="126" spans="1:30" ht="12.75" customHeight="1" x14ac:dyDescent="0.2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</row>
    <row r="127" spans="1:30" ht="12.75" customHeight="1" x14ac:dyDescent="0.2">
      <c r="A127" s="72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</row>
    <row r="128" spans="1:30" ht="12.75" customHeight="1" x14ac:dyDescent="0.2">
      <c r="A128" s="72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</row>
    <row r="129" spans="1:30" ht="12.75" customHeight="1" x14ac:dyDescent="0.2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</row>
    <row r="130" spans="1:30" ht="12.75" customHeight="1" x14ac:dyDescent="0.2">
      <c r="A130" s="72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</row>
    <row r="131" spans="1:30" ht="12.75" customHeight="1" x14ac:dyDescent="0.2">
      <c r="A131" s="72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</row>
    <row r="132" spans="1:30" ht="12.75" customHeight="1" x14ac:dyDescent="0.2">
      <c r="A132" s="72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</row>
    <row r="133" spans="1:30" ht="12.75" customHeight="1" x14ac:dyDescent="0.2">
      <c r="A133" s="72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</row>
    <row r="134" spans="1:30" ht="12.75" customHeight="1" x14ac:dyDescent="0.2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</row>
    <row r="135" spans="1:30" ht="12.75" customHeight="1" x14ac:dyDescent="0.2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</row>
    <row r="136" spans="1:30" ht="12.75" customHeight="1" x14ac:dyDescent="0.2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</row>
    <row r="137" spans="1:30" ht="12.75" customHeight="1" x14ac:dyDescent="0.2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</row>
    <row r="138" spans="1:30" ht="12.75" customHeight="1" x14ac:dyDescent="0.2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</row>
    <row r="139" spans="1:30" ht="12.75" customHeight="1" x14ac:dyDescent="0.2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</row>
    <row r="140" spans="1:30" ht="12.75" customHeight="1" x14ac:dyDescent="0.2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</row>
    <row r="141" spans="1:30" ht="12.75" customHeight="1" x14ac:dyDescent="0.2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</row>
    <row r="142" spans="1:30" ht="12.75" customHeight="1" x14ac:dyDescent="0.2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</row>
    <row r="143" spans="1:30" ht="12.75" customHeight="1" x14ac:dyDescent="0.2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</row>
    <row r="144" spans="1:30" ht="12.75" customHeight="1" x14ac:dyDescent="0.2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</row>
    <row r="145" spans="1:30" ht="12.75" customHeight="1" x14ac:dyDescent="0.2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</row>
    <row r="146" spans="1:30" ht="12.75" customHeight="1" x14ac:dyDescent="0.2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</row>
    <row r="147" spans="1:30" ht="12.75" customHeight="1" x14ac:dyDescent="0.2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</row>
    <row r="148" spans="1:30" ht="12.75" customHeight="1" x14ac:dyDescent="0.2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</row>
    <row r="149" spans="1:30" ht="12.75" customHeight="1" x14ac:dyDescent="0.2">
      <c r="A149" s="72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</row>
    <row r="150" spans="1:30" ht="12.75" customHeight="1" x14ac:dyDescent="0.2">
      <c r="A150" s="72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</row>
    <row r="151" spans="1:30" ht="12.75" customHeight="1" x14ac:dyDescent="0.2">
      <c r="A151" s="72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</row>
    <row r="152" spans="1:30" ht="12.75" customHeight="1" x14ac:dyDescent="0.2">
      <c r="A152" s="72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</row>
    <row r="153" spans="1:30" ht="12.75" customHeight="1" x14ac:dyDescent="0.2">
      <c r="A153" s="72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</row>
    <row r="154" spans="1:30" ht="12.75" customHeight="1" x14ac:dyDescent="0.2">
      <c r="A154" s="72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</row>
    <row r="155" spans="1:30" ht="12.75" customHeight="1" x14ac:dyDescent="0.2">
      <c r="A155" s="72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</row>
    <row r="156" spans="1:30" ht="12.75" customHeight="1" x14ac:dyDescent="0.2">
      <c r="A156" s="72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</row>
    <row r="157" spans="1:30" ht="12.75" customHeight="1" x14ac:dyDescent="0.2">
      <c r="A157" s="72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</row>
    <row r="158" spans="1:30" ht="12.75" customHeight="1" x14ac:dyDescent="0.2">
      <c r="A158" s="72"/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</row>
    <row r="159" spans="1:30" ht="12.75" customHeight="1" x14ac:dyDescent="0.2">
      <c r="A159" s="72"/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</row>
    <row r="160" spans="1:30" ht="12.75" customHeight="1" x14ac:dyDescent="0.2">
      <c r="A160" s="72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</row>
    <row r="161" spans="1:30" ht="12.75" customHeight="1" x14ac:dyDescent="0.2">
      <c r="A161" s="72"/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</row>
    <row r="162" spans="1:30" ht="12.75" customHeight="1" x14ac:dyDescent="0.2">
      <c r="A162" s="72"/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</row>
    <row r="163" spans="1:30" ht="12.75" customHeight="1" x14ac:dyDescent="0.2">
      <c r="A163" s="72"/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</row>
    <row r="164" spans="1:30" ht="12.75" customHeight="1" x14ac:dyDescent="0.2">
      <c r="A164" s="72"/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</row>
    <row r="165" spans="1:30" ht="12.75" customHeight="1" x14ac:dyDescent="0.2">
      <c r="A165" s="72"/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</row>
    <row r="166" spans="1:30" ht="12.75" customHeight="1" x14ac:dyDescent="0.2">
      <c r="A166" s="72"/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</row>
    <row r="167" spans="1:30" ht="12.75" customHeight="1" x14ac:dyDescent="0.2">
      <c r="A167" s="72"/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</row>
    <row r="168" spans="1:30" ht="12.75" customHeight="1" x14ac:dyDescent="0.2">
      <c r="A168" s="72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</row>
    <row r="169" spans="1:30" ht="12.75" customHeight="1" x14ac:dyDescent="0.2">
      <c r="A169" s="72"/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</row>
    <row r="170" spans="1:30" ht="12.75" customHeight="1" x14ac:dyDescent="0.2">
      <c r="A170" s="72"/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</row>
    <row r="171" spans="1:30" ht="12.75" customHeight="1" x14ac:dyDescent="0.2">
      <c r="A171" s="72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</row>
    <row r="172" spans="1:30" ht="12.75" customHeight="1" x14ac:dyDescent="0.2">
      <c r="A172" s="72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</row>
    <row r="173" spans="1:30" ht="12.75" customHeight="1" x14ac:dyDescent="0.2">
      <c r="A173" s="72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</row>
    <row r="174" spans="1:30" ht="12.75" customHeight="1" x14ac:dyDescent="0.2">
      <c r="A174" s="72"/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</row>
    <row r="175" spans="1:30" ht="12.75" customHeight="1" x14ac:dyDescent="0.2">
      <c r="A175" s="72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</row>
    <row r="176" spans="1:30" ht="12.75" customHeight="1" x14ac:dyDescent="0.2">
      <c r="A176" s="72"/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</row>
    <row r="177" spans="1:30" ht="12.75" customHeight="1" x14ac:dyDescent="0.2">
      <c r="A177" s="72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</row>
    <row r="178" spans="1:30" ht="12.75" customHeight="1" x14ac:dyDescent="0.2">
      <c r="A178" s="72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</row>
    <row r="179" spans="1:30" ht="12.75" customHeight="1" x14ac:dyDescent="0.2">
      <c r="A179" s="72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</row>
    <row r="180" spans="1:30" ht="12.75" customHeight="1" x14ac:dyDescent="0.2">
      <c r="A180" s="72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</row>
    <row r="181" spans="1:30" ht="12.75" customHeight="1" x14ac:dyDescent="0.2">
      <c r="A181" s="72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</row>
    <row r="182" spans="1:30" ht="12.75" customHeight="1" x14ac:dyDescent="0.2">
      <c r="A182" s="72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</row>
    <row r="183" spans="1:30" ht="12.75" customHeight="1" x14ac:dyDescent="0.2">
      <c r="A183" s="72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</row>
    <row r="184" spans="1:30" ht="12.75" customHeight="1" x14ac:dyDescent="0.2">
      <c r="A184" s="72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</row>
    <row r="185" spans="1:30" ht="12.75" customHeight="1" x14ac:dyDescent="0.2">
      <c r="A185" s="72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</row>
    <row r="186" spans="1:30" ht="12.75" customHeight="1" x14ac:dyDescent="0.2">
      <c r="A186" s="72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</row>
    <row r="187" spans="1:30" ht="12.75" customHeight="1" x14ac:dyDescent="0.2">
      <c r="A187" s="72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</row>
    <row r="188" spans="1:30" ht="12.75" customHeight="1" x14ac:dyDescent="0.2">
      <c r="A188" s="72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</row>
    <row r="189" spans="1:30" ht="12.75" customHeight="1" x14ac:dyDescent="0.2">
      <c r="A189" s="72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</row>
    <row r="190" spans="1:30" ht="12.75" customHeight="1" x14ac:dyDescent="0.2">
      <c r="A190" s="72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</row>
    <row r="191" spans="1:30" ht="12.75" customHeight="1" x14ac:dyDescent="0.2">
      <c r="A191" s="72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</row>
    <row r="192" spans="1:30" ht="12.75" customHeight="1" x14ac:dyDescent="0.2">
      <c r="A192" s="72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</row>
    <row r="193" spans="1:30" ht="12.75" customHeight="1" x14ac:dyDescent="0.2">
      <c r="A193" s="72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</row>
    <row r="194" spans="1:30" ht="12.75" customHeight="1" x14ac:dyDescent="0.2">
      <c r="A194" s="72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</row>
    <row r="195" spans="1:30" ht="12.75" customHeight="1" x14ac:dyDescent="0.2">
      <c r="A195" s="72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</row>
    <row r="196" spans="1:30" ht="12.75" customHeight="1" x14ac:dyDescent="0.2">
      <c r="A196" s="72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</row>
    <row r="197" spans="1:30" ht="12.75" customHeight="1" x14ac:dyDescent="0.2">
      <c r="A197" s="72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</row>
    <row r="198" spans="1:30" ht="12.75" customHeight="1" x14ac:dyDescent="0.2">
      <c r="A198" s="72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</row>
    <row r="199" spans="1:30" ht="12.75" customHeight="1" x14ac:dyDescent="0.2">
      <c r="A199" s="72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</row>
    <row r="200" spans="1:30" ht="12.75" customHeight="1" x14ac:dyDescent="0.2">
      <c r="A200" s="72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</row>
    <row r="201" spans="1:30" ht="12.75" customHeight="1" x14ac:dyDescent="0.2">
      <c r="A201" s="72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</row>
    <row r="202" spans="1:30" ht="12.75" customHeight="1" x14ac:dyDescent="0.2">
      <c r="A202" s="72"/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</row>
    <row r="203" spans="1:30" ht="12.75" customHeight="1" x14ac:dyDescent="0.2">
      <c r="A203" s="72"/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</row>
    <row r="204" spans="1:30" ht="12.75" customHeight="1" x14ac:dyDescent="0.2">
      <c r="A204" s="72"/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</row>
    <row r="205" spans="1:30" ht="12.75" customHeight="1" x14ac:dyDescent="0.2">
      <c r="A205" s="72"/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</row>
    <row r="206" spans="1:30" ht="12.75" customHeight="1" x14ac:dyDescent="0.2">
      <c r="A206" s="72"/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</row>
    <row r="207" spans="1:30" ht="12.75" customHeight="1" x14ac:dyDescent="0.2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</row>
    <row r="208" spans="1:30" ht="12.75" customHeight="1" x14ac:dyDescent="0.2">
      <c r="A208" s="72"/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</row>
    <row r="209" spans="1:30" ht="12.75" customHeight="1" x14ac:dyDescent="0.2">
      <c r="A209" s="72"/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</row>
    <row r="210" spans="1:30" ht="12.75" customHeight="1" x14ac:dyDescent="0.2">
      <c r="A210" s="72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</row>
    <row r="211" spans="1:30" ht="12.75" customHeight="1" x14ac:dyDescent="0.2">
      <c r="A211" s="72"/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</row>
    <row r="212" spans="1:30" ht="12.75" customHeight="1" x14ac:dyDescent="0.2">
      <c r="A212" s="72"/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</row>
    <row r="213" spans="1:30" ht="12.75" customHeight="1" x14ac:dyDescent="0.2">
      <c r="A213" s="72"/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  <c r="AA213" s="72"/>
      <c r="AB213" s="72"/>
      <c r="AC213" s="72"/>
      <c r="AD213" s="72"/>
    </row>
    <row r="214" spans="1:30" ht="12.75" customHeight="1" x14ac:dyDescent="0.2">
      <c r="A214" s="72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/>
      <c r="AB214" s="72"/>
      <c r="AC214" s="72"/>
      <c r="AD214" s="72"/>
    </row>
    <row r="215" spans="1:30" ht="12.75" customHeight="1" x14ac:dyDescent="0.2">
      <c r="A215" s="72"/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  <c r="AA215" s="72"/>
      <c r="AB215" s="72"/>
      <c r="AC215" s="72"/>
      <c r="AD215" s="72"/>
    </row>
    <row r="216" spans="1:30" ht="12.75" customHeight="1" x14ac:dyDescent="0.2">
      <c r="A216" s="72"/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72"/>
      <c r="AC216" s="72"/>
      <c r="AD216" s="72"/>
    </row>
    <row r="217" spans="1:30" ht="12.75" customHeight="1" x14ac:dyDescent="0.2">
      <c r="A217" s="72"/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</row>
    <row r="218" spans="1:30" ht="12.75" customHeight="1" x14ac:dyDescent="0.2">
      <c r="A218" s="72"/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  <c r="AA218" s="72"/>
      <c r="AB218" s="72"/>
      <c r="AC218" s="72"/>
      <c r="AD218" s="72"/>
    </row>
    <row r="219" spans="1:30" ht="12.75" customHeight="1" x14ac:dyDescent="0.2">
      <c r="A219" s="72"/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  <c r="AB219" s="72"/>
      <c r="AC219" s="72"/>
      <c r="AD219" s="72"/>
    </row>
    <row r="220" spans="1:30" ht="12.75" customHeight="1" x14ac:dyDescent="0.2">
      <c r="A220" s="72"/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  <c r="AA220" s="72"/>
      <c r="AB220" s="72"/>
      <c r="AC220" s="72"/>
      <c r="AD220" s="72"/>
    </row>
    <row r="221" spans="1:30" ht="12.75" customHeight="1" x14ac:dyDescent="0.2">
      <c r="A221" s="72"/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</row>
    <row r="222" spans="1:30" ht="12.75" customHeight="1" x14ac:dyDescent="0.2">
      <c r="A222" s="72"/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</row>
    <row r="223" spans="1:30" ht="12.75" customHeight="1" x14ac:dyDescent="0.2">
      <c r="A223" s="72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</row>
    <row r="224" spans="1:30" ht="12.75" customHeight="1" x14ac:dyDescent="0.2">
      <c r="A224" s="72"/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</row>
    <row r="225" spans="1:30" ht="12.75" customHeight="1" x14ac:dyDescent="0.2">
      <c r="A225" s="72"/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</row>
    <row r="226" spans="1:30" ht="12.75" customHeight="1" x14ac:dyDescent="0.2">
      <c r="A226" s="72"/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</row>
    <row r="227" spans="1:30" ht="12.75" customHeight="1" x14ac:dyDescent="0.2">
      <c r="A227" s="72"/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</row>
    <row r="228" spans="1:30" ht="12.75" customHeight="1" x14ac:dyDescent="0.2">
      <c r="A228" s="72"/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</row>
    <row r="229" spans="1:30" ht="12.75" customHeight="1" x14ac:dyDescent="0.2">
      <c r="A229" s="72"/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</row>
    <row r="230" spans="1:30" ht="12.75" customHeight="1" x14ac:dyDescent="0.2">
      <c r="A230" s="72"/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</row>
    <row r="231" spans="1:30" ht="12.75" customHeight="1" x14ac:dyDescent="0.2">
      <c r="A231" s="72"/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</row>
    <row r="232" spans="1:30" ht="12.75" customHeight="1" x14ac:dyDescent="0.2">
      <c r="A232" s="72"/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</row>
    <row r="233" spans="1:30" ht="12.75" customHeight="1" x14ac:dyDescent="0.2">
      <c r="A233" s="72"/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</row>
    <row r="234" spans="1:30" ht="12.75" customHeight="1" x14ac:dyDescent="0.2">
      <c r="A234" s="72"/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</row>
    <row r="235" spans="1:30" ht="12.75" customHeight="1" x14ac:dyDescent="0.2">
      <c r="A235" s="72"/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</row>
    <row r="236" spans="1:30" ht="12.75" customHeight="1" x14ac:dyDescent="0.2">
      <c r="A236" s="72"/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</row>
    <row r="237" spans="1:30" ht="12.75" customHeight="1" x14ac:dyDescent="0.2">
      <c r="A237" s="72"/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</row>
    <row r="238" spans="1:30" ht="12.75" customHeight="1" x14ac:dyDescent="0.2">
      <c r="A238" s="72"/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</row>
    <row r="239" spans="1:30" ht="12.75" customHeight="1" x14ac:dyDescent="0.2">
      <c r="A239" s="72"/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</row>
    <row r="240" spans="1:30" ht="12.75" customHeight="1" x14ac:dyDescent="0.2">
      <c r="A240" s="72"/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  <c r="AA240" s="72"/>
      <c r="AB240" s="72"/>
      <c r="AC240" s="72"/>
      <c r="AD240" s="72"/>
    </row>
    <row r="241" spans="1:30" ht="12.75" customHeight="1" x14ac:dyDescent="0.2">
      <c r="A241" s="72"/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  <c r="AA241" s="72"/>
      <c r="AB241" s="72"/>
      <c r="AC241" s="72"/>
      <c r="AD241" s="72"/>
    </row>
    <row r="242" spans="1:30" ht="12.75" customHeight="1" x14ac:dyDescent="0.2">
      <c r="A242" s="72"/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</row>
    <row r="243" spans="1:30" ht="12.75" customHeight="1" x14ac:dyDescent="0.2">
      <c r="A243" s="72"/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</row>
    <row r="244" spans="1:30" ht="12.75" customHeight="1" x14ac:dyDescent="0.2">
      <c r="A244" s="72"/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</row>
    <row r="245" spans="1:30" ht="12.75" customHeight="1" x14ac:dyDescent="0.2">
      <c r="A245" s="72"/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D245" s="72"/>
    </row>
    <row r="246" spans="1:30" ht="12.75" customHeight="1" x14ac:dyDescent="0.2">
      <c r="A246" s="72"/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  <c r="AA246" s="72"/>
      <c r="AB246" s="72"/>
      <c r="AC246" s="72"/>
      <c r="AD246" s="72"/>
    </row>
    <row r="247" spans="1:30" ht="12.75" customHeight="1" x14ac:dyDescent="0.2">
      <c r="A247" s="72"/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  <c r="AA247" s="72"/>
      <c r="AB247" s="72"/>
      <c r="AC247" s="72"/>
      <c r="AD247" s="72"/>
    </row>
    <row r="248" spans="1:30" ht="12.75" customHeight="1" x14ac:dyDescent="0.2">
      <c r="A248" s="72"/>
      <c r="B248" s="72"/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  <c r="AA248" s="72"/>
      <c r="AB248" s="72"/>
      <c r="AC248" s="72"/>
      <c r="AD248" s="72"/>
    </row>
    <row r="249" spans="1:30" ht="12.75" customHeight="1" x14ac:dyDescent="0.2">
      <c r="A249" s="72"/>
      <c r="B249" s="72"/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  <c r="AA249" s="72"/>
      <c r="AB249" s="72"/>
      <c r="AC249" s="72"/>
      <c r="AD249" s="72"/>
    </row>
    <row r="250" spans="1:30" ht="12.75" customHeight="1" x14ac:dyDescent="0.2">
      <c r="A250" s="72"/>
      <c r="B250" s="72"/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  <c r="AA250" s="72"/>
      <c r="AB250" s="72"/>
      <c r="AC250" s="72"/>
      <c r="AD250" s="72"/>
    </row>
    <row r="251" spans="1:30" ht="12.75" customHeight="1" x14ac:dyDescent="0.2">
      <c r="A251" s="72"/>
      <c r="B251" s="72"/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  <c r="AA251" s="72"/>
      <c r="AB251" s="72"/>
      <c r="AC251" s="72"/>
      <c r="AD251" s="72"/>
    </row>
    <row r="252" spans="1:30" ht="12.75" customHeight="1" x14ac:dyDescent="0.2">
      <c r="A252" s="72"/>
      <c r="B252" s="72"/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  <c r="AA252" s="72"/>
      <c r="AB252" s="72"/>
      <c r="AC252" s="72"/>
      <c r="AD252" s="72"/>
    </row>
    <row r="253" spans="1:30" ht="12.75" customHeight="1" x14ac:dyDescent="0.2">
      <c r="A253" s="72"/>
      <c r="B253" s="72"/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  <c r="AA253" s="72"/>
      <c r="AB253" s="72"/>
      <c r="AC253" s="72"/>
      <c r="AD253" s="72"/>
    </row>
    <row r="254" spans="1:30" ht="12.75" customHeight="1" x14ac:dyDescent="0.2">
      <c r="A254" s="72"/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  <c r="AA254" s="72"/>
      <c r="AB254" s="72"/>
      <c r="AC254" s="72"/>
      <c r="AD254" s="72"/>
    </row>
    <row r="255" spans="1:30" ht="12.75" customHeight="1" x14ac:dyDescent="0.2">
      <c r="A255" s="72"/>
      <c r="B255" s="72"/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  <c r="AA255" s="72"/>
      <c r="AB255" s="72"/>
      <c r="AC255" s="72"/>
      <c r="AD255" s="72"/>
    </row>
    <row r="256" spans="1:30" ht="12.75" customHeight="1" x14ac:dyDescent="0.2">
      <c r="A256" s="72"/>
      <c r="B256" s="72"/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  <c r="AA256" s="72"/>
      <c r="AB256" s="72"/>
      <c r="AC256" s="72"/>
      <c r="AD256" s="72"/>
    </row>
    <row r="257" spans="1:30" ht="12.75" customHeight="1" x14ac:dyDescent="0.2">
      <c r="A257" s="72"/>
      <c r="B257" s="72"/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  <c r="AA257" s="72"/>
      <c r="AB257" s="72"/>
      <c r="AC257" s="72"/>
      <c r="AD257" s="72"/>
    </row>
    <row r="258" spans="1:30" ht="12.75" customHeight="1" x14ac:dyDescent="0.2">
      <c r="A258" s="72"/>
      <c r="B258" s="72"/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  <c r="AA258" s="72"/>
      <c r="AB258" s="72"/>
      <c r="AC258" s="72"/>
      <c r="AD258" s="72"/>
    </row>
    <row r="259" spans="1:30" ht="12.75" customHeight="1" x14ac:dyDescent="0.2">
      <c r="A259" s="72"/>
      <c r="B259" s="72"/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  <c r="AA259" s="72"/>
      <c r="AB259" s="72"/>
      <c r="AC259" s="72"/>
      <c r="AD259" s="72"/>
    </row>
    <row r="260" spans="1:30" ht="12.75" customHeight="1" x14ac:dyDescent="0.2">
      <c r="A260" s="72"/>
      <c r="B260" s="72"/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  <c r="AA260" s="72"/>
      <c r="AB260" s="72"/>
      <c r="AC260" s="72"/>
      <c r="AD260" s="72"/>
    </row>
    <row r="261" spans="1:30" ht="12.75" customHeight="1" x14ac:dyDescent="0.2">
      <c r="A261" s="72"/>
      <c r="B261" s="72"/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  <c r="AA261" s="72"/>
      <c r="AB261" s="72"/>
      <c r="AC261" s="72"/>
      <c r="AD261" s="72"/>
    </row>
    <row r="262" spans="1:30" ht="12.75" customHeight="1" x14ac:dyDescent="0.2">
      <c r="A262" s="72"/>
      <c r="B262" s="72"/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  <c r="AA262" s="72"/>
      <c r="AB262" s="72"/>
      <c r="AC262" s="72"/>
      <c r="AD262" s="72"/>
    </row>
    <row r="263" spans="1:30" ht="12.75" customHeight="1" x14ac:dyDescent="0.2">
      <c r="A263" s="72"/>
      <c r="B263" s="72"/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  <c r="AA263" s="72"/>
      <c r="AB263" s="72"/>
      <c r="AC263" s="72"/>
      <c r="AD263" s="72"/>
    </row>
    <row r="264" spans="1:30" ht="12.75" customHeight="1" x14ac:dyDescent="0.2">
      <c r="A264" s="72"/>
      <c r="B264" s="72"/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  <c r="AA264" s="72"/>
      <c r="AB264" s="72"/>
      <c r="AC264" s="72"/>
      <c r="AD264" s="72"/>
    </row>
    <row r="265" spans="1:30" ht="12.75" customHeight="1" x14ac:dyDescent="0.2">
      <c r="A265" s="72"/>
      <c r="B265" s="72"/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  <c r="AA265" s="72"/>
      <c r="AB265" s="72"/>
      <c r="AC265" s="72"/>
      <c r="AD265" s="72"/>
    </row>
    <row r="266" spans="1:30" ht="12.75" customHeight="1" x14ac:dyDescent="0.2">
      <c r="A266" s="72"/>
      <c r="B266" s="72"/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  <c r="AA266" s="72"/>
      <c r="AB266" s="72"/>
      <c r="AC266" s="72"/>
      <c r="AD266" s="72"/>
    </row>
    <row r="267" spans="1:30" ht="12.75" customHeight="1" x14ac:dyDescent="0.2">
      <c r="A267" s="72"/>
      <c r="B267" s="72"/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  <c r="AA267" s="72"/>
      <c r="AB267" s="72"/>
      <c r="AC267" s="72"/>
      <c r="AD267" s="72"/>
    </row>
    <row r="268" spans="1:30" ht="12.75" customHeight="1" x14ac:dyDescent="0.2">
      <c r="A268" s="72"/>
      <c r="B268" s="72"/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  <c r="AA268" s="72"/>
      <c r="AB268" s="72"/>
      <c r="AC268" s="72"/>
      <c r="AD268" s="72"/>
    </row>
    <row r="269" spans="1:30" ht="12.75" customHeight="1" x14ac:dyDescent="0.2">
      <c r="A269" s="72"/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  <c r="AA269" s="72"/>
      <c r="AB269" s="72"/>
      <c r="AC269" s="72"/>
      <c r="AD269" s="72"/>
    </row>
    <row r="270" spans="1:30" ht="12.75" customHeight="1" x14ac:dyDescent="0.2">
      <c r="A270" s="72"/>
      <c r="B270" s="72"/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  <c r="AA270" s="72"/>
      <c r="AB270" s="72"/>
      <c r="AC270" s="72"/>
      <c r="AD270" s="72"/>
    </row>
    <row r="271" spans="1:30" ht="12.75" customHeight="1" x14ac:dyDescent="0.2">
      <c r="A271" s="72"/>
      <c r="B271" s="72"/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  <c r="Z271" s="72"/>
      <c r="AA271" s="72"/>
      <c r="AB271" s="72"/>
      <c r="AC271" s="72"/>
      <c r="AD271" s="72"/>
    </row>
    <row r="272" spans="1:30" ht="12.75" customHeight="1" x14ac:dyDescent="0.2">
      <c r="A272" s="72"/>
      <c r="B272" s="72"/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  <c r="AA272" s="72"/>
      <c r="AB272" s="72"/>
      <c r="AC272" s="72"/>
      <c r="AD272" s="72"/>
    </row>
    <row r="273" spans="1:30" ht="12.75" customHeight="1" x14ac:dyDescent="0.2">
      <c r="A273" s="72"/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  <c r="AA273" s="72"/>
      <c r="AB273" s="72"/>
      <c r="AC273" s="72"/>
      <c r="AD273" s="72"/>
    </row>
    <row r="274" spans="1:30" ht="12.75" customHeight="1" x14ac:dyDescent="0.2">
      <c r="A274" s="72"/>
      <c r="B274" s="72"/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</row>
    <row r="275" spans="1:30" ht="12.75" customHeight="1" x14ac:dyDescent="0.2">
      <c r="A275" s="72"/>
      <c r="B275" s="72"/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  <c r="AA275" s="72"/>
      <c r="AB275" s="72"/>
      <c r="AC275" s="72"/>
      <c r="AD275" s="72"/>
    </row>
    <row r="276" spans="1:30" ht="12.75" customHeight="1" x14ac:dyDescent="0.2">
      <c r="A276" s="72"/>
      <c r="B276" s="72"/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  <c r="AA276" s="72"/>
      <c r="AB276" s="72"/>
      <c r="AC276" s="72"/>
      <c r="AD276" s="72"/>
    </row>
    <row r="277" spans="1:30" ht="12.75" customHeight="1" x14ac:dyDescent="0.2">
      <c r="A277" s="72"/>
      <c r="B277" s="72"/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  <c r="AA277" s="72"/>
      <c r="AB277" s="72"/>
      <c r="AC277" s="72"/>
      <c r="AD277" s="72"/>
    </row>
    <row r="278" spans="1:30" ht="12.75" customHeight="1" x14ac:dyDescent="0.2">
      <c r="A278" s="72"/>
      <c r="B278" s="72"/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  <c r="AA278" s="72"/>
      <c r="AB278" s="72"/>
      <c r="AC278" s="72"/>
      <c r="AD278" s="72"/>
    </row>
    <row r="279" spans="1:30" ht="12.75" customHeight="1" x14ac:dyDescent="0.2">
      <c r="A279" s="72"/>
      <c r="B279" s="72"/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  <c r="Z279" s="72"/>
      <c r="AA279" s="72"/>
      <c r="AB279" s="72"/>
      <c r="AC279" s="72"/>
      <c r="AD279" s="72"/>
    </row>
    <row r="280" spans="1:30" ht="12.75" customHeight="1" x14ac:dyDescent="0.2">
      <c r="A280" s="72"/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  <c r="AA280" s="72"/>
      <c r="AB280" s="72"/>
      <c r="AC280" s="72"/>
      <c r="AD280" s="72"/>
    </row>
    <row r="281" spans="1:30" ht="12.75" customHeight="1" x14ac:dyDescent="0.2">
      <c r="A281" s="72"/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  <c r="AA281" s="72"/>
      <c r="AB281" s="72"/>
      <c r="AC281" s="72"/>
      <c r="AD281" s="72"/>
    </row>
    <row r="282" spans="1:30" ht="12.75" customHeight="1" x14ac:dyDescent="0.2">
      <c r="A282" s="72"/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  <c r="AA282" s="72"/>
      <c r="AB282" s="72"/>
      <c r="AC282" s="72"/>
      <c r="AD282" s="72"/>
    </row>
    <row r="283" spans="1:30" ht="12.75" customHeight="1" x14ac:dyDescent="0.2">
      <c r="A283" s="72"/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  <c r="AA283" s="72"/>
      <c r="AB283" s="72"/>
      <c r="AC283" s="72"/>
      <c r="AD283" s="72"/>
    </row>
    <row r="284" spans="1:30" ht="12.75" customHeight="1" x14ac:dyDescent="0.2">
      <c r="A284" s="72"/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  <c r="AA284" s="72"/>
      <c r="AB284" s="72"/>
      <c r="AC284" s="72"/>
      <c r="AD284" s="72"/>
    </row>
    <row r="285" spans="1:30" ht="12.75" customHeight="1" x14ac:dyDescent="0.2">
      <c r="A285" s="72"/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  <c r="AA285" s="72"/>
      <c r="AB285" s="72"/>
      <c r="AC285" s="72"/>
      <c r="AD285" s="72"/>
    </row>
    <row r="286" spans="1:30" ht="12.75" customHeight="1" x14ac:dyDescent="0.2">
      <c r="A286" s="72"/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  <c r="AA286" s="72"/>
      <c r="AB286" s="72"/>
      <c r="AC286" s="72"/>
      <c r="AD286" s="72"/>
    </row>
    <row r="287" spans="1:30" ht="12.75" customHeight="1" x14ac:dyDescent="0.2">
      <c r="A287" s="72"/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  <c r="AA287" s="72"/>
      <c r="AB287" s="72"/>
      <c r="AC287" s="72"/>
      <c r="AD287" s="72"/>
    </row>
    <row r="288" spans="1:30" ht="12.75" customHeight="1" x14ac:dyDescent="0.2">
      <c r="A288" s="72"/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  <c r="Z288" s="72"/>
      <c r="AA288" s="72"/>
      <c r="AB288" s="72"/>
      <c r="AC288" s="72"/>
      <c r="AD288" s="72"/>
    </row>
    <row r="289" spans="1:30" ht="12.75" customHeight="1" x14ac:dyDescent="0.2">
      <c r="A289" s="72"/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  <c r="AA289" s="72"/>
      <c r="AB289" s="72"/>
      <c r="AC289" s="72"/>
      <c r="AD289" s="72"/>
    </row>
    <row r="290" spans="1:30" ht="12.75" customHeight="1" x14ac:dyDescent="0.2">
      <c r="A290" s="72"/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  <c r="AA290" s="72"/>
      <c r="AB290" s="72"/>
      <c r="AC290" s="72"/>
      <c r="AD290" s="72"/>
    </row>
    <row r="291" spans="1:30" ht="12.75" customHeight="1" x14ac:dyDescent="0.2">
      <c r="A291" s="72"/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  <c r="AA291" s="72"/>
      <c r="AB291" s="72"/>
      <c r="AC291" s="72"/>
      <c r="AD291" s="72"/>
    </row>
    <row r="292" spans="1:30" ht="12.75" customHeight="1" x14ac:dyDescent="0.2">
      <c r="A292" s="72"/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  <c r="AA292" s="72"/>
      <c r="AB292" s="72"/>
      <c r="AC292" s="72"/>
      <c r="AD292" s="72"/>
    </row>
    <row r="293" spans="1:30" ht="12.75" customHeight="1" x14ac:dyDescent="0.2">
      <c r="A293" s="72"/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  <c r="AA293" s="72"/>
      <c r="AB293" s="72"/>
      <c r="AC293" s="72"/>
      <c r="AD293" s="72"/>
    </row>
    <row r="294" spans="1:30" ht="12.75" customHeight="1" x14ac:dyDescent="0.2">
      <c r="A294" s="72"/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  <c r="AA294" s="72"/>
      <c r="AB294" s="72"/>
      <c r="AC294" s="72"/>
      <c r="AD294" s="72"/>
    </row>
    <row r="295" spans="1:30" ht="12.75" customHeight="1" x14ac:dyDescent="0.2">
      <c r="A295" s="72"/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  <c r="AA295" s="72"/>
      <c r="AB295" s="72"/>
      <c r="AC295" s="72"/>
      <c r="AD295" s="72"/>
    </row>
    <row r="296" spans="1:30" ht="12.75" customHeight="1" x14ac:dyDescent="0.2">
      <c r="A296" s="72"/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  <c r="AA296" s="72"/>
      <c r="AB296" s="72"/>
      <c r="AC296" s="72"/>
      <c r="AD296" s="72"/>
    </row>
    <row r="297" spans="1:30" ht="12.75" customHeight="1" x14ac:dyDescent="0.2">
      <c r="A297" s="72"/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/>
      <c r="AA297" s="72"/>
      <c r="AB297" s="72"/>
      <c r="AC297" s="72"/>
      <c r="AD297" s="72"/>
    </row>
    <row r="298" spans="1:30" ht="12.75" customHeight="1" x14ac:dyDescent="0.2">
      <c r="A298" s="72"/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  <c r="AA298" s="72"/>
      <c r="AB298" s="72"/>
      <c r="AC298" s="72"/>
      <c r="AD298" s="72"/>
    </row>
    <row r="299" spans="1:30" ht="12.75" customHeight="1" x14ac:dyDescent="0.2">
      <c r="A299" s="72"/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  <c r="AA299" s="72"/>
      <c r="AB299" s="72"/>
      <c r="AC299" s="72"/>
      <c r="AD299" s="72"/>
    </row>
    <row r="300" spans="1:30" ht="12.75" customHeight="1" x14ac:dyDescent="0.2">
      <c r="A300" s="72"/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  <c r="AA300" s="72"/>
      <c r="AB300" s="72"/>
      <c r="AC300" s="72"/>
      <c r="AD300" s="72"/>
    </row>
    <row r="301" spans="1:30" ht="12.75" customHeight="1" x14ac:dyDescent="0.2">
      <c r="A301" s="72"/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  <c r="AA301" s="72"/>
      <c r="AB301" s="72"/>
      <c r="AC301" s="72"/>
      <c r="AD301" s="72"/>
    </row>
    <row r="302" spans="1:30" ht="12.75" customHeight="1" x14ac:dyDescent="0.2">
      <c r="A302" s="72"/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  <c r="AA302" s="72"/>
      <c r="AB302" s="72"/>
      <c r="AC302" s="72"/>
      <c r="AD302" s="72"/>
    </row>
    <row r="303" spans="1:30" ht="12.75" customHeight="1" x14ac:dyDescent="0.2">
      <c r="A303" s="72"/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  <c r="AA303" s="72"/>
      <c r="AB303" s="72"/>
      <c r="AC303" s="72"/>
      <c r="AD303" s="72"/>
    </row>
    <row r="304" spans="1:30" ht="12.75" customHeight="1" x14ac:dyDescent="0.2">
      <c r="A304" s="72"/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  <c r="AA304" s="72"/>
      <c r="AB304" s="72"/>
      <c r="AC304" s="72"/>
      <c r="AD304" s="72"/>
    </row>
    <row r="305" spans="1:30" ht="12.75" customHeight="1" x14ac:dyDescent="0.2">
      <c r="A305" s="72"/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  <c r="AA305" s="72"/>
      <c r="AB305" s="72"/>
      <c r="AC305" s="72"/>
      <c r="AD305" s="72"/>
    </row>
    <row r="306" spans="1:30" ht="12.75" customHeight="1" x14ac:dyDescent="0.2">
      <c r="A306" s="72"/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  <c r="AA306" s="72"/>
      <c r="AB306" s="72"/>
      <c r="AC306" s="72"/>
      <c r="AD306" s="72"/>
    </row>
    <row r="307" spans="1:30" ht="12.75" customHeight="1" x14ac:dyDescent="0.2">
      <c r="A307" s="72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  <c r="AA307" s="72"/>
      <c r="AB307" s="72"/>
      <c r="AC307" s="72"/>
      <c r="AD307" s="72"/>
    </row>
    <row r="308" spans="1:30" ht="12.75" customHeight="1" x14ac:dyDescent="0.2">
      <c r="A308" s="72"/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  <c r="Z308" s="72"/>
      <c r="AA308" s="72"/>
      <c r="AB308" s="72"/>
      <c r="AC308" s="72"/>
      <c r="AD308" s="72"/>
    </row>
    <row r="309" spans="1:30" ht="12.75" customHeight="1" x14ac:dyDescent="0.2">
      <c r="A309" s="72"/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/>
      <c r="Z309" s="72"/>
      <c r="AA309" s="72"/>
      <c r="AB309" s="72"/>
      <c r="AC309" s="72"/>
      <c r="AD309" s="72"/>
    </row>
    <row r="310" spans="1:30" ht="12.75" customHeight="1" x14ac:dyDescent="0.2">
      <c r="A310" s="72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  <c r="Z310" s="72"/>
      <c r="AA310" s="72"/>
      <c r="AB310" s="72"/>
      <c r="AC310" s="72"/>
      <c r="AD310" s="72"/>
    </row>
    <row r="311" spans="1:30" ht="12.75" customHeight="1" x14ac:dyDescent="0.2">
      <c r="A311" s="72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Z311" s="72"/>
      <c r="AA311" s="72"/>
      <c r="AB311" s="72"/>
      <c r="AC311" s="72"/>
      <c r="AD311" s="72"/>
    </row>
    <row r="312" spans="1:30" ht="12.75" customHeight="1" x14ac:dyDescent="0.2">
      <c r="A312" s="72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Z312" s="72"/>
      <c r="AA312" s="72"/>
      <c r="AB312" s="72"/>
      <c r="AC312" s="72"/>
      <c r="AD312" s="72"/>
    </row>
    <row r="313" spans="1:30" ht="12.75" customHeight="1" x14ac:dyDescent="0.2">
      <c r="A313" s="72"/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</row>
    <row r="314" spans="1:30" ht="12.75" customHeight="1" x14ac:dyDescent="0.2">
      <c r="A314" s="72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</row>
    <row r="315" spans="1:30" ht="12.75" customHeight="1" x14ac:dyDescent="0.2">
      <c r="A315" s="72"/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</row>
    <row r="316" spans="1:30" ht="12.75" customHeight="1" x14ac:dyDescent="0.2">
      <c r="A316" s="72"/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</row>
    <row r="317" spans="1:30" ht="12.75" customHeight="1" x14ac:dyDescent="0.2">
      <c r="A317" s="72"/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</row>
    <row r="318" spans="1:30" ht="12.75" customHeight="1" x14ac:dyDescent="0.2">
      <c r="A318" s="72"/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</row>
    <row r="319" spans="1:30" ht="12.75" customHeight="1" x14ac:dyDescent="0.2">
      <c r="A319" s="72"/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</row>
    <row r="320" spans="1:30" ht="12.75" customHeight="1" x14ac:dyDescent="0.2">
      <c r="A320" s="72"/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</row>
    <row r="321" spans="1:30" ht="12.75" customHeight="1" x14ac:dyDescent="0.2">
      <c r="A321" s="72"/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</row>
    <row r="322" spans="1:30" ht="12.75" customHeight="1" x14ac:dyDescent="0.2">
      <c r="A322" s="72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</row>
    <row r="323" spans="1:30" ht="12.75" customHeight="1" x14ac:dyDescent="0.2">
      <c r="A323" s="72"/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</row>
    <row r="324" spans="1:30" ht="12.75" customHeight="1" x14ac:dyDescent="0.2">
      <c r="A324" s="72"/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</row>
    <row r="325" spans="1:30" ht="12.75" customHeight="1" x14ac:dyDescent="0.2">
      <c r="A325" s="72"/>
      <c r="B325" s="72"/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</row>
    <row r="326" spans="1:30" ht="12.75" customHeight="1" x14ac:dyDescent="0.2">
      <c r="A326" s="72"/>
      <c r="B326" s="72"/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</row>
    <row r="327" spans="1:30" ht="12.75" customHeight="1" x14ac:dyDescent="0.2">
      <c r="A327" s="72"/>
      <c r="B327" s="72"/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</row>
    <row r="328" spans="1:30" ht="12.75" customHeight="1" x14ac:dyDescent="0.2">
      <c r="A328" s="72"/>
      <c r="B328" s="72"/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</row>
    <row r="329" spans="1:30" ht="12.75" customHeight="1" x14ac:dyDescent="0.2">
      <c r="A329" s="72"/>
      <c r="B329" s="72"/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</row>
    <row r="330" spans="1:30" ht="12.75" customHeight="1" x14ac:dyDescent="0.2">
      <c r="A330" s="72"/>
      <c r="B330" s="72"/>
      <c r="C330" s="72"/>
      <c r="D330" s="72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</row>
    <row r="331" spans="1:30" ht="12.75" customHeight="1" x14ac:dyDescent="0.2">
      <c r="A331" s="72"/>
      <c r="B331" s="72"/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</row>
    <row r="332" spans="1:30" ht="12.75" customHeight="1" x14ac:dyDescent="0.2">
      <c r="A332" s="72"/>
      <c r="B332" s="72"/>
      <c r="C332" s="72"/>
      <c r="D332" s="72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Z332" s="72"/>
      <c r="AA332" s="72"/>
      <c r="AB332" s="72"/>
      <c r="AC332" s="72"/>
      <c r="AD332" s="72"/>
    </row>
    <row r="333" spans="1:30" ht="12.75" customHeight="1" x14ac:dyDescent="0.2">
      <c r="A333" s="72"/>
      <c r="B333" s="72"/>
      <c r="C333" s="72"/>
      <c r="D333" s="72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  <c r="Z333" s="72"/>
      <c r="AA333" s="72"/>
      <c r="AB333" s="72"/>
      <c r="AC333" s="72"/>
      <c r="AD333" s="72"/>
    </row>
    <row r="334" spans="1:30" ht="12.75" customHeight="1" x14ac:dyDescent="0.2">
      <c r="A334" s="72"/>
      <c r="B334" s="72"/>
      <c r="C334" s="72"/>
      <c r="D334" s="72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  <c r="Z334" s="72"/>
      <c r="AA334" s="72"/>
      <c r="AB334" s="72"/>
      <c r="AC334" s="72"/>
      <c r="AD334" s="72"/>
    </row>
    <row r="335" spans="1:30" ht="12.75" customHeight="1" x14ac:dyDescent="0.2">
      <c r="A335" s="72"/>
      <c r="B335" s="72"/>
      <c r="C335" s="72"/>
      <c r="D335" s="72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Z335" s="72"/>
      <c r="AA335" s="72"/>
      <c r="AB335" s="72"/>
      <c r="AC335" s="72"/>
      <c r="AD335" s="72"/>
    </row>
    <row r="336" spans="1:30" ht="12.75" customHeight="1" x14ac:dyDescent="0.2">
      <c r="A336" s="72"/>
      <c r="B336" s="72"/>
      <c r="C336" s="72"/>
      <c r="D336" s="72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  <c r="AA336" s="72"/>
      <c r="AB336" s="72"/>
      <c r="AC336" s="72"/>
      <c r="AD336" s="72"/>
    </row>
    <row r="337" spans="1:30" ht="12.75" customHeight="1" x14ac:dyDescent="0.2">
      <c r="A337" s="72"/>
      <c r="B337" s="72"/>
      <c r="C337" s="72"/>
      <c r="D337" s="72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  <c r="Z337" s="72"/>
      <c r="AA337" s="72"/>
      <c r="AB337" s="72"/>
      <c r="AC337" s="72"/>
      <c r="AD337" s="72"/>
    </row>
    <row r="338" spans="1:30" ht="12.75" customHeight="1" x14ac:dyDescent="0.2">
      <c r="A338" s="72"/>
      <c r="B338" s="72"/>
      <c r="C338" s="72"/>
      <c r="D338" s="72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  <c r="Z338" s="72"/>
      <c r="AA338" s="72"/>
      <c r="AB338" s="72"/>
      <c r="AC338" s="72"/>
      <c r="AD338" s="72"/>
    </row>
    <row r="339" spans="1:30" ht="12.75" customHeight="1" x14ac:dyDescent="0.2">
      <c r="A339" s="72"/>
      <c r="B339" s="72"/>
      <c r="C339" s="72"/>
      <c r="D339" s="72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  <c r="Z339" s="72"/>
      <c r="AA339" s="72"/>
      <c r="AB339" s="72"/>
      <c r="AC339" s="72"/>
      <c r="AD339" s="72"/>
    </row>
    <row r="340" spans="1:30" ht="12.75" customHeight="1" x14ac:dyDescent="0.2">
      <c r="A340" s="72"/>
      <c r="B340" s="72"/>
      <c r="C340" s="72"/>
      <c r="D340" s="72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  <c r="AA340" s="72"/>
      <c r="AB340" s="72"/>
      <c r="AC340" s="72"/>
      <c r="AD340" s="72"/>
    </row>
    <row r="341" spans="1:30" ht="12.75" customHeight="1" x14ac:dyDescent="0.2">
      <c r="A341" s="72"/>
      <c r="B341" s="72"/>
      <c r="C341" s="72"/>
      <c r="D341" s="72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  <c r="AA341" s="72"/>
      <c r="AB341" s="72"/>
      <c r="AC341" s="72"/>
      <c r="AD341" s="72"/>
    </row>
    <row r="342" spans="1:30" ht="12.75" customHeight="1" x14ac:dyDescent="0.2">
      <c r="A342" s="72"/>
      <c r="B342" s="72"/>
      <c r="C342" s="72"/>
      <c r="D342" s="72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  <c r="AA342" s="72"/>
      <c r="AB342" s="72"/>
      <c r="AC342" s="72"/>
      <c r="AD342" s="72"/>
    </row>
    <row r="343" spans="1:30" ht="12.75" customHeight="1" x14ac:dyDescent="0.2">
      <c r="A343" s="72"/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  <c r="AA343" s="72"/>
      <c r="AB343" s="72"/>
      <c r="AC343" s="72"/>
      <c r="AD343" s="72"/>
    </row>
    <row r="344" spans="1:30" ht="12.75" customHeight="1" x14ac:dyDescent="0.2">
      <c r="A344" s="72"/>
      <c r="B344" s="72"/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  <c r="AA344" s="72"/>
      <c r="AB344" s="72"/>
      <c r="AC344" s="72"/>
      <c r="AD344" s="72"/>
    </row>
    <row r="345" spans="1:30" ht="12.75" customHeight="1" x14ac:dyDescent="0.2">
      <c r="A345" s="72"/>
      <c r="B345" s="72"/>
      <c r="C345" s="72"/>
      <c r="D345" s="72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  <c r="Z345" s="72"/>
      <c r="AA345" s="72"/>
      <c r="AB345" s="72"/>
      <c r="AC345" s="72"/>
      <c r="AD345" s="72"/>
    </row>
    <row r="346" spans="1:30" ht="12.75" customHeight="1" x14ac:dyDescent="0.2">
      <c r="A346" s="72"/>
      <c r="B346" s="72"/>
      <c r="C346" s="72"/>
      <c r="D346" s="72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  <c r="Z346" s="72"/>
      <c r="AA346" s="72"/>
      <c r="AB346" s="72"/>
      <c r="AC346" s="72"/>
      <c r="AD346" s="72"/>
    </row>
    <row r="347" spans="1:30" ht="12.75" customHeight="1" x14ac:dyDescent="0.2">
      <c r="A347" s="72"/>
      <c r="B347" s="72"/>
      <c r="C347" s="72"/>
      <c r="D347" s="72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  <c r="Z347" s="72"/>
      <c r="AA347" s="72"/>
      <c r="AB347" s="72"/>
      <c r="AC347" s="72"/>
      <c r="AD347" s="72"/>
    </row>
    <row r="348" spans="1:30" ht="12.75" customHeight="1" x14ac:dyDescent="0.2">
      <c r="A348" s="72"/>
      <c r="B348" s="72"/>
      <c r="C348" s="72"/>
      <c r="D348" s="72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Z348" s="72"/>
      <c r="AA348" s="72"/>
      <c r="AB348" s="72"/>
      <c r="AC348" s="72"/>
      <c r="AD348" s="72"/>
    </row>
    <row r="349" spans="1:30" ht="12.75" customHeight="1" x14ac:dyDescent="0.2">
      <c r="A349" s="72"/>
      <c r="B349" s="72"/>
      <c r="C349" s="72"/>
      <c r="D349" s="72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  <c r="AA349" s="72"/>
      <c r="AB349" s="72"/>
      <c r="AC349" s="72"/>
      <c r="AD349" s="72"/>
    </row>
    <row r="350" spans="1:30" ht="12.75" customHeight="1" x14ac:dyDescent="0.2">
      <c r="A350" s="72"/>
      <c r="B350" s="72"/>
      <c r="C350" s="72"/>
      <c r="D350" s="72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  <c r="AA350" s="72"/>
      <c r="AB350" s="72"/>
      <c r="AC350" s="72"/>
      <c r="AD350" s="72"/>
    </row>
    <row r="351" spans="1:30" ht="12.75" customHeight="1" x14ac:dyDescent="0.2">
      <c r="A351" s="72"/>
      <c r="B351" s="72"/>
      <c r="C351" s="72"/>
      <c r="D351" s="72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  <c r="AA351" s="72"/>
      <c r="AB351" s="72"/>
      <c r="AC351" s="72"/>
      <c r="AD351" s="72"/>
    </row>
    <row r="352" spans="1:30" ht="12.75" customHeight="1" x14ac:dyDescent="0.2">
      <c r="A352" s="72"/>
      <c r="B352" s="72"/>
      <c r="C352" s="72"/>
      <c r="D352" s="72"/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  <c r="AA352" s="72"/>
      <c r="AB352" s="72"/>
      <c r="AC352" s="72"/>
      <c r="AD352" s="72"/>
    </row>
    <row r="353" spans="1:30" ht="12.75" customHeight="1" x14ac:dyDescent="0.2">
      <c r="A353" s="72"/>
      <c r="B353" s="72"/>
      <c r="C353" s="72"/>
      <c r="D353" s="72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  <c r="AA353" s="72"/>
      <c r="AB353" s="72"/>
      <c r="AC353" s="72"/>
      <c r="AD353" s="72"/>
    </row>
    <row r="354" spans="1:30" ht="12.75" customHeight="1" x14ac:dyDescent="0.2">
      <c r="A354" s="72"/>
      <c r="B354" s="72"/>
      <c r="C354" s="72"/>
      <c r="D354" s="72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  <c r="AA354" s="72"/>
      <c r="AB354" s="72"/>
      <c r="AC354" s="72"/>
      <c r="AD354" s="72"/>
    </row>
    <row r="355" spans="1:30" ht="12.75" customHeight="1" x14ac:dyDescent="0.2">
      <c r="A355" s="72"/>
      <c r="B355" s="72"/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  <c r="AA355" s="72"/>
      <c r="AB355" s="72"/>
      <c r="AC355" s="72"/>
      <c r="AD355" s="72"/>
    </row>
    <row r="356" spans="1:30" ht="12.75" customHeight="1" x14ac:dyDescent="0.2">
      <c r="A356" s="72"/>
      <c r="B356" s="72"/>
      <c r="C356" s="72"/>
      <c r="D356" s="72"/>
      <c r="E356" s="72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  <c r="AA356" s="72"/>
      <c r="AB356" s="72"/>
      <c r="AC356" s="72"/>
      <c r="AD356" s="72"/>
    </row>
    <row r="357" spans="1:30" ht="12.75" customHeight="1" x14ac:dyDescent="0.2">
      <c r="A357" s="72"/>
      <c r="B357" s="72"/>
      <c r="C357" s="72"/>
      <c r="D357" s="72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  <c r="AA357" s="72"/>
      <c r="AB357" s="72"/>
      <c r="AC357" s="72"/>
      <c r="AD357" s="72"/>
    </row>
    <row r="358" spans="1:30" ht="12.75" customHeight="1" x14ac:dyDescent="0.2">
      <c r="A358" s="72"/>
      <c r="B358" s="72"/>
      <c r="C358" s="72"/>
      <c r="D358" s="72"/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  <c r="AA358" s="72"/>
      <c r="AB358" s="72"/>
      <c r="AC358" s="72"/>
      <c r="AD358" s="72"/>
    </row>
    <row r="359" spans="1:30" ht="12.75" customHeight="1" x14ac:dyDescent="0.2">
      <c r="A359" s="72"/>
      <c r="B359" s="72"/>
      <c r="C359" s="72"/>
      <c r="D359" s="72"/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  <c r="AA359" s="72"/>
      <c r="AB359" s="72"/>
      <c r="AC359" s="72"/>
      <c r="AD359" s="72"/>
    </row>
    <row r="360" spans="1:30" ht="12.75" customHeight="1" x14ac:dyDescent="0.2">
      <c r="A360" s="72"/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  <c r="AA360" s="72"/>
      <c r="AB360" s="72"/>
      <c r="AC360" s="72"/>
      <c r="AD360" s="72"/>
    </row>
    <row r="361" spans="1:30" ht="12.75" customHeight="1" x14ac:dyDescent="0.2">
      <c r="A361" s="72"/>
      <c r="B361" s="72"/>
      <c r="C361" s="72"/>
      <c r="D361" s="72"/>
      <c r="E361" s="72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  <c r="AA361" s="72"/>
      <c r="AB361" s="72"/>
      <c r="AC361" s="72"/>
      <c r="AD361" s="72"/>
    </row>
    <row r="362" spans="1:30" ht="12.75" customHeight="1" x14ac:dyDescent="0.2">
      <c r="A362" s="72"/>
      <c r="B362" s="72"/>
      <c r="C362" s="72"/>
      <c r="D362" s="72"/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  <c r="AA362" s="72"/>
      <c r="AB362" s="72"/>
      <c r="AC362" s="72"/>
      <c r="AD362" s="72"/>
    </row>
    <row r="363" spans="1:30" ht="12.75" customHeight="1" x14ac:dyDescent="0.2">
      <c r="A363" s="72"/>
      <c r="B363" s="72"/>
      <c r="C363" s="72"/>
      <c r="D363" s="72"/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  <c r="AA363" s="72"/>
      <c r="AB363" s="72"/>
      <c r="AC363" s="72"/>
      <c r="AD363" s="72"/>
    </row>
    <row r="364" spans="1:30" ht="12.75" customHeight="1" x14ac:dyDescent="0.2">
      <c r="A364" s="72"/>
      <c r="B364" s="72"/>
      <c r="C364" s="72"/>
      <c r="D364" s="72"/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  <c r="AA364" s="72"/>
      <c r="AB364" s="72"/>
      <c r="AC364" s="72"/>
      <c r="AD364" s="72"/>
    </row>
    <row r="365" spans="1:30" ht="12.75" customHeight="1" x14ac:dyDescent="0.2">
      <c r="A365" s="72"/>
      <c r="B365" s="72"/>
      <c r="C365" s="72"/>
      <c r="D365" s="72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  <c r="AA365" s="72"/>
      <c r="AB365" s="72"/>
      <c r="AC365" s="72"/>
      <c r="AD365" s="72"/>
    </row>
    <row r="366" spans="1:30" ht="12.75" customHeight="1" x14ac:dyDescent="0.2">
      <c r="A366" s="72"/>
      <c r="B366" s="72"/>
      <c r="C366" s="72"/>
      <c r="D366" s="72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  <c r="AA366" s="72"/>
      <c r="AB366" s="72"/>
      <c r="AC366" s="72"/>
      <c r="AD366" s="72"/>
    </row>
    <row r="367" spans="1:30" ht="12.75" customHeight="1" x14ac:dyDescent="0.2">
      <c r="A367" s="72"/>
      <c r="B367" s="72"/>
      <c r="C367" s="72"/>
      <c r="D367" s="72"/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  <c r="AA367" s="72"/>
      <c r="AB367" s="72"/>
      <c r="AC367" s="72"/>
      <c r="AD367" s="72"/>
    </row>
    <row r="368" spans="1:30" ht="12.75" customHeight="1" x14ac:dyDescent="0.2">
      <c r="A368" s="72"/>
      <c r="B368" s="72"/>
      <c r="C368" s="72"/>
      <c r="D368" s="72"/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  <c r="AA368" s="72"/>
      <c r="AB368" s="72"/>
      <c r="AC368" s="72"/>
      <c r="AD368" s="72"/>
    </row>
    <row r="369" spans="1:30" ht="12.75" customHeight="1" x14ac:dyDescent="0.2">
      <c r="A369" s="72"/>
      <c r="B369" s="72"/>
      <c r="C369" s="72"/>
      <c r="D369" s="72"/>
      <c r="E369" s="72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  <c r="AA369" s="72"/>
      <c r="AB369" s="72"/>
      <c r="AC369" s="72"/>
      <c r="AD369" s="72"/>
    </row>
    <row r="370" spans="1:30" ht="12.75" customHeight="1" x14ac:dyDescent="0.2">
      <c r="A370" s="72"/>
      <c r="B370" s="72"/>
      <c r="C370" s="72"/>
      <c r="D370" s="72"/>
      <c r="E370" s="72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  <c r="AA370" s="72"/>
      <c r="AB370" s="72"/>
      <c r="AC370" s="72"/>
      <c r="AD370" s="72"/>
    </row>
    <row r="371" spans="1:30" ht="12.75" customHeight="1" x14ac:dyDescent="0.2">
      <c r="A371" s="72"/>
      <c r="B371" s="72"/>
      <c r="C371" s="72"/>
      <c r="D371" s="72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  <c r="AA371" s="72"/>
      <c r="AB371" s="72"/>
      <c r="AC371" s="72"/>
      <c r="AD371" s="72"/>
    </row>
    <row r="372" spans="1:30" ht="12.75" customHeight="1" x14ac:dyDescent="0.2">
      <c r="A372" s="72"/>
      <c r="B372" s="72"/>
      <c r="C372" s="72"/>
      <c r="D372" s="72"/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  <c r="AA372" s="72"/>
      <c r="AB372" s="72"/>
      <c r="AC372" s="72"/>
      <c r="AD372" s="72"/>
    </row>
    <row r="373" spans="1:30" ht="12.75" customHeight="1" x14ac:dyDescent="0.2">
      <c r="A373" s="72"/>
      <c r="B373" s="72"/>
      <c r="C373" s="72"/>
      <c r="D373" s="72"/>
      <c r="E373" s="72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  <c r="AA373" s="72"/>
      <c r="AB373" s="72"/>
      <c r="AC373" s="72"/>
      <c r="AD373" s="72"/>
    </row>
    <row r="374" spans="1:30" ht="12.75" customHeight="1" x14ac:dyDescent="0.2">
      <c r="A374" s="72"/>
      <c r="B374" s="72"/>
      <c r="C374" s="72"/>
      <c r="D374" s="72"/>
      <c r="E374" s="72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  <c r="AA374" s="72"/>
      <c r="AB374" s="72"/>
      <c r="AC374" s="72"/>
      <c r="AD374" s="72"/>
    </row>
    <row r="375" spans="1:30" ht="12.75" customHeight="1" x14ac:dyDescent="0.2">
      <c r="A375" s="72"/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  <c r="AA375" s="72"/>
      <c r="AB375" s="72"/>
      <c r="AC375" s="72"/>
      <c r="AD375" s="72"/>
    </row>
    <row r="376" spans="1:30" ht="12.75" customHeight="1" x14ac:dyDescent="0.2">
      <c r="A376" s="72"/>
      <c r="B376" s="72"/>
      <c r="C376" s="72"/>
      <c r="D376" s="72"/>
      <c r="E376" s="72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  <c r="AA376" s="72"/>
      <c r="AB376" s="72"/>
      <c r="AC376" s="72"/>
      <c r="AD376" s="72"/>
    </row>
    <row r="377" spans="1:30" ht="12.75" customHeight="1" x14ac:dyDescent="0.2">
      <c r="A377" s="72"/>
      <c r="B377" s="72"/>
      <c r="C377" s="72"/>
      <c r="D377" s="72"/>
      <c r="E377" s="72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  <c r="AA377" s="72"/>
      <c r="AB377" s="72"/>
      <c r="AC377" s="72"/>
      <c r="AD377" s="72"/>
    </row>
    <row r="378" spans="1:30" ht="12.75" customHeight="1" x14ac:dyDescent="0.2">
      <c r="A378" s="72"/>
      <c r="B378" s="72"/>
      <c r="C378" s="72"/>
      <c r="D378" s="72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  <c r="AA378" s="72"/>
      <c r="AB378" s="72"/>
      <c r="AC378" s="72"/>
      <c r="AD378" s="72"/>
    </row>
    <row r="379" spans="1:30" ht="12.75" customHeight="1" x14ac:dyDescent="0.2">
      <c r="A379" s="72"/>
      <c r="B379" s="72"/>
      <c r="C379" s="72"/>
      <c r="D379" s="72"/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  <c r="AA379" s="72"/>
      <c r="AB379" s="72"/>
      <c r="AC379" s="72"/>
      <c r="AD379" s="72"/>
    </row>
    <row r="380" spans="1:30" ht="12.75" customHeight="1" x14ac:dyDescent="0.2">
      <c r="A380" s="72"/>
      <c r="B380" s="72"/>
      <c r="C380" s="72"/>
      <c r="D380" s="72"/>
      <c r="E380" s="72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  <c r="AA380" s="72"/>
      <c r="AB380" s="72"/>
      <c r="AC380" s="72"/>
      <c r="AD380" s="72"/>
    </row>
    <row r="381" spans="1:30" ht="12.75" customHeight="1" x14ac:dyDescent="0.2">
      <c r="A381" s="72"/>
      <c r="B381" s="72"/>
      <c r="C381" s="72"/>
      <c r="D381" s="72"/>
      <c r="E381" s="72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  <c r="AA381" s="72"/>
      <c r="AB381" s="72"/>
      <c r="AC381" s="72"/>
      <c r="AD381" s="72"/>
    </row>
    <row r="382" spans="1:30" ht="12.75" customHeight="1" x14ac:dyDescent="0.2">
      <c r="A382" s="72"/>
      <c r="B382" s="72"/>
      <c r="C382" s="72"/>
      <c r="D382" s="72"/>
      <c r="E382" s="72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  <c r="AA382" s="72"/>
      <c r="AB382" s="72"/>
      <c r="AC382" s="72"/>
      <c r="AD382" s="72"/>
    </row>
    <row r="383" spans="1:30" ht="12.75" customHeight="1" x14ac:dyDescent="0.2">
      <c r="A383" s="72"/>
      <c r="B383" s="72"/>
      <c r="C383" s="72"/>
      <c r="D383" s="72"/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  <c r="AA383" s="72"/>
      <c r="AB383" s="72"/>
      <c r="AC383" s="72"/>
      <c r="AD383" s="72"/>
    </row>
    <row r="384" spans="1:30" ht="12.75" customHeight="1" x14ac:dyDescent="0.2">
      <c r="A384" s="72"/>
      <c r="B384" s="72"/>
      <c r="C384" s="72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  <c r="AC384" s="72"/>
      <c r="AD384" s="72"/>
    </row>
    <row r="385" spans="1:30" ht="12.75" customHeight="1" x14ac:dyDescent="0.2">
      <c r="A385" s="72"/>
      <c r="B385" s="72"/>
      <c r="C385" s="72"/>
      <c r="D385" s="72"/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  <c r="AA385" s="72"/>
      <c r="AB385" s="72"/>
      <c r="AC385" s="72"/>
      <c r="AD385" s="72"/>
    </row>
    <row r="386" spans="1:30" ht="12.75" customHeight="1" x14ac:dyDescent="0.2">
      <c r="A386" s="72"/>
      <c r="B386" s="72"/>
      <c r="C386" s="72"/>
      <c r="D386" s="72"/>
      <c r="E386" s="72"/>
      <c r="F386" s="72"/>
      <c r="G386" s="72"/>
      <c r="H386" s="72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  <c r="AA386" s="72"/>
      <c r="AB386" s="72"/>
      <c r="AC386" s="72"/>
      <c r="AD386" s="72"/>
    </row>
    <row r="387" spans="1:30" ht="12.75" customHeight="1" x14ac:dyDescent="0.2">
      <c r="A387" s="72"/>
      <c r="B387" s="72"/>
      <c r="C387" s="72"/>
      <c r="D387" s="72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  <c r="AA387" s="72"/>
      <c r="AB387" s="72"/>
      <c r="AC387" s="72"/>
      <c r="AD387" s="72"/>
    </row>
    <row r="388" spans="1:30" ht="12.75" customHeight="1" x14ac:dyDescent="0.2">
      <c r="A388" s="72"/>
      <c r="B388" s="72"/>
      <c r="C388" s="72"/>
      <c r="D388" s="72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  <c r="AA388" s="72"/>
      <c r="AB388" s="72"/>
      <c r="AC388" s="72"/>
      <c r="AD388" s="72"/>
    </row>
    <row r="389" spans="1:30" ht="12.75" customHeight="1" x14ac:dyDescent="0.2">
      <c r="A389" s="72"/>
      <c r="B389" s="72"/>
      <c r="C389" s="72"/>
      <c r="D389" s="72"/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  <c r="AA389" s="72"/>
      <c r="AB389" s="72"/>
      <c r="AC389" s="72"/>
      <c r="AD389" s="72"/>
    </row>
    <row r="390" spans="1:30" ht="12.75" customHeight="1" x14ac:dyDescent="0.2">
      <c r="A390" s="72"/>
      <c r="B390" s="72"/>
      <c r="C390" s="72"/>
      <c r="D390" s="72"/>
      <c r="E390" s="72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  <c r="AA390" s="72"/>
      <c r="AB390" s="72"/>
      <c r="AC390" s="72"/>
      <c r="AD390" s="72"/>
    </row>
    <row r="391" spans="1:30" ht="12.75" customHeight="1" x14ac:dyDescent="0.2">
      <c r="A391" s="72"/>
      <c r="B391" s="72"/>
      <c r="C391" s="72"/>
      <c r="D391" s="72"/>
      <c r="E391" s="72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  <c r="AA391" s="72"/>
      <c r="AB391" s="72"/>
      <c r="AC391" s="72"/>
      <c r="AD391" s="72"/>
    </row>
    <row r="392" spans="1:30" ht="12.75" customHeight="1" x14ac:dyDescent="0.2">
      <c r="A392" s="72"/>
      <c r="B392" s="72"/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  <c r="AA392" s="72"/>
      <c r="AB392" s="72"/>
      <c r="AC392" s="72"/>
      <c r="AD392" s="72"/>
    </row>
    <row r="393" spans="1:30" ht="12.75" customHeight="1" x14ac:dyDescent="0.2">
      <c r="A393" s="72"/>
      <c r="B393" s="72"/>
      <c r="C393" s="72"/>
      <c r="D393" s="72"/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  <c r="AA393" s="72"/>
      <c r="AB393" s="72"/>
      <c r="AC393" s="72"/>
      <c r="AD393" s="72"/>
    </row>
    <row r="394" spans="1:30" ht="12.75" customHeight="1" x14ac:dyDescent="0.2">
      <c r="A394" s="72"/>
      <c r="B394" s="72"/>
      <c r="C394" s="72"/>
      <c r="D394" s="72"/>
      <c r="E394" s="72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  <c r="AA394" s="72"/>
      <c r="AB394" s="72"/>
      <c r="AC394" s="72"/>
      <c r="AD394" s="72"/>
    </row>
    <row r="395" spans="1:30" ht="12.75" customHeight="1" x14ac:dyDescent="0.2">
      <c r="A395" s="72"/>
      <c r="B395" s="72"/>
      <c r="C395" s="72"/>
      <c r="D395" s="72"/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  <c r="AA395" s="72"/>
      <c r="AB395" s="72"/>
      <c r="AC395" s="72"/>
      <c r="AD395" s="72"/>
    </row>
    <row r="396" spans="1:30" ht="12.75" customHeight="1" x14ac:dyDescent="0.2">
      <c r="A396" s="72"/>
      <c r="B396" s="72"/>
      <c r="C396" s="72"/>
      <c r="D396" s="72"/>
      <c r="E396" s="72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2"/>
      <c r="AA396" s="72"/>
      <c r="AB396" s="72"/>
      <c r="AC396" s="72"/>
      <c r="AD396" s="72"/>
    </row>
    <row r="397" spans="1:30" ht="12.75" customHeight="1" x14ac:dyDescent="0.2">
      <c r="A397" s="72"/>
      <c r="B397" s="72"/>
      <c r="C397" s="72"/>
      <c r="D397" s="72"/>
      <c r="E397" s="72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2"/>
      <c r="AA397" s="72"/>
      <c r="AB397" s="72"/>
      <c r="AC397" s="72"/>
      <c r="AD397" s="72"/>
    </row>
    <row r="398" spans="1:30" ht="12.75" customHeight="1" x14ac:dyDescent="0.2">
      <c r="A398" s="72"/>
      <c r="B398" s="72"/>
      <c r="C398" s="72"/>
      <c r="D398" s="72"/>
      <c r="E398" s="72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  <c r="AA398" s="72"/>
      <c r="AB398" s="72"/>
      <c r="AC398" s="72"/>
      <c r="AD398" s="72"/>
    </row>
    <row r="399" spans="1:30" ht="12.75" customHeight="1" x14ac:dyDescent="0.2">
      <c r="A399" s="72"/>
      <c r="B399" s="72"/>
      <c r="C399" s="72"/>
      <c r="D399" s="72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  <c r="AA399" s="72"/>
      <c r="AB399" s="72"/>
      <c r="AC399" s="72"/>
      <c r="AD399" s="72"/>
    </row>
    <row r="400" spans="1:30" ht="12.75" customHeight="1" x14ac:dyDescent="0.2">
      <c r="A400" s="72"/>
      <c r="B400" s="72"/>
      <c r="C400" s="72"/>
      <c r="D400" s="72"/>
      <c r="E400" s="72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  <c r="AA400" s="72"/>
      <c r="AB400" s="72"/>
      <c r="AC400" s="72"/>
      <c r="AD400" s="72"/>
    </row>
    <row r="401" spans="1:30" ht="12.75" customHeight="1" x14ac:dyDescent="0.2">
      <c r="A401" s="72"/>
      <c r="B401" s="72"/>
      <c r="C401" s="72"/>
      <c r="D401" s="72"/>
      <c r="E401" s="72"/>
      <c r="F401" s="72"/>
      <c r="G401" s="72"/>
      <c r="H401" s="72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  <c r="AA401" s="72"/>
      <c r="AB401" s="72"/>
      <c r="AC401" s="72"/>
      <c r="AD401" s="72"/>
    </row>
    <row r="402" spans="1:30" ht="12.75" customHeight="1" x14ac:dyDescent="0.2">
      <c r="A402" s="72"/>
      <c r="B402" s="72"/>
      <c r="C402" s="72"/>
      <c r="D402" s="72"/>
      <c r="E402" s="72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  <c r="AA402" s="72"/>
      <c r="AB402" s="72"/>
      <c r="AC402" s="72"/>
      <c r="AD402" s="72"/>
    </row>
    <row r="403" spans="1:30" ht="12.75" customHeight="1" x14ac:dyDescent="0.2">
      <c r="A403" s="72"/>
      <c r="B403" s="72"/>
      <c r="C403" s="72"/>
      <c r="D403" s="72"/>
      <c r="E403" s="72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  <c r="AA403" s="72"/>
      <c r="AB403" s="72"/>
      <c r="AC403" s="72"/>
      <c r="AD403" s="72"/>
    </row>
    <row r="404" spans="1:30" ht="12.75" customHeight="1" x14ac:dyDescent="0.2">
      <c r="A404" s="72"/>
      <c r="B404" s="72"/>
      <c r="C404" s="72"/>
      <c r="D404" s="72"/>
      <c r="E404" s="72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  <c r="AA404" s="72"/>
      <c r="AB404" s="72"/>
      <c r="AC404" s="72"/>
      <c r="AD404" s="72"/>
    </row>
    <row r="405" spans="1:30" ht="12.75" customHeight="1" x14ac:dyDescent="0.2">
      <c r="A405" s="72"/>
      <c r="B405" s="72"/>
      <c r="C405" s="72"/>
      <c r="D405" s="72"/>
      <c r="E405" s="72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  <c r="AA405" s="72"/>
      <c r="AB405" s="72"/>
      <c r="AC405" s="72"/>
      <c r="AD405" s="72"/>
    </row>
    <row r="406" spans="1:30" ht="12.75" customHeight="1" x14ac:dyDescent="0.2">
      <c r="A406" s="72"/>
      <c r="B406" s="72"/>
      <c r="C406" s="72"/>
      <c r="D406" s="72"/>
      <c r="E406" s="72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  <c r="AA406" s="72"/>
      <c r="AB406" s="72"/>
      <c r="AC406" s="72"/>
      <c r="AD406" s="72"/>
    </row>
    <row r="407" spans="1:30" ht="12.75" customHeight="1" x14ac:dyDescent="0.2">
      <c r="A407" s="72"/>
      <c r="B407" s="72"/>
      <c r="C407" s="72"/>
      <c r="D407" s="72"/>
      <c r="E407" s="72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  <c r="AA407" s="72"/>
      <c r="AB407" s="72"/>
      <c r="AC407" s="72"/>
      <c r="AD407" s="72"/>
    </row>
    <row r="408" spans="1:30" ht="12.75" customHeight="1" x14ac:dyDescent="0.2">
      <c r="A408" s="72"/>
      <c r="B408" s="72"/>
      <c r="C408" s="72"/>
      <c r="D408" s="72"/>
      <c r="E408" s="72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  <c r="AA408" s="72"/>
      <c r="AB408" s="72"/>
      <c r="AC408" s="72"/>
      <c r="AD408" s="72"/>
    </row>
    <row r="409" spans="1:30" ht="12.75" customHeight="1" x14ac:dyDescent="0.2">
      <c r="A409" s="72"/>
      <c r="B409" s="72"/>
      <c r="C409" s="72"/>
      <c r="D409" s="72"/>
      <c r="E409" s="72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  <c r="AA409" s="72"/>
      <c r="AB409" s="72"/>
      <c r="AC409" s="72"/>
      <c r="AD409" s="72"/>
    </row>
    <row r="410" spans="1:30" ht="12.75" customHeight="1" x14ac:dyDescent="0.2">
      <c r="A410" s="72"/>
      <c r="B410" s="72"/>
      <c r="C410" s="72"/>
      <c r="D410" s="72"/>
      <c r="E410" s="72"/>
      <c r="F410" s="72"/>
      <c r="G410" s="72"/>
      <c r="H410" s="72"/>
      <c r="I410" s="72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  <c r="Z410" s="72"/>
      <c r="AA410" s="72"/>
      <c r="AB410" s="72"/>
      <c r="AC410" s="72"/>
      <c r="AD410" s="72"/>
    </row>
    <row r="411" spans="1:30" ht="12.75" customHeight="1" x14ac:dyDescent="0.2">
      <c r="A411" s="72"/>
      <c r="B411" s="72"/>
      <c r="C411" s="72"/>
      <c r="D411" s="72"/>
      <c r="E411" s="72"/>
      <c r="F411" s="72"/>
      <c r="G411" s="72"/>
      <c r="H411" s="72"/>
      <c r="I411" s="72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2"/>
      <c r="AA411" s="72"/>
      <c r="AB411" s="72"/>
      <c r="AC411" s="72"/>
      <c r="AD411" s="72"/>
    </row>
    <row r="412" spans="1:30" ht="12.75" customHeight="1" x14ac:dyDescent="0.2">
      <c r="A412" s="72"/>
      <c r="B412" s="72"/>
      <c r="C412" s="72"/>
      <c r="D412" s="72"/>
      <c r="E412" s="72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  <c r="AA412" s="72"/>
      <c r="AB412" s="72"/>
      <c r="AC412" s="72"/>
      <c r="AD412" s="72"/>
    </row>
    <row r="413" spans="1:30" ht="12.75" customHeight="1" x14ac:dyDescent="0.2">
      <c r="A413" s="72"/>
      <c r="B413" s="72"/>
      <c r="C413" s="72"/>
      <c r="D413" s="72"/>
      <c r="E413" s="72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  <c r="AA413" s="72"/>
      <c r="AB413" s="72"/>
      <c r="AC413" s="72"/>
      <c r="AD413" s="72"/>
    </row>
    <row r="414" spans="1:30" ht="12.75" customHeight="1" x14ac:dyDescent="0.2">
      <c r="A414" s="72"/>
      <c r="B414" s="72"/>
      <c r="C414" s="72"/>
      <c r="D414" s="72"/>
      <c r="E414" s="72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  <c r="AA414" s="72"/>
      <c r="AB414" s="72"/>
      <c r="AC414" s="72"/>
      <c r="AD414" s="72"/>
    </row>
    <row r="415" spans="1:30" ht="12.75" customHeight="1" x14ac:dyDescent="0.2">
      <c r="A415" s="72"/>
      <c r="B415" s="72"/>
      <c r="C415" s="72"/>
      <c r="D415" s="72"/>
      <c r="E415" s="72"/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Z415" s="72"/>
      <c r="AA415" s="72"/>
      <c r="AB415" s="72"/>
      <c r="AC415" s="72"/>
      <c r="AD415" s="72"/>
    </row>
    <row r="416" spans="1:30" ht="12.75" customHeight="1" x14ac:dyDescent="0.2">
      <c r="A416" s="72"/>
      <c r="B416" s="72"/>
      <c r="C416" s="72"/>
      <c r="D416" s="72"/>
      <c r="E416" s="72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Z416" s="72"/>
      <c r="AA416" s="72"/>
      <c r="AB416" s="72"/>
      <c r="AC416" s="72"/>
      <c r="AD416" s="72"/>
    </row>
    <row r="417" spans="1:30" ht="12.75" customHeight="1" x14ac:dyDescent="0.2">
      <c r="A417" s="72"/>
      <c r="B417" s="72"/>
      <c r="C417" s="72"/>
      <c r="D417" s="72"/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  <c r="AA417" s="72"/>
      <c r="AB417" s="72"/>
      <c r="AC417" s="72"/>
      <c r="AD417" s="72"/>
    </row>
    <row r="418" spans="1:30" ht="12.75" customHeight="1" x14ac:dyDescent="0.2">
      <c r="A418" s="72"/>
      <c r="B418" s="72"/>
      <c r="C418" s="72"/>
      <c r="D418" s="72"/>
      <c r="E418" s="72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  <c r="Z418" s="72"/>
      <c r="AA418" s="72"/>
      <c r="AB418" s="72"/>
      <c r="AC418" s="72"/>
      <c r="AD418" s="72"/>
    </row>
    <row r="419" spans="1:30" ht="12.75" customHeight="1" x14ac:dyDescent="0.2">
      <c r="A419" s="72"/>
      <c r="B419" s="72"/>
      <c r="C419" s="72"/>
      <c r="D419" s="72"/>
      <c r="E419" s="72"/>
      <c r="F419" s="72"/>
      <c r="G419" s="72"/>
      <c r="H419" s="72"/>
      <c r="I419" s="72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  <c r="Z419" s="72"/>
      <c r="AA419" s="72"/>
      <c r="AB419" s="72"/>
      <c r="AC419" s="72"/>
      <c r="AD419" s="72"/>
    </row>
    <row r="420" spans="1:30" ht="12.75" customHeight="1" x14ac:dyDescent="0.2">
      <c r="A420" s="72"/>
      <c r="B420" s="72"/>
      <c r="C420" s="72"/>
      <c r="D420" s="72"/>
      <c r="E420" s="72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  <c r="AA420" s="72"/>
      <c r="AB420" s="72"/>
      <c r="AC420" s="72"/>
      <c r="AD420" s="72"/>
    </row>
    <row r="421" spans="1:30" ht="12.75" customHeight="1" x14ac:dyDescent="0.2">
      <c r="A421" s="72"/>
      <c r="B421" s="72"/>
      <c r="C421" s="72"/>
      <c r="D421" s="72"/>
      <c r="E421" s="72"/>
      <c r="F421" s="72"/>
      <c r="G421" s="72"/>
      <c r="H421" s="72"/>
      <c r="I421" s="72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  <c r="AA421" s="72"/>
      <c r="AB421" s="72"/>
      <c r="AC421" s="72"/>
      <c r="AD421" s="72"/>
    </row>
    <row r="422" spans="1:30" ht="12.75" customHeight="1" x14ac:dyDescent="0.2">
      <c r="A422" s="72"/>
      <c r="B422" s="72"/>
      <c r="C422" s="72"/>
      <c r="D422" s="72"/>
      <c r="E422" s="72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  <c r="AA422" s="72"/>
      <c r="AB422" s="72"/>
      <c r="AC422" s="72"/>
      <c r="AD422" s="72"/>
    </row>
    <row r="423" spans="1:30" ht="12.75" customHeight="1" x14ac:dyDescent="0.2">
      <c r="A423" s="72"/>
      <c r="B423" s="72"/>
      <c r="C423" s="72"/>
      <c r="D423" s="72"/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  <c r="AA423" s="72"/>
      <c r="AB423" s="72"/>
      <c r="AC423" s="72"/>
      <c r="AD423" s="72"/>
    </row>
    <row r="424" spans="1:30" ht="12.75" customHeight="1" x14ac:dyDescent="0.2">
      <c r="A424" s="72"/>
      <c r="B424" s="72"/>
      <c r="C424" s="72"/>
      <c r="D424" s="72"/>
      <c r="E424" s="72"/>
      <c r="F424" s="72"/>
      <c r="G424" s="72"/>
      <c r="H424" s="72"/>
      <c r="I424" s="72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  <c r="AA424" s="72"/>
      <c r="AB424" s="72"/>
      <c r="AC424" s="72"/>
      <c r="AD424" s="72"/>
    </row>
    <row r="425" spans="1:30" ht="12.75" customHeight="1" x14ac:dyDescent="0.2">
      <c r="A425" s="72"/>
      <c r="B425" s="72"/>
      <c r="C425" s="72"/>
      <c r="D425" s="72"/>
      <c r="E425" s="72"/>
      <c r="F425" s="72"/>
      <c r="G425" s="72"/>
      <c r="H425" s="72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  <c r="AA425" s="72"/>
      <c r="AB425" s="72"/>
      <c r="AC425" s="72"/>
      <c r="AD425" s="72"/>
    </row>
    <row r="426" spans="1:30" ht="12.75" customHeight="1" x14ac:dyDescent="0.2">
      <c r="A426" s="72"/>
      <c r="B426" s="72"/>
      <c r="C426" s="72"/>
      <c r="D426" s="72"/>
      <c r="E426" s="72"/>
      <c r="F426" s="72"/>
      <c r="G426" s="72"/>
      <c r="H426" s="72"/>
      <c r="I426" s="72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  <c r="Z426" s="72"/>
      <c r="AA426" s="72"/>
      <c r="AB426" s="72"/>
      <c r="AC426" s="72"/>
      <c r="AD426" s="72"/>
    </row>
    <row r="427" spans="1:30" ht="12.75" customHeight="1" x14ac:dyDescent="0.2">
      <c r="A427" s="72"/>
      <c r="B427" s="72"/>
      <c r="C427" s="72"/>
      <c r="D427" s="72"/>
      <c r="E427" s="72"/>
      <c r="F427" s="72"/>
      <c r="G427" s="72"/>
      <c r="H427" s="72"/>
      <c r="I427" s="72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  <c r="Z427" s="72"/>
      <c r="AA427" s="72"/>
      <c r="AB427" s="72"/>
      <c r="AC427" s="72"/>
      <c r="AD427" s="72"/>
    </row>
    <row r="428" spans="1:30" ht="12.75" customHeight="1" x14ac:dyDescent="0.2">
      <c r="A428" s="72"/>
      <c r="B428" s="72"/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Z428" s="72"/>
      <c r="AA428" s="72"/>
      <c r="AB428" s="72"/>
      <c r="AC428" s="72"/>
      <c r="AD428" s="72"/>
    </row>
    <row r="429" spans="1:30" ht="12.75" customHeight="1" x14ac:dyDescent="0.2">
      <c r="A429" s="72"/>
      <c r="B429" s="72"/>
      <c r="C429" s="72"/>
      <c r="D429" s="72"/>
      <c r="E429" s="72"/>
      <c r="F429" s="72"/>
      <c r="G429" s="72"/>
      <c r="H429" s="72"/>
      <c r="I429" s="72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Z429" s="72"/>
      <c r="AA429" s="72"/>
      <c r="AB429" s="72"/>
      <c r="AC429" s="72"/>
      <c r="AD429" s="72"/>
    </row>
    <row r="430" spans="1:30" ht="12.75" customHeight="1" x14ac:dyDescent="0.2">
      <c r="A430" s="72"/>
      <c r="B430" s="72"/>
      <c r="C430" s="72"/>
      <c r="D430" s="72"/>
      <c r="E430" s="72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  <c r="AA430" s="72"/>
      <c r="AB430" s="72"/>
      <c r="AC430" s="72"/>
      <c r="AD430" s="72"/>
    </row>
    <row r="431" spans="1:30" ht="12.75" customHeight="1" x14ac:dyDescent="0.2">
      <c r="A431" s="72"/>
      <c r="B431" s="72"/>
      <c r="C431" s="72"/>
      <c r="D431" s="72"/>
      <c r="E431" s="72"/>
      <c r="F431" s="72"/>
      <c r="G431" s="72"/>
      <c r="H431" s="72"/>
      <c r="I431" s="72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Z431" s="72"/>
      <c r="AA431" s="72"/>
      <c r="AB431" s="72"/>
      <c r="AC431" s="72"/>
      <c r="AD431" s="72"/>
    </row>
    <row r="432" spans="1:30" ht="12.75" customHeight="1" x14ac:dyDescent="0.2">
      <c r="A432" s="72"/>
      <c r="B432" s="72"/>
      <c r="C432" s="72"/>
      <c r="D432" s="72"/>
      <c r="E432" s="72"/>
      <c r="F432" s="72"/>
      <c r="G432" s="72"/>
      <c r="H432" s="72"/>
      <c r="I432" s="72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  <c r="Z432" s="72"/>
      <c r="AA432" s="72"/>
      <c r="AB432" s="72"/>
      <c r="AC432" s="72"/>
      <c r="AD432" s="72"/>
    </row>
    <row r="433" spans="1:30" ht="12.75" customHeight="1" x14ac:dyDescent="0.2">
      <c r="A433" s="72"/>
      <c r="B433" s="72"/>
      <c r="C433" s="72"/>
      <c r="D433" s="72"/>
      <c r="E433" s="72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  <c r="AA433" s="72"/>
      <c r="AB433" s="72"/>
      <c r="AC433" s="72"/>
      <c r="AD433" s="72"/>
    </row>
    <row r="434" spans="1:30" ht="12.75" customHeight="1" x14ac:dyDescent="0.2">
      <c r="A434" s="72"/>
      <c r="B434" s="72"/>
      <c r="C434" s="72"/>
      <c r="D434" s="72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  <c r="AA434" s="72"/>
      <c r="AB434" s="72"/>
      <c r="AC434" s="72"/>
      <c r="AD434" s="72"/>
    </row>
    <row r="435" spans="1:30" ht="12.75" customHeight="1" x14ac:dyDescent="0.2">
      <c r="A435" s="72"/>
      <c r="B435" s="72"/>
      <c r="C435" s="72"/>
      <c r="D435" s="72"/>
      <c r="E435" s="72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  <c r="AA435" s="72"/>
      <c r="AB435" s="72"/>
      <c r="AC435" s="72"/>
      <c r="AD435" s="72"/>
    </row>
    <row r="436" spans="1:30" ht="12.75" customHeight="1" x14ac:dyDescent="0.2">
      <c r="A436" s="72"/>
      <c r="B436" s="72"/>
      <c r="C436" s="72"/>
      <c r="D436" s="72"/>
      <c r="E436" s="72"/>
      <c r="F436" s="72"/>
      <c r="G436" s="72"/>
      <c r="H436" s="72"/>
      <c r="I436" s="72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2"/>
      <c r="AA436" s="72"/>
      <c r="AB436" s="72"/>
      <c r="AC436" s="72"/>
      <c r="AD436" s="72"/>
    </row>
    <row r="437" spans="1:30" ht="12.75" customHeight="1" x14ac:dyDescent="0.2">
      <c r="A437" s="72"/>
      <c r="B437" s="72"/>
      <c r="C437" s="72"/>
      <c r="D437" s="72"/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  <c r="AA437" s="72"/>
      <c r="AB437" s="72"/>
      <c r="AC437" s="72"/>
      <c r="AD437" s="72"/>
    </row>
    <row r="438" spans="1:30" ht="12.75" customHeight="1" x14ac:dyDescent="0.2">
      <c r="A438" s="72"/>
      <c r="B438" s="72"/>
      <c r="C438" s="72"/>
      <c r="D438" s="72"/>
      <c r="E438" s="72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  <c r="Z438" s="72"/>
      <c r="AA438" s="72"/>
      <c r="AB438" s="72"/>
      <c r="AC438" s="72"/>
      <c r="AD438" s="72"/>
    </row>
    <row r="439" spans="1:30" ht="12.75" customHeight="1" x14ac:dyDescent="0.2">
      <c r="A439" s="72"/>
      <c r="B439" s="72"/>
      <c r="C439" s="72"/>
      <c r="D439" s="72"/>
      <c r="E439" s="72"/>
      <c r="F439" s="72"/>
      <c r="G439" s="72"/>
      <c r="H439" s="72"/>
      <c r="I439" s="72"/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  <c r="Z439" s="72"/>
      <c r="AA439" s="72"/>
      <c r="AB439" s="72"/>
      <c r="AC439" s="72"/>
      <c r="AD439" s="72"/>
    </row>
    <row r="440" spans="1:30" ht="12.75" customHeight="1" x14ac:dyDescent="0.2">
      <c r="A440" s="72"/>
      <c r="B440" s="72"/>
      <c r="C440" s="72"/>
      <c r="D440" s="72"/>
      <c r="E440" s="72"/>
      <c r="F440" s="72"/>
      <c r="G440" s="72"/>
      <c r="H440" s="72"/>
      <c r="I440" s="72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Z440" s="72"/>
      <c r="AA440" s="72"/>
      <c r="AB440" s="72"/>
      <c r="AC440" s="72"/>
      <c r="AD440" s="72"/>
    </row>
    <row r="441" spans="1:30" ht="12.75" customHeight="1" x14ac:dyDescent="0.2">
      <c r="A441" s="72"/>
      <c r="B441" s="72"/>
      <c r="C441" s="72"/>
      <c r="D441" s="72"/>
      <c r="E441" s="72"/>
      <c r="F441" s="72"/>
      <c r="G441" s="72"/>
      <c r="H441" s="72"/>
      <c r="I441" s="72"/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Z441" s="72"/>
      <c r="AA441" s="72"/>
      <c r="AB441" s="72"/>
      <c r="AC441" s="72"/>
      <c r="AD441" s="72"/>
    </row>
    <row r="442" spans="1:30" ht="12.75" customHeight="1" x14ac:dyDescent="0.2">
      <c r="A442" s="72"/>
      <c r="B442" s="72"/>
      <c r="C442" s="72"/>
      <c r="D442" s="72"/>
      <c r="E442" s="72"/>
      <c r="F442" s="72"/>
      <c r="G442" s="72"/>
      <c r="H442" s="72"/>
      <c r="I442" s="72"/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Z442" s="72"/>
      <c r="AA442" s="72"/>
      <c r="AB442" s="72"/>
      <c r="AC442" s="72"/>
      <c r="AD442" s="72"/>
    </row>
    <row r="443" spans="1:30" ht="12.75" customHeight="1" x14ac:dyDescent="0.2">
      <c r="A443" s="72"/>
      <c r="B443" s="72"/>
      <c r="C443" s="72"/>
      <c r="D443" s="72"/>
      <c r="E443" s="72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2"/>
      <c r="AA443" s="72"/>
      <c r="AB443" s="72"/>
      <c r="AC443" s="72"/>
      <c r="AD443" s="72"/>
    </row>
    <row r="444" spans="1:30" ht="12.75" customHeight="1" x14ac:dyDescent="0.2">
      <c r="A444" s="72"/>
      <c r="B444" s="72"/>
      <c r="C444" s="72"/>
      <c r="D444" s="72"/>
      <c r="E444" s="72"/>
      <c r="F444" s="72"/>
      <c r="G444" s="72"/>
      <c r="H444" s="72"/>
      <c r="I444" s="72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Z444" s="72"/>
      <c r="AA444" s="72"/>
      <c r="AB444" s="72"/>
      <c r="AC444" s="72"/>
      <c r="AD444" s="72"/>
    </row>
    <row r="445" spans="1:30" ht="12.75" customHeight="1" x14ac:dyDescent="0.2">
      <c r="A445" s="72"/>
      <c r="B445" s="72"/>
      <c r="C445" s="72"/>
      <c r="D445" s="72"/>
      <c r="E445" s="72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  <c r="AA445" s="72"/>
      <c r="AB445" s="72"/>
      <c r="AC445" s="72"/>
      <c r="AD445" s="72"/>
    </row>
    <row r="446" spans="1:30" ht="12.75" customHeight="1" x14ac:dyDescent="0.2">
      <c r="A446" s="72"/>
      <c r="B446" s="72"/>
      <c r="C446" s="72"/>
      <c r="D446" s="72"/>
      <c r="E446" s="72"/>
      <c r="F446" s="72"/>
      <c r="G446" s="72"/>
      <c r="H446" s="72"/>
      <c r="I446" s="72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  <c r="AA446" s="72"/>
      <c r="AB446" s="72"/>
      <c r="AC446" s="72"/>
      <c r="AD446" s="72"/>
    </row>
    <row r="447" spans="1:30" ht="12.75" customHeight="1" x14ac:dyDescent="0.2">
      <c r="A447" s="72"/>
      <c r="B447" s="72"/>
      <c r="C447" s="72"/>
      <c r="D447" s="72"/>
      <c r="E447" s="72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  <c r="AA447" s="72"/>
      <c r="AB447" s="72"/>
      <c r="AC447" s="72"/>
      <c r="AD447" s="72"/>
    </row>
    <row r="448" spans="1:30" ht="12.75" customHeight="1" x14ac:dyDescent="0.2">
      <c r="A448" s="72"/>
      <c r="B448" s="72"/>
      <c r="C448" s="72"/>
      <c r="D448" s="72"/>
      <c r="E448" s="72"/>
      <c r="F448" s="72"/>
      <c r="G448" s="72"/>
      <c r="H448" s="72"/>
      <c r="I448" s="72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  <c r="AA448" s="72"/>
      <c r="AB448" s="72"/>
      <c r="AC448" s="72"/>
      <c r="AD448" s="72"/>
    </row>
    <row r="449" spans="1:30" ht="12.75" customHeight="1" x14ac:dyDescent="0.2">
      <c r="A449" s="72"/>
      <c r="B449" s="72"/>
      <c r="C449" s="72"/>
      <c r="D449" s="72"/>
      <c r="E449" s="72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  <c r="AA449" s="72"/>
      <c r="AB449" s="72"/>
      <c r="AC449" s="72"/>
      <c r="AD449" s="72"/>
    </row>
    <row r="450" spans="1:30" ht="12.75" customHeight="1" x14ac:dyDescent="0.2">
      <c r="A450" s="72"/>
      <c r="B450" s="72"/>
      <c r="C450" s="72"/>
      <c r="D450" s="72"/>
      <c r="E450" s="72"/>
      <c r="F450" s="72"/>
      <c r="G450" s="72"/>
      <c r="H450" s="72"/>
      <c r="I450" s="72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  <c r="AA450" s="72"/>
      <c r="AB450" s="72"/>
      <c r="AC450" s="72"/>
      <c r="AD450" s="72"/>
    </row>
    <row r="451" spans="1:30" ht="12.75" customHeight="1" x14ac:dyDescent="0.2">
      <c r="A451" s="72"/>
      <c r="B451" s="72"/>
      <c r="C451" s="72"/>
      <c r="D451" s="72"/>
      <c r="E451" s="72"/>
      <c r="F451" s="72"/>
      <c r="G451" s="72"/>
      <c r="H451" s="72"/>
      <c r="I451" s="72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  <c r="AA451" s="72"/>
      <c r="AB451" s="72"/>
      <c r="AC451" s="72"/>
      <c r="AD451" s="72"/>
    </row>
    <row r="452" spans="1:30" ht="12.75" customHeight="1" x14ac:dyDescent="0.2">
      <c r="A452" s="72"/>
      <c r="B452" s="72"/>
      <c r="C452" s="72"/>
      <c r="D452" s="72"/>
      <c r="E452" s="72"/>
      <c r="F452" s="72"/>
      <c r="G452" s="72"/>
      <c r="H452" s="72"/>
      <c r="I452" s="72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  <c r="AA452" s="72"/>
      <c r="AB452" s="72"/>
      <c r="AC452" s="72"/>
      <c r="AD452" s="72"/>
    </row>
    <row r="453" spans="1:30" ht="12.75" customHeight="1" x14ac:dyDescent="0.2">
      <c r="A453" s="72"/>
      <c r="B453" s="72"/>
      <c r="C453" s="72"/>
      <c r="D453" s="72"/>
      <c r="E453" s="72"/>
      <c r="F453" s="72"/>
      <c r="G453" s="72"/>
      <c r="H453" s="72"/>
      <c r="I453" s="72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Z453" s="72"/>
      <c r="AA453" s="72"/>
      <c r="AB453" s="72"/>
      <c r="AC453" s="72"/>
      <c r="AD453" s="72"/>
    </row>
    <row r="454" spans="1:30" ht="12.75" customHeight="1" x14ac:dyDescent="0.2">
      <c r="A454" s="72"/>
      <c r="B454" s="72"/>
      <c r="C454" s="72"/>
      <c r="D454" s="72"/>
      <c r="E454" s="72"/>
      <c r="F454" s="72"/>
      <c r="G454" s="72"/>
      <c r="H454" s="72"/>
      <c r="I454" s="72"/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Z454" s="72"/>
      <c r="AA454" s="72"/>
      <c r="AB454" s="72"/>
      <c r="AC454" s="72"/>
      <c r="AD454" s="72"/>
    </row>
    <row r="455" spans="1:30" ht="12.75" customHeight="1" x14ac:dyDescent="0.2">
      <c r="A455" s="72"/>
      <c r="B455" s="72"/>
      <c r="C455" s="72"/>
      <c r="D455" s="72"/>
      <c r="E455" s="72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  <c r="AA455" s="72"/>
      <c r="AB455" s="72"/>
      <c r="AC455" s="72"/>
      <c r="AD455" s="72"/>
    </row>
    <row r="456" spans="1:30" ht="12.75" customHeight="1" x14ac:dyDescent="0.2">
      <c r="A456" s="72"/>
      <c r="B456" s="72"/>
      <c r="C456" s="72"/>
      <c r="D456" s="72"/>
      <c r="E456" s="72"/>
      <c r="F456" s="72"/>
      <c r="G456" s="72"/>
      <c r="H456" s="72"/>
      <c r="I456" s="72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  <c r="AA456" s="72"/>
      <c r="AB456" s="72"/>
      <c r="AC456" s="72"/>
      <c r="AD456" s="72"/>
    </row>
    <row r="457" spans="1:30" ht="12.75" customHeight="1" x14ac:dyDescent="0.2">
      <c r="A457" s="72"/>
      <c r="B457" s="72"/>
      <c r="C457" s="72"/>
      <c r="D457" s="72"/>
      <c r="E457" s="72"/>
      <c r="F457" s="72"/>
      <c r="G457" s="72"/>
      <c r="H457" s="72"/>
      <c r="I457" s="72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  <c r="AA457" s="72"/>
      <c r="AB457" s="72"/>
      <c r="AC457" s="72"/>
      <c r="AD457" s="72"/>
    </row>
    <row r="458" spans="1:30" ht="12.75" customHeight="1" x14ac:dyDescent="0.2">
      <c r="A458" s="72"/>
      <c r="B458" s="72"/>
      <c r="C458" s="72"/>
      <c r="D458" s="72"/>
      <c r="E458" s="72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  <c r="AA458" s="72"/>
      <c r="AB458" s="72"/>
      <c r="AC458" s="72"/>
      <c r="AD458" s="72"/>
    </row>
    <row r="459" spans="1:30" ht="12.75" customHeight="1" x14ac:dyDescent="0.2">
      <c r="A459" s="72"/>
      <c r="B459" s="72"/>
      <c r="C459" s="72"/>
      <c r="D459" s="72"/>
      <c r="E459" s="72"/>
      <c r="F459" s="72"/>
      <c r="G459" s="72"/>
      <c r="H459" s="72"/>
      <c r="I459" s="72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  <c r="AA459" s="72"/>
      <c r="AB459" s="72"/>
      <c r="AC459" s="72"/>
      <c r="AD459" s="72"/>
    </row>
    <row r="460" spans="1:30" ht="12.75" customHeight="1" x14ac:dyDescent="0.2">
      <c r="A460" s="72"/>
      <c r="B460" s="72"/>
      <c r="C460" s="72"/>
      <c r="D460" s="72"/>
      <c r="E460" s="72"/>
      <c r="F460" s="72"/>
      <c r="G460" s="72"/>
      <c r="H460" s="72"/>
      <c r="I460" s="72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  <c r="AA460" s="72"/>
      <c r="AB460" s="72"/>
      <c r="AC460" s="72"/>
      <c r="AD460" s="72"/>
    </row>
    <row r="461" spans="1:30" ht="12.75" customHeight="1" x14ac:dyDescent="0.2">
      <c r="A461" s="72"/>
      <c r="B461" s="72"/>
      <c r="C461" s="72"/>
      <c r="D461" s="72"/>
      <c r="E461" s="72"/>
      <c r="F461" s="72"/>
      <c r="G461" s="72"/>
      <c r="H461" s="72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  <c r="AA461" s="72"/>
      <c r="AB461" s="72"/>
      <c r="AC461" s="72"/>
      <c r="AD461" s="72"/>
    </row>
    <row r="462" spans="1:30" ht="12.75" customHeight="1" x14ac:dyDescent="0.2">
      <c r="A462" s="72"/>
      <c r="B462" s="72"/>
      <c r="C462" s="72"/>
      <c r="D462" s="72"/>
      <c r="E462" s="72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  <c r="AA462" s="72"/>
      <c r="AB462" s="72"/>
      <c r="AC462" s="72"/>
      <c r="AD462" s="72"/>
    </row>
    <row r="463" spans="1:30" ht="12.75" customHeight="1" x14ac:dyDescent="0.2">
      <c r="A463" s="72"/>
      <c r="B463" s="72"/>
      <c r="C463" s="72"/>
      <c r="D463" s="72"/>
      <c r="E463" s="72"/>
      <c r="F463" s="72"/>
      <c r="G463" s="72"/>
      <c r="H463" s="72"/>
      <c r="I463" s="72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  <c r="AA463" s="72"/>
      <c r="AB463" s="72"/>
      <c r="AC463" s="72"/>
      <c r="AD463" s="72"/>
    </row>
    <row r="464" spans="1:30" ht="12.75" customHeight="1" x14ac:dyDescent="0.2">
      <c r="A464" s="72"/>
      <c r="B464" s="72"/>
      <c r="C464" s="72"/>
      <c r="D464" s="72"/>
      <c r="E464" s="72"/>
      <c r="F464" s="72"/>
      <c r="G464" s="72"/>
      <c r="H464" s="72"/>
      <c r="I464" s="72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  <c r="AA464" s="72"/>
      <c r="AB464" s="72"/>
      <c r="AC464" s="72"/>
      <c r="AD464" s="72"/>
    </row>
    <row r="465" spans="1:30" ht="12.75" customHeight="1" x14ac:dyDescent="0.2">
      <c r="A465" s="72"/>
      <c r="B465" s="72"/>
      <c r="C465" s="72"/>
      <c r="D465" s="72"/>
      <c r="E465" s="72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  <c r="AA465" s="72"/>
      <c r="AB465" s="72"/>
      <c r="AC465" s="72"/>
      <c r="AD465" s="72"/>
    </row>
    <row r="466" spans="1:30" ht="12.75" customHeight="1" x14ac:dyDescent="0.2">
      <c r="A466" s="72"/>
      <c r="B466" s="72"/>
      <c r="C466" s="72"/>
      <c r="D466" s="72"/>
      <c r="E466" s="72"/>
      <c r="F466" s="72"/>
      <c r="G466" s="72"/>
      <c r="H466" s="72"/>
      <c r="I466" s="72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  <c r="AA466" s="72"/>
      <c r="AB466" s="72"/>
      <c r="AC466" s="72"/>
      <c r="AD466" s="72"/>
    </row>
    <row r="467" spans="1:30" ht="12.75" customHeight="1" x14ac:dyDescent="0.2">
      <c r="A467" s="72"/>
      <c r="B467" s="72"/>
      <c r="C467" s="72"/>
      <c r="D467" s="72"/>
      <c r="E467" s="72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  <c r="AA467" s="72"/>
      <c r="AB467" s="72"/>
      <c r="AC467" s="72"/>
      <c r="AD467" s="72"/>
    </row>
    <row r="468" spans="1:30" ht="12.75" customHeight="1" x14ac:dyDescent="0.2">
      <c r="A468" s="72"/>
      <c r="B468" s="72"/>
      <c r="C468" s="72"/>
      <c r="D468" s="72"/>
      <c r="E468" s="72"/>
      <c r="F468" s="72"/>
      <c r="G468" s="72"/>
      <c r="H468" s="72"/>
      <c r="I468" s="72"/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  <c r="AA468" s="72"/>
      <c r="AB468" s="72"/>
      <c r="AC468" s="72"/>
      <c r="AD468" s="72"/>
    </row>
    <row r="469" spans="1:30" ht="12.75" customHeight="1" x14ac:dyDescent="0.2">
      <c r="A469" s="72"/>
      <c r="B469" s="72"/>
      <c r="C469" s="72"/>
      <c r="D469" s="72"/>
      <c r="E469" s="72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  <c r="AA469" s="72"/>
      <c r="AB469" s="72"/>
      <c r="AC469" s="72"/>
      <c r="AD469" s="72"/>
    </row>
    <row r="470" spans="1:30" ht="12.75" customHeight="1" x14ac:dyDescent="0.2">
      <c r="A470" s="72"/>
      <c r="B470" s="72"/>
      <c r="C470" s="72"/>
      <c r="D470" s="72"/>
      <c r="E470" s="72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  <c r="AA470" s="72"/>
      <c r="AB470" s="72"/>
      <c r="AC470" s="72"/>
      <c r="AD470" s="72"/>
    </row>
    <row r="471" spans="1:30" ht="12.75" customHeight="1" x14ac:dyDescent="0.2">
      <c r="A471" s="72"/>
      <c r="B471" s="72"/>
      <c r="C471" s="72"/>
      <c r="D471" s="72"/>
      <c r="E471" s="72"/>
      <c r="F471" s="72"/>
      <c r="G471" s="72"/>
      <c r="H471" s="72"/>
      <c r="I471" s="72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Z471" s="72"/>
      <c r="AA471" s="72"/>
      <c r="AB471" s="72"/>
      <c r="AC471" s="72"/>
      <c r="AD471" s="72"/>
    </row>
    <row r="472" spans="1:30" ht="12.75" customHeight="1" x14ac:dyDescent="0.2">
      <c r="A472" s="72"/>
      <c r="B472" s="72"/>
      <c r="C472" s="72"/>
      <c r="D472" s="72"/>
      <c r="E472" s="72"/>
      <c r="F472" s="72"/>
      <c r="G472" s="72"/>
      <c r="H472" s="72"/>
      <c r="I472" s="72"/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Z472" s="72"/>
      <c r="AA472" s="72"/>
      <c r="AB472" s="72"/>
      <c r="AC472" s="72"/>
      <c r="AD472" s="72"/>
    </row>
    <row r="473" spans="1:30" ht="12.75" customHeight="1" x14ac:dyDescent="0.2">
      <c r="A473" s="72"/>
      <c r="B473" s="72"/>
      <c r="C473" s="72"/>
      <c r="D473" s="72"/>
      <c r="E473" s="72"/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2"/>
      <c r="AA473" s="72"/>
      <c r="AB473" s="72"/>
      <c r="AC473" s="72"/>
      <c r="AD473" s="72"/>
    </row>
    <row r="474" spans="1:30" ht="12.75" customHeight="1" x14ac:dyDescent="0.2">
      <c r="A474" s="72"/>
      <c r="B474" s="72"/>
      <c r="C474" s="72"/>
      <c r="D474" s="72"/>
      <c r="E474" s="72"/>
      <c r="F474" s="72"/>
      <c r="G474" s="72"/>
      <c r="H474" s="72"/>
      <c r="I474" s="72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  <c r="AA474" s="72"/>
      <c r="AB474" s="72"/>
      <c r="AC474" s="72"/>
      <c r="AD474" s="72"/>
    </row>
    <row r="475" spans="1:30" ht="12.75" customHeight="1" x14ac:dyDescent="0.2">
      <c r="A475" s="72"/>
      <c r="B475" s="72"/>
      <c r="C475" s="72"/>
      <c r="D475" s="72"/>
      <c r="E475" s="72"/>
      <c r="F475" s="72"/>
      <c r="G475" s="72"/>
      <c r="H475" s="72"/>
      <c r="I475" s="72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  <c r="AA475" s="72"/>
      <c r="AB475" s="72"/>
      <c r="AC475" s="72"/>
      <c r="AD475" s="72"/>
    </row>
    <row r="476" spans="1:30" ht="12.75" customHeight="1" x14ac:dyDescent="0.2">
      <c r="A476" s="72"/>
      <c r="B476" s="72"/>
      <c r="C476" s="72"/>
      <c r="D476" s="72"/>
      <c r="E476" s="72"/>
      <c r="F476" s="72"/>
      <c r="G476" s="72"/>
      <c r="H476" s="72"/>
      <c r="I476" s="72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  <c r="AA476" s="72"/>
      <c r="AB476" s="72"/>
      <c r="AC476" s="72"/>
      <c r="AD476" s="72"/>
    </row>
    <row r="477" spans="1:30" ht="12.75" customHeight="1" x14ac:dyDescent="0.2">
      <c r="A477" s="72"/>
      <c r="B477" s="72"/>
      <c r="C477" s="72"/>
      <c r="D477" s="72"/>
      <c r="E477" s="72"/>
      <c r="F477" s="72"/>
      <c r="G477" s="72"/>
      <c r="H477" s="72"/>
      <c r="I477" s="72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  <c r="AA477" s="72"/>
      <c r="AB477" s="72"/>
      <c r="AC477" s="72"/>
      <c r="AD477" s="72"/>
    </row>
    <row r="478" spans="1:30" ht="12.75" customHeight="1" x14ac:dyDescent="0.2">
      <c r="A478" s="72"/>
      <c r="B478" s="72"/>
      <c r="C478" s="72"/>
      <c r="D478" s="72"/>
      <c r="E478" s="72"/>
      <c r="F478" s="72"/>
      <c r="G478" s="72"/>
      <c r="H478" s="72"/>
      <c r="I478" s="72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  <c r="AA478" s="72"/>
      <c r="AB478" s="72"/>
      <c r="AC478" s="72"/>
      <c r="AD478" s="72"/>
    </row>
    <row r="479" spans="1:30" ht="12.75" customHeight="1" x14ac:dyDescent="0.2">
      <c r="A479" s="72"/>
      <c r="B479" s="72"/>
      <c r="C479" s="72"/>
      <c r="D479" s="72"/>
      <c r="E479" s="72"/>
      <c r="F479" s="72"/>
      <c r="G479" s="72"/>
      <c r="H479" s="72"/>
      <c r="I479" s="72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  <c r="AA479" s="72"/>
      <c r="AB479" s="72"/>
      <c r="AC479" s="72"/>
      <c r="AD479" s="72"/>
    </row>
    <row r="480" spans="1:30" ht="12.75" customHeight="1" x14ac:dyDescent="0.2">
      <c r="A480" s="72"/>
      <c r="B480" s="72"/>
      <c r="C480" s="72"/>
      <c r="D480" s="72"/>
      <c r="E480" s="72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  <c r="AA480" s="72"/>
      <c r="AB480" s="72"/>
      <c r="AC480" s="72"/>
      <c r="AD480" s="72"/>
    </row>
    <row r="481" spans="1:30" ht="12.75" customHeight="1" x14ac:dyDescent="0.2">
      <c r="A481" s="72"/>
      <c r="B481" s="72"/>
      <c r="C481" s="72"/>
      <c r="D481" s="72"/>
      <c r="E481" s="72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  <c r="AA481" s="72"/>
      <c r="AB481" s="72"/>
      <c r="AC481" s="72"/>
      <c r="AD481" s="72"/>
    </row>
    <row r="482" spans="1:30" ht="12.75" customHeight="1" x14ac:dyDescent="0.2">
      <c r="A482" s="72"/>
      <c r="B482" s="72"/>
      <c r="C482" s="72"/>
      <c r="D482" s="72"/>
      <c r="E482" s="72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  <c r="AA482" s="72"/>
      <c r="AB482" s="72"/>
      <c r="AC482" s="72"/>
      <c r="AD482" s="72"/>
    </row>
    <row r="483" spans="1:30" ht="12.75" customHeight="1" x14ac:dyDescent="0.2">
      <c r="A483" s="72"/>
      <c r="B483" s="72"/>
      <c r="C483" s="72"/>
      <c r="D483" s="72"/>
      <c r="E483" s="72"/>
      <c r="F483" s="72"/>
      <c r="G483" s="72"/>
      <c r="H483" s="72"/>
      <c r="I483" s="72"/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Z483" s="72"/>
      <c r="AA483" s="72"/>
      <c r="AB483" s="72"/>
      <c r="AC483" s="72"/>
      <c r="AD483" s="72"/>
    </row>
    <row r="484" spans="1:30" ht="12.75" customHeight="1" x14ac:dyDescent="0.2">
      <c r="A484" s="72"/>
      <c r="B484" s="72"/>
      <c r="C484" s="72"/>
      <c r="D484" s="72"/>
      <c r="E484" s="72"/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Z484" s="72"/>
      <c r="AA484" s="72"/>
      <c r="AB484" s="72"/>
      <c r="AC484" s="72"/>
      <c r="AD484" s="72"/>
    </row>
    <row r="485" spans="1:30" ht="12.75" customHeight="1" x14ac:dyDescent="0.2">
      <c r="A485" s="72"/>
      <c r="B485" s="72"/>
      <c r="C485" s="72"/>
      <c r="D485" s="72"/>
      <c r="E485" s="72"/>
      <c r="F485" s="72"/>
      <c r="G485" s="72"/>
      <c r="H485" s="72"/>
      <c r="I485" s="72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2"/>
      <c r="AA485" s="72"/>
      <c r="AB485" s="72"/>
      <c r="AC485" s="72"/>
      <c r="AD485" s="72"/>
    </row>
    <row r="486" spans="1:30" ht="12.75" customHeight="1" x14ac:dyDescent="0.2">
      <c r="A486" s="72"/>
      <c r="B486" s="72"/>
      <c r="C486" s="72"/>
      <c r="D486" s="72"/>
      <c r="E486" s="72"/>
      <c r="F486" s="72"/>
      <c r="G486" s="72"/>
      <c r="H486" s="72"/>
      <c r="I486" s="72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  <c r="AA486" s="72"/>
      <c r="AB486" s="72"/>
      <c r="AC486" s="72"/>
      <c r="AD486" s="72"/>
    </row>
    <row r="487" spans="1:30" ht="12.75" customHeight="1" x14ac:dyDescent="0.2">
      <c r="A487" s="72"/>
      <c r="B487" s="72"/>
      <c r="C487" s="72"/>
      <c r="D487" s="72"/>
      <c r="E487" s="72"/>
      <c r="F487" s="72"/>
      <c r="G487" s="72"/>
      <c r="H487" s="72"/>
      <c r="I487" s="72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Z487" s="72"/>
      <c r="AA487" s="72"/>
      <c r="AB487" s="72"/>
      <c r="AC487" s="72"/>
      <c r="AD487" s="72"/>
    </row>
    <row r="488" spans="1:30" ht="12.75" customHeight="1" x14ac:dyDescent="0.2">
      <c r="A488" s="72"/>
      <c r="B488" s="72"/>
      <c r="C488" s="72"/>
      <c r="D488" s="72"/>
      <c r="E488" s="72"/>
      <c r="F488" s="72"/>
      <c r="G488" s="72"/>
      <c r="H488" s="72"/>
      <c r="I488" s="72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  <c r="AA488" s="72"/>
      <c r="AB488" s="72"/>
      <c r="AC488" s="72"/>
      <c r="AD488" s="72"/>
    </row>
    <row r="489" spans="1:30" ht="12.75" customHeight="1" x14ac:dyDescent="0.2">
      <c r="A489" s="72"/>
      <c r="B489" s="72"/>
      <c r="C489" s="72"/>
      <c r="D489" s="72"/>
      <c r="E489" s="72"/>
      <c r="F489" s="72"/>
      <c r="G489" s="72"/>
      <c r="H489" s="72"/>
      <c r="I489" s="72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  <c r="Z489" s="72"/>
      <c r="AA489" s="72"/>
      <c r="AB489" s="72"/>
      <c r="AC489" s="72"/>
      <c r="AD489" s="72"/>
    </row>
    <row r="490" spans="1:30" ht="12.75" customHeight="1" x14ac:dyDescent="0.2">
      <c r="A490" s="72"/>
      <c r="B490" s="72"/>
      <c r="C490" s="72"/>
      <c r="D490" s="72"/>
      <c r="E490" s="72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  <c r="AA490" s="72"/>
      <c r="AB490" s="72"/>
      <c r="AC490" s="72"/>
      <c r="AD490" s="72"/>
    </row>
    <row r="491" spans="1:30" ht="12.75" customHeight="1" x14ac:dyDescent="0.2">
      <c r="A491" s="72"/>
      <c r="B491" s="72"/>
      <c r="C491" s="72"/>
      <c r="D491" s="72"/>
      <c r="E491" s="72"/>
      <c r="F491" s="72"/>
      <c r="G491" s="72"/>
      <c r="H491" s="72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  <c r="AA491" s="72"/>
      <c r="AB491" s="72"/>
      <c r="AC491" s="72"/>
      <c r="AD491" s="72"/>
    </row>
    <row r="492" spans="1:30" ht="12.75" customHeight="1" x14ac:dyDescent="0.2">
      <c r="A492" s="72"/>
      <c r="B492" s="72"/>
      <c r="C492" s="72"/>
      <c r="D492" s="72"/>
      <c r="E492" s="72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Z492" s="72"/>
      <c r="AA492" s="72"/>
      <c r="AB492" s="72"/>
      <c r="AC492" s="72"/>
      <c r="AD492" s="72"/>
    </row>
    <row r="493" spans="1:30" ht="12.75" customHeight="1" x14ac:dyDescent="0.2">
      <c r="A493" s="72"/>
      <c r="B493" s="72"/>
      <c r="C493" s="72"/>
      <c r="D493" s="72"/>
      <c r="E493" s="72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72"/>
    </row>
    <row r="494" spans="1:30" ht="12.75" customHeight="1" x14ac:dyDescent="0.2">
      <c r="A494" s="72"/>
      <c r="B494" s="72"/>
      <c r="C494" s="72"/>
      <c r="D494" s="72"/>
      <c r="E494" s="72"/>
      <c r="F494" s="72"/>
      <c r="G494" s="72"/>
      <c r="H494" s="72"/>
      <c r="I494" s="72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  <c r="Z494" s="72"/>
      <c r="AA494" s="72"/>
      <c r="AB494" s="72"/>
      <c r="AC494" s="72"/>
      <c r="AD494" s="72"/>
    </row>
    <row r="495" spans="1:30" ht="12.75" customHeight="1" x14ac:dyDescent="0.2">
      <c r="A495" s="72"/>
      <c r="B495" s="72"/>
      <c r="C495" s="72"/>
      <c r="D495" s="72"/>
      <c r="E495" s="72"/>
      <c r="F495" s="72"/>
      <c r="G495" s="72"/>
      <c r="H495" s="72"/>
      <c r="I495" s="72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  <c r="AA495" s="72"/>
      <c r="AB495" s="72"/>
      <c r="AC495" s="72"/>
      <c r="AD495" s="72"/>
    </row>
    <row r="496" spans="1:30" ht="12.75" customHeight="1" x14ac:dyDescent="0.2">
      <c r="A496" s="72"/>
      <c r="B496" s="72"/>
      <c r="C496" s="72"/>
      <c r="D496" s="72"/>
      <c r="E496" s="72"/>
      <c r="F496" s="72"/>
      <c r="G496" s="72"/>
      <c r="H496" s="72"/>
      <c r="I496" s="72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  <c r="AA496" s="72"/>
      <c r="AB496" s="72"/>
      <c r="AC496" s="72"/>
      <c r="AD496" s="72"/>
    </row>
    <row r="497" spans="1:30" ht="12.75" customHeight="1" x14ac:dyDescent="0.2">
      <c r="A497" s="72"/>
      <c r="B497" s="72"/>
      <c r="C497" s="72"/>
      <c r="D497" s="72"/>
      <c r="E497" s="72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  <c r="AA497" s="72"/>
      <c r="AB497" s="72"/>
      <c r="AC497" s="72"/>
      <c r="AD497" s="72"/>
    </row>
    <row r="498" spans="1:30" ht="12.75" customHeight="1" x14ac:dyDescent="0.2">
      <c r="A498" s="72"/>
      <c r="B498" s="72"/>
      <c r="C498" s="72"/>
      <c r="D498" s="72"/>
      <c r="E498" s="72"/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  <c r="AA498" s="72"/>
      <c r="AB498" s="72"/>
      <c r="AC498" s="72"/>
      <c r="AD498" s="72"/>
    </row>
    <row r="499" spans="1:30" ht="12.75" customHeight="1" x14ac:dyDescent="0.2">
      <c r="A499" s="72"/>
      <c r="B499" s="72"/>
      <c r="C499" s="72"/>
      <c r="D499" s="72"/>
      <c r="E499" s="72"/>
      <c r="F499" s="72"/>
      <c r="G499" s="72"/>
      <c r="H499" s="72"/>
      <c r="I499" s="72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  <c r="Z499" s="72"/>
      <c r="AA499" s="72"/>
      <c r="AB499" s="72"/>
      <c r="AC499" s="72"/>
      <c r="AD499" s="72"/>
    </row>
    <row r="500" spans="1:30" ht="12.75" customHeight="1" x14ac:dyDescent="0.2">
      <c r="A500" s="72"/>
      <c r="B500" s="72"/>
      <c r="C500" s="72"/>
      <c r="D500" s="72"/>
      <c r="E500" s="72"/>
      <c r="F500" s="72"/>
      <c r="G500" s="72"/>
      <c r="H500" s="72"/>
      <c r="I500" s="72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/>
      <c r="AA500" s="72"/>
      <c r="AB500" s="72"/>
      <c r="AC500" s="72"/>
      <c r="AD500" s="72"/>
    </row>
    <row r="501" spans="1:30" ht="12.75" customHeight="1" x14ac:dyDescent="0.2">
      <c r="A501" s="72"/>
      <c r="B501" s="72"/>
      <c r="C501" s="72"/>
      <c r="D501" s="72"/>
      <c r="E501" s="72"/>
      <c r="F501" s="72"/>
      <c r="G501" s="72"/>
      <c r="H501" s="72"/>
      <c r="I501" s="72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  <c r="Z501" s="72"/>
      <c r="AA501" s="72"/>
      <c r="AB501" s="72"/>
      <c r="AC501" s="72"/>
      <c r="AD501" s="72"/>
    </row>
    <row r="502" spans="1:30" ht="12.75" customHeight="1" x14ac:dyDescent="0.2">
      <c r="A502" s="72"/>
      <c r="B502" s="72"/>
      <c r="C502" s="72"/>
      <c r="D502" s="72"/>
      <c r="E502" s="72"/>
      <c r="F502" s="72"/>
      <c r="G502" s="72"/>
      <c r="H502" s="72"/>
      <c r="I502" s="72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  <c r="Z502" s="72"/>
      <c r="AA502" s="72"/>
      <c r="AB502" s="72"/>
      <c r="AC502" s="72"/>
      <c r="AD502" s="72"/>
    </row>
    <row r="503" spans="1:30" ht="12.75" customHeight="1" x14ac:dyDescent="0.2">
      <c r="A503" s="72"/>
      <c r="B503" s="72"/>
      <c r="C503" s="72"/>
      <c r="D503" s="72"/>
      <c r="E503" s="72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  <c r="AA503" s="72"/>
      <c r="AB503" s="72"/>
      <c r="AC503" s="72"/>
      <c r="AD503" s="72"/>
    </row>
    <row r="504" spans="1:30" ht="12.75" customHeight="1" x14ac:dyDescent="0.2">
      <c r="A504" s="72"/>
      <c r="B504" s="72"/>
      <c r="C504" s="72"/>
      <c r="D504" s="72"/>
      <c r="E504" s="72"/>
      <c r="F504" s="72"/>
      <c r="G504" s="72"/>
      <c r="H504" s="72"/>
      <c r="I504" s="72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  <c r="Z504" s="72"/>
      <c r="AA504" s="72"/>
      <c r="AB504" s="72"/>
      <c r="AC504" s="72"/>
      <c r="AD504" s="72"/>
    </row>
    <row r="505" spans="1:30" ht="12.75" customHeight="1" x14ac:dyDescent="0.2">
      <c r="A505" s="72"/>
      <c r="B505" s="72"/>
      <c r="C505" s="72"/>
      <c r="D505" s="72"/>
      <c r="E505" s="72"/>
      <c r="F505" s="72"/>
      <c r="G505" s="72"/>
      <c r="H505" s="72"/>
      <c r="I505" s="72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Z505" s="72"/>
      <c r="AA505" s="72"/>
      <c r="AB505" s="72"/>
      <c r="AC505" s="72"/>
      <c r="AD505" s="72"/>
    </row>
    <row r="506" spans="1:30" ht="12.75" customHeight="1" x14ac:dyDescent="0.2">
      <c r="A506" s="72"/>
      <c r="B506" s="72"/>
      <c r="C506" s="72"/>
      <c r="D506" s="72"/>
      <c r="E506" s="72"/>
      <c r="F506" s="72"/>
      <c r="G506" s="72"/>
      <c r="H506" s="72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  <c r="AA506" s="72"/>
      <c r="AB506" s="72"/>
      <c r="AC506" s="72"/>
      <c r="AD506" s="72"/>
    </row>
    <row r="507" spans="1:30" ht="12.75" customHeight="1" x14ac:dyDescent="0.2">
      <c r="A507" s="72"/>
      <c r="B507" s="72"/>
      <c r="C507" s="72"/>
      <c r="D507" s="72"/>
      <c r="E507" s="72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  <c r="AA507" s="72"/>
      <c r="AB507" s="72"/>
      <c r="AC507" s="72"/>
      <c r="AD507" s="72"/>
    </row>
    <row r="508" spans="1:30" ht="12.75" customHeight="1" x14ac:dyDescent="0.2">
      <c r="A508" s="72"/>
      <c r="B508" s="72"/>
      <c r="C508" s="72"/>
      <c r="D508" s="72"/>
      <c r="E508" s="72"/>
      <c r="F508" s="72"/>
      <c r="G508" s="72"/>
      <c r="H508" s="72"/>
      <c r="I508" s="72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  <c r="AA508" s="72"/>
      <c r="AB508" s="72"/>
      <c r="AC508" s="72"/>
      <c r="AD508" s="72"/>
    </row>
    <row r="509" spans="1:30" ht="12.75" customHeight="1" x14ac:dyDescent="0.2">
      <c r="A509" s="72"/>
      <c r="B509" s="72"/>
      <c r="C509" s="72"/>
      <c r="D509" s="72"/>
      <c r="E509" s="72"/>
      <c r="F509" s="72"/>
      <c r="G509" s="72"/>
      <c r="H509" s="72"/>
      <c r="I509" s="72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2"/>
      <c r="AA509" s="72"/>
      <c r="AB509" s="72"/>
      <c r="AC509" s="72"/>
      <c r="AD509" s="72"/>
    </row>
    <row r="510" spans="1:30" ht="12.75" customHeight="1" x14ac:dyDescent="0.2">
      <c r="A510" s="72"/>
      <c r="B510" s="72"/>
      <c r="C510" s="72"/>
      <c r="D510" s="72"/>
      <c r="E510" s="72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  <c r="AA510" s="72"/>
      <c r="AB510" s="72"/>
      <c r="AC510" s="72"/>
      <c r="AD510" s="72"/>
    </row>
    <row r="511" spans="1:30" ht="12.75" customHeight="1" x14ac:dyDescent="0.2">
      <c r="A511" s="72"/>
      <c r="B511" s="72"/>
      <c r="C511" s="72"/>
      <c r="D511" s="72"/>
      <c r="E511" s="72"/>
      <c r="F511" s="72"/>
      <c r="G511" s="72"/>
      <c r="H511" s="72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  <c r="AA511" s="72"/>
      <c r="AB511" s="72"/>
      <c r="AC511" s="72"/>
      <c r="AD511" s="72"/>
    </row>
    <row r="512" spans="1:30" ht="12.75" customHeight="1" x14ac:dyDescent="0.2">
      <c r="A512" s="72"/>
      <c r="B512" s="72"/>
      <c r="C512" s="72"/>
      <c r="D512" s="72"/>
      <c r="E512" s="72"/>
      <c r="F512" s="72"/>
      <c r="G512" s="72"/>
      <c r="H512" s="72"/>
      <c r="I512" s="72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Z512" s="72"/>
      <c r="AA512" s="72"/>
      <c r="AB512" s="72"/>
      <c r="AC512" s="72"/>
      <c r="AD512" s="72"/>
    </row>
    <row r="513" spans="1:30" ht="12.75" customHeight="1" x14ac:dyDescent="0.2">
      <c r="A513" s="72"/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  <c r="AA513" s="72"/>
      <c r="AB513" s="72"/>
      <c r="AC513" s="72"/>
      <c r="AD513" s="72"/>
    </row>
    <row r="514" spans="1:30" ht="12.75" customHeight="1" x14ac:dyDescent="0.2">
      <c r="A514" s="72"/>
      <c r="B514" s="72"/>
      <c r="C514" s="72"/>
      <c r="D514" s="72"/>
      <c r="E514" s="72"/>
      <c r="F514" s="72"/>
      <c r="G514" s="72"/>
      <c r="H514" s="72"/>
      <c r="I514" s="72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  <c r="AA514" s="72"/>
      <c r="AB514" s="72"/>
      <c r="AC514" s="72"/>
      <c r="AD514" s="72"/>
    </row>
    <row r="515" spans="1:30" ht="12.75" customHeight="1" x14ac:dyDescent="0.2">
      <c r="A515" s="72"/>
      <c r="B515" s="72"/>
      <c r="C515" s="72"/>
      <c r="D515" s="72"/>
      <c r="E515" s="72"/>
      <c r="F515" s="72"/>
      <c r="G515" s="72"/>
      <c r="H515" s="72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  <c r="AA515" s="72"/>
      <c r="AB515" s="72"/>
      <c r="AC515" s="72"/>
      <c r="AD515" s="72"/>
    </row>
    <row r="516" spans="1:30" ht="12.75" customHeight="1" x14ac:dyDescent="0.2">
      <c r="A516" s="72"/>
      <c r="B516" s="72"/>
      <c r="C516" s="72"/>
      <c r="D516" s="72"/>
      <c r="E516" s="72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  <c r="AA516" s="72"/>
      <c r="AB516" s="72"/>
      <c r="AC516" s="72"/>
      <c r="AD516" s="72"/>
    </row>
    <row r="517" spans="1:30" ht="12.75" customHeight="1" x14ac:dyDescent="0.2">
      <c r="A517" s="72"/>
      <c r="B517" s="72"/>
      <c r="C517" s="72"/>
      <c r="D517" s="72"/>
      <c r="E517" s="72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  <c r="AA517" s="72"/>
      <c r="AB517" s="72"/>
      <c r="AC517" s="72"/>
      <c r="AD517" s="72"/>
    </row>
    <row r="518" spans="1:30" ht="12.75" customHeight="1" x14ac:dyDescent="0.2">
      <c r="A518" s="72"/>
      <c r="B518" s="72"/>
      <c r="C518" s="72"/>
      <c r="D518" s="72"/>
      <c r="E518" s="72"/>
      <c r="F518" s="72"/>
      <c r="G518" s="72"/>
      <c r="H518" s="72"/>
      <c r="I518" s="72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  <c r="Z518" s="72"/>
      <c r="AA518" s="72"/>
      <c r="AB518" s="72"/>
      <c r="AC518" s="72"/>
      <c r="AD518" s="72"/>
    </row>
    <row r="519" spans="1:30" ht="12.75" customHeight="1" x14ac:dyDescent="0.2">
      <c r="A519" s="72"/>
      <c r="B519" s="72"/>
      <c r="C519" s="72"/>
      <c r="D519" s="72"/>
      <c r="E519" s="72"/>
      <c r="F519" s="72"/>
      <c r="G519" s="72"/>
      <c r="H519" s="72"/>
      <c r="I519" s="72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  <c r="Z519" s="72"/>
      <c r="AA519" s="72"/>
      <c r="AB519" s="72"/>
      <c r="AC519" s="72"/>
      <c r="AD519" s="72"/>
    </row>
    <row r="520" spans="1:30" ht="12.75" customHeight="1" x14ac:dyDescent="0.2">
      <c r="A520" s="72"/>
      <c r="B520" s="72"/>
      <c r="C520" s="72"/>
      <c r="D520" s="72"/>
      <c r="E520" s="72"/>
      <c r="F520" s="72"/>
      <c r="G520" s="72"/>
      <c r="H520" s="72"/>
      <c r="I520" s="72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/>
      <c r="AA520" s="72"/>
      <c r="AB520" s="72"/>
      <c r="AC520" s="72"/>
      <c r="AD520" s="72"/>
    </row>
    <row r="521" spans="1:30" ht="12.75" customHeight="1" x14ac:dyDescent="0.2">
      <c r="A521" s="72"/>
      <c r="B521" s="72"/>
      <c r="C521" s="72"/>
      <c r="D521" s="72"/>
      <c r="E521" s="72"/>
      <c r="F521" s="72"/>
      <c r="G521" s="72"/>
      <c r="H521" s="72"/>
      <c r="I521" s="72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  <c r="AA521" s="72"/>
      <c r="AB521" s="72"/>
      <c r="AC521" s="72"/>
      <c r="AD521" s="72"/>
    </row>
    <row r="522" spans="1:30" ht="12.75" customHeight="1" x14ac:dyDescent="0.2">
      <c r="A522" s="72"/>
      <c r="B522" s="72"/>
      <c r="C522" s="72"/>
      <c r="D522" s="72"/>
      <c r="E522" s="72"/>
      <c r="F522" s="72"/>
      <c r="G522" s="72"/>
      <c r="H522" s="72"/>
      <c r="I522" s="72"/>
      <c r="J522" s="72"/>
      <c r="K522" s="72"/>
      <c r="L522" s="72"/>
      <c r="M522" s="72"/>
      <c r="N522" s="72"/>
      <c r="O522" s="72"/>
      <c r="P522" s="72"/>
      <c r="Q522" s="72"/>
      <c r="R522" s="72"/>
      <c r="S522" s="72"/>
      <c r="T522" s="72"/>
      <c r="U522" s="72"/>
      <c r="V522" s="72"/>
      <c r="W522" s="72"/>
      <c r="X522" s="72"/>
      <c r="Y522" s="72"/>
      <c r="Z522" s="72"/>
      <c r="AA522" s="72"/>
      <c r="AB522" s="72"/>
      <c r="AC522" s="72"/>
      <c r="AD522" s="72"/>
    </row>
    <row r="523" spans="1:30" ht="12.75" customHeight="1" x14ac:dyDescent="0.2">
      <c r="A523" s="72"/>
      <c r="B523" s="72"/>
      <c r="C523" s="72"/>
      <c r="D523" s="72"/>
      <c r="E523" s="72"/>
      <c r="F523" s="72"/>
      <c r="G523" s="72"/>
      <c r="H523" s="72"/>
      <c r="I523" s="72"/>
      <c r="J523" s="72"/>
      <c r="K523" s="72"/>
      <c r="L523" s="72"/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  <c r="Z523" s="72"/>
      <c r="AA523" s="72"/>
      <c r="AB523" s="72"/>
      <c r="AC523" s="72"/>
      <c r="AD523" s="72"/>
    </row>
    <row r="524" spans="1:30" ht="12.75" customHeight="1" x14ac:dyDescent="0.2">
      <c r="A524" s="72"/>
      <c r="B524" s="72"/>
      <c r="C524" s="72"/>
      <c r="D524" s="72"/>
      <c r="E524" s="72"/>
      <c r="F524" s="72"/>
      <c r="G524" s="72"/>
      <c r="H524" s="72"/>
      <c r="I524" s="72"/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2"/>
      <c r="Y524" s="72"/>
      <c r="Z524" s="72"/>
      <c r="AA524" s="72"/>
      <c r="AB524" s="72"/>
      <c r="AC524" s="72"/>
      <c r="AD524" s="72"/>
    </row>
    <row r="525" spans="1:30" ht="12.75" customHeight="1" x14ac:dyDescent="0.2">
      <c r="A525" s="72"/>
      <c r="B525" s="72"/>
      <c r="C525" s="72"/>
      <c r="D525" s="72"/>
      <c r="E525" s="72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2"/>
      <c r="V525" s="72"/>
      <c r="W525" s="72"/>
      <c r="X525" s="72"/>
      <c r="Y525" s="72"/>
      <c r="Z525" s="72"/>
      <c r="AA525" s="72"/>
      <c r="AB525" s="72"/>
      <c r="AC525" s="72"/>
      <c r="AD525" s="72"/>
    </row>
    <row r="526" spans="1:30" ht="12.75" customHeight="1" x14ac:dyDescent="0.2">
      <c r="A526" s="72"/>
      <c r="B526" s="72"/>
      <c r="C526" s="72"/>
      <c r="D526" s="72"/>
      <c r="E526" s="72"/>
      <c r="F526" s="72"/>
      <c r="G526" s="72"/>
      <c r="H526" s="72"/>
      <c r="I526" s="72"/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Z526" s="72"/>
      <c r="AA526" s="72"/>
      <c r="AB526" s="72"/>
      <c r="AC526" s="72"/>
      <c r="AD526" s="72"/>
    </row>
    <row r="527" spans="1:30" ht="12.75" customHeight="1" x14ac:dyDescent="0.2">
      <c r="A527" s="72"/>
      <c r="B527" s="72"/>
      <c r="C527" s="72"/>
      <c r="D527" s="72"/>
      <c r="E527" s="72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72"/>
      <c r="Y527" s="72"/>
      <c r="Z527" s="72"/>
      <c r="AA527" s="72"/>
      <c r="AB527" s="72"/>
      <c r="AC527" s="72"/>
      <c r="AD527" s="72"/>
    </row>
    <row r="528" spans="1:30" ht="12.75" customHeight="1" x14ac:dyDescent="0.2">
      <c r="A528" s="72"/>
      <c r="B528" s="72"/>
      <c r="C528" s="72"/>
      <c r="D528" s="72"/>
      <c r="E528" s="72"/>
      <c r="F528" s="72"/>
      <c r="G528" s="72"/>
      <c r="H528" s="72"/>
      <c r="I528" s="72"/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  <c r="Z528" s="72"/>
      <c r="AA528" s="72"/>
      <c r="AB528" s="72"/>
      <c r="AC528" s="72"/>
      <c r="AD528" s="72"/>
    </row>
    <row r="529" spans="1:30" ht="12.75" customHeight="1" x14ac:dyDescent="0.2">
      <c r="A529" s="72"/>
      <c r="B529" s="72"/>
      <c r="C529" s="72"/>
      <c r="D529" s="72"/>
      <c r="E529" s="72"/>
      <c r="F529" s="72"/>
      <c r="G529" s="72"/>
      <c r="H529" s="72"/>
      <c r="I529" s="72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2"/>
      <c r="Z529" s="72"/>
      <c r="AA529" s="72"/>
      <c r="AB529" s="72"/>
      <c r="AC529" s="72"/>
      <c r="AD529" s="72"/>
    </row>
    <row r="530" spans="1:30" ht="12.75" customHeight="1" x14ac:dyDescent="0.2">
      <c r="A530" s="72"/>
      <c r="B530" s="72"/>
      <c r="C530" s="72"/>
      <c r="D530" s="72"/>
      <c r="E530" s="72"/>
      <c r="F530" s="72"/>
      <c r="G530" s="72"/>
      <c r="H530" s="72"/>
      <c r="I530" s="72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2"/>
      <c r="Z530" s="72"/>
      <c r="AA530" s="72"/>
      <c r="AB530" s="72"/>
      <c r="AC530" s="72"/>
      <c r="AD530" s="72"/>
    </row>
    <row r="531" spans="1:30" ht="12.75" customHeight="1" x14ac:dyDescent="0.2">
      <c r="A531" s="72"/>
      <c r="B531" s="72"/>
      <c r="C531" s="72"/>
      <c r="D531" s="72"/>
      <c r="E531" s="72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2"/>
      <c r="Z531" s="72"/>
      <c r="AA531" s="72"/>
      <c r="AB531" s="72"/>
      <c r="AC531" s="72"/>
      <c r="AD531" s="72"/>
    </row>
    <row r="532" spans="1:30" ht="12.75" customHeight="1" x14ac:dyDescent="0.2">
      <c r="A532" s="72"/>
      <c r="B532" s="72"/>
      <c r="C532" s="72"/>
      <c r="D532" s="72"/>
      <c r="E532" s="72"/>
      <c r="F532" s="72"/>
      <c r="G532" s="72"/>
      <c r="H532" s="72"/>
      <c r="I532" s="72"/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72"/>
      <c r="Y532" s="72"/>
      <c r="Z532" s="72"/>
      <c r="AA532" s="72"/>
      <c r="AB532" s="72"/>
      <c r="AC532" s="72"/>
      <c r="AD532" s="72"/>
    </row>
    <row r="533" spans="1:30" ht="12.75" customHeight="1" x14ac:dyDescent="0.2">
      <c r="A533" s="72"/>
      <c r="B533" s="72"/>
      <c r="C533" s="72"/>
      <c r="D533" s="72"/>
      <c r="E533" s="72"/>
      <c r="F533" s="72"/>
      <c r="G533" s="72"/>
      <c r="H533" s="72"/>
      <c r="I533" s="72"/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72"/>
      <c r="Y533" s="72"/>
      <c r="Z533" s="72"/>
      <c r="AA533" s="72"/>
      <c r="AB533" s="72"/>
      <c r="AC533" s="72"/>
      <c r="AD533" s="72"/>
    </row>
    <row r="534" spans="1:30" ht="12.75" customHeight="1" x14ac:dyDescent="0.2">
      <c r="A534" s="72"/>
      <c r="B534" s="72"/>
      <c r="C534" s="72"/>
      <c r="D534" s="72"/>
      <c r="E534" s="72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  <c r="U534" s="72"/>
      <c r="V534" s="72"/>
      <c r="W534" s="72"/>
      <c r="X534" s="72"/>
      <c r="Y534" s="72"/>
      <c r="Z534" s="72"/>
      <c r="AA534" s="72"/>
      <c r="AB534" s="72"/>
      <c r="AC534" s="72"/>
      <c r="AD534" s="72"/>
    </row>
    <row r="535" spans="1:30" ht="12.75" customHeight="1" x14ac:dyDescent="0.2">
      <c r="A535" s="72"/>
      <c r="B535" s="72"/>
      <c r="C535" s="72"/>
      <c r="D535" s="72"/>
      <c r="E535" s="72"/>
      <c r="F535" s="72"/>
      <c r="G535" s="72"/>
      <c r="H535" s="72"/>
      <c r="I535" s="72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  <c r="Z535" s="72"/>
      <c r="AA535" s="72"/>
      <c r="AB535" s="72"/>
      <c r="AC535" s="72"/>
      <c r="AD535" s="72"/>
    </row>
    <row r="536" spans="1:30" ht="12.75" customHeight="1" x14ac:dyDescent="0.2">
      <c r="A536" s="72"/>
      <c r="B536" s="72"/>
      <c r="C536" s="72"/>
      <c r="D536" s="72"/>
      <c r="E536" s="72"/>
      <c r="F536" s="72"/>
      <c r="G536" s="72"/>
      <c r="H536" s="72"/>
      <c r="I536" s="72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/>
      <c r="AA536" s="72"/>
      <c r="AB536" s="72"/>
      <c r="AC536" s="72"/>
      <c r="AD536" s="72"/>
    </row>
    <row r="537" spans="1:30" ht="12.75" customHeight="1" x14ac:dyDescent="0.2">
      <c r="A537" s="72"/>
      <c r="B537" s="72"/>
      <c r="C537" s="72"/>
      <c r="D537" s="72"/>
      <c r="E537" s="72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  <c r="Z537" s="72"/>
      <c r="AA537" s="72"/>
      <c r="AB537" s="72"/>
      <c r="AC537" s="72"/>
      <c r="AD537" s="72"/>
    </row>
    <row r="538" spans="1:30" ht="12.75" customHeight="1" x14ac:dyDescent="0.2">
      <c r="A538" s="72"/>
      <c r="B538" s="72"/>
      <c r="C538" s="72"/>
      <c r="D538" s="72"/>
      <c r="E538" s="72"/>
      <c r="F538" s="72"/>
      <c r="G538" s="72"/>
      <c r="H538" s="72"/>
      <c r="I538" s="72"/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  <c r="Z538" s="72"/>
      <c r="AA538" s="72"/>
      <c r="AB538" s="72"/>
      <c r="AC538" s="72"/>
      <c r="AD538" s="72"/>
    </row>
    <row r="539" spans="1:30" ht="12.75" customHeight="1" x14ac:dyDescent="0.2">
      <c r="A539" s="72"/>
      <c r="B539" s="72"/>
      <c r="C539" s="72"/>
      <c r="D539" s="72"/>
      <c r="E539" s="72"/>
      <c r="F539" s="72"/>
      <c r="G539" s="72"/>
      <c r="H539" s="72"/>
      <c r="I539" s="72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  <c r="Z539" s="72"/>
      <c r="AA539" s="72"/>
      <c r="AB539" s="72"/>
      <c r="AC539" s="72"/>
      <c r="AD539" s="72"/>
    </row>
    <row r="540" spans="1:30" ht="12.75" customHeight="1" x14ac:dyDescent="0.2">
      <c r="A540" s="72"/>
      <c r="B540" s="72"/>
      <c r="C540" s="72"/>
      <c r="D540" s="72"/>
      <c r="E540" s="72"/>
      <c r="F540" s="72"/>
      <c r="G540" s="72"/>
      <c r="H540" s="72"/>
      <c r="I540" s="72"/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72"/>
      <c r="Y540" s="72"/>
      <c r="Z540" s="72"/>
      <c r="AA540" s="72"/>
      <c r="AB540" s="72"/>
      <c r="AC540" s="72"/>
      <c r="AD540" s="72"/>
    </row>
    <row r="541" spans="1:30" ht="12.75" customHeight="1" x14ac:dyDescent="0.2">
      <c r="A541" s="72"/>
      <c r="B541" s="72"/>
      <c r="C541" s="72"/>
      <c r="D541" s="72"/>
      <c r="E541" s="72"/>
      <c r="F541" s="72"/>
      <c r="G541" s="72"/>
      <c r="H541" s="72"/>
      <c r="I541" s="72"/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72"/>
      <c r="Y541" s="72"/>
      <c r="Z541" s="72"/>
      <c r="AA541" s="72"/>
      <c r="AB541" s="72"/>
      <c r="AC541" s="72"/>
      <c r="AD541" s="72"/>
    </row>
    <row r="542" spans="1:30" ht="12.75" customHeight="1" x14ac:dyDescent="0.2">
      <c r="A542" s="72"/>
      <c r="B542" s="72"/>
      <c r="C542" s="72"/>
      <c r="D542" s="72"/>
      <c r="E542" s="72"/>
      <c r="F542" s="72"/>
      <c r="G542" s="72"/>
      <c r="H542" s="72"/>
      <c r="I542" s="72"/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72"/>
      <c r="Y542" s="72"/>
      <c r="Z542" s="72"/>
      <c r="AA542" s="72"/>
      <c r="AB542" s="72"/>
      <c r="AC542" s="72"/>
      <c r="AD542" s="72"/>
    </row>
    <row r="543" spans="1:30" ht="12.75" customHeight="1" x14ac:dyDescent="0.2">
      <c r="A543" s="72"/>
      <c r="B543" s="72"/>
      <c r="C543" s="72"/>
      <c r="D543" s="72"/>
      <c r="E543" s="72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  <c r="Z543" s="72"/>
      <c r="AA543" s="72"/>
      <c r="AB543" s="72"/>
      <c r="AC543" s="72"/>
      <c r="AD543" s="72"/>
    </row>
    <row r="544" spans="1:30" ht="12.75" customHeight="1" x14ac:dyDescent="0.2">
      <c r="A544" s="72"/>
      <c r="B544" s="72"/>
      <c r="C544" s="72"/>
      <c r="D544" s="72"/>
      <c r="E544" s="72"/>
      <c r="F544" s="72"/>
      <c r="G544" s="72"/>
      <c r="H544" s="72"/>
      <c r="I544" s="72"/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  <c r="U544" s="72"/>
      <c r="V544" s="72"/>
      <c r="W544" s="72"/>
      <c r="X544" s="72"/>
      <c r="Y544" s="72"/>
      <c r="Z544" s="72"/>
      <c r="AA544" s="72"/>
      <c r="AB544" s="72"/>
      <c r="AC544" s="72"/>
      <c r="AD544" s="72"/>
    </row>
    <row r="545" spans="1:30" ht="12.75" customHeight="1" x14ac:dyDescent="0.2">
      <c r="A545" s="72"/>
      <c r="B545" s="72"/>
      <c r="C545" s="72"/>
      <c r="D545" s="72"/>
      <c r="E545" s="72"/>
      <c r="F545" s="72"/>
      <c r="G545" s="72"/>
      <c r="H545" s="72"/>
      <c r="I545" s="72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2"/>
      <c r="AA545" s="72"/>
      <c r="AB545" s="72"/>
      <c r="AC545" s="72"/>
      <c r="AD545" s="72"/>
    </row>
    <row r="546" spans="1:30" ht="12.75" customHeight="1" x14ac:dyDescent="0.2">
      <c r="A546" s="72"/>
      <c r="B546" s="72"/>
      <c r="C546" s="72"/>
      <c r="D546" s="72"/>
      <c r="E546" s="72"/>
      <c r="F546" s="72"/>
      <c r="G546" s="72"/>
      <c r="H546" s="72"/>
      <c r="I546" s="72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  <c r="Z546" s="72"/>
      <c r="AA546" s="72"/>
      <c r="AB546" s="72"/>
      <c r="AC546" s="72"/>
      <c r="AD546" s="72"/>
    </row>
    <row r="547" spans="1:30" ht="12.75" customHeight="1" x14ac:dyDescent="0.2">
      <c r="A547" s="72"/>
      <c r="B547" s="72"/>
      <c r="C547" s="72"/>
      <c r="D547" s="72"/>
      <c r="E547" s="72"/>
      <c r="F547" s="72"/>
      <c r="G547" s="72"/>
      <c r="H547" s="72"/>
      <c r="I547" s="72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2"/>
      <c r="Y547" s="72"/>
      <c r="Z547" s="72"/>
      <c r="AA547" s="72"/>
      <c r="AB547" s="72"/>
      <c r="AC547" s="72"/>
      <c r="AD547" s="72"/>
    </row>
    <row r="548" spans="1:30" ht="12.75" customHeight="1" x14ac:dyDescent="0.2">
      <c r="A548" s="72"/>
      <c r="B548" s="72"/>
      <c r="C548" s="72"/>
      <c r="D548" s="72"/>
      <c r="E548" s="72"/>
      <c r="F548" s="72"/>
      <c r="G548" s="72"/>
      <c r="H548" s="72"/>
      <c r="I548" s="72"/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72"/>
      <c r="Y548" s="72"/>
      <c r="Z548" s="72"/>
      <c r="AA548" s="72"/>
      <c r="AB548" s="72"/>
      <c r="AC548" s="72"/>
      <c r="AD548" s="72"/>
    </row>
    <row r="549" spans="1:30" ht="12.75" customHeight="1" x14ac:dyDescent="0.2">
      <c r="A549" s="72"/>
      <c r="B549" s="72"/>
      <c r="C549" s="72"/>
      <c r="D549" s="72"/>
      <c r="E549" s="72"/>
      <c r="F549" s="72"/>
      <c r="G549" s="72"/>
      <c r="H549" s="72"/>
      <c r="I549" s="72"/>
      <c r="J549" s="72"/>
      <c r="K549" s="72"/>
      <c r="L549" s="72"/>
      <c r="M549" s="72"/>
      <c r="N549" s="72"/>
      <c r="O549" s="72"/>
      <c r="P549" s="72"/>
      <c r="Q549" s="72"/>
      <c r="R549" s="72"/>
      <c r="S549" s="72"/>
      <c r="T549" s="72"/>
      <c r="U549" s="72"/>
      <c r="V549" s="72"/>
      <c r="W549" s="72"/>
      <c r="X549" s="72"/>
      <c r="Y549" s="72"/>
      <c r="Z549" s="72"/>
      <c r="AA549" s="72"/>
      <c r="AB549" s="72"/>
      <c r="AC549" s="72"/>
      <c r="AD549" s="72"/>
    </row>
    <row r="550" spans="1:30" ht="12.75" customHeight="1" x14ac:dyDescent="0.2">
      <c r="A550" s="72"/>
      <c r="B550" s="72"/>
      <c r="C550" s="72"/>
      <c r="D550" s="72"/>
      <c r="E550" s="72"/>
      <c r="F550" s="72"/>
      <c r="G550" s="72"/>
      <c r="H550" s="72"/>
      <c r="I550" s="72"/>
      <c r="J550" s="72"/>
      <c r="K550" s="72"/>
      <c r="L550" s="72"/>
      <c r="M550" s="72"/>
      <c r="N550" s="72"/>
      <c r="O550" s="72"/>
      <c r="P550" s="72"/>
      <c r="Q550" s="72"/>
      <c r="R550" s="72"/>
      <c r="S550" s="72"/>
      <c r="T550" s="72"/>
      <c r="U550" s="72"/>
      <c r="V550" s="72"/>
      <c r="W550" s="72"/>
      <c r="X550" s="72"/>
      <c r="Y550" s="72"/>
      <c r="Z550" s="72"/>
      <c r="AA550" s="72"/>
      <c r="AB550" s="72"/>
      <c r="AC550" s="72"/>
      <c r="AD550" s="72"/>
    </row>
    <row r="551" spans="1:30" ht="12.75" customHeight="1" x14ac:dyDescent="0.2">
      <c r="A551" s="72"/>
      <c r="B551" s="72"/>
      <c r="C551" s="72"/>
      <c r="D551" s="72"/>
      <c r="E551" s="72"/>
      <c r="F551" s="72"/>
      <c r="G551" s="72"/>
      <c r="H551" s="72"/>
      <c r="I551" s="72"/>
      <c r="J551" s="72"/>
      <c r="K551" s="72"/>
      <c r="L551" s="72"/>
      <c r="M551" s="72"/>
      <c r="N551" s="72"/>
      <c r="O551" s="72"/>
      <c r="P551" s="72"/>
      <c r="Q551" s="72"/>
      <c r="R551" s="72"/>
      <c r="S551" s="72"/>
      <c r="T551" s="72"/>
      <c r="U551" s="72"/>
      <c r="V551" s="72"/>
      <c r="W551" s="72"/>
      <c r="X551" s="72"/>
      <c r="Y551" s="72"/>
      <c r="Z551" s="72"/>
      <c r="AA551" s="72"/>
      <c r="AB551" s="72"/>
      <c r="AC551" s="72"/>
      <c r="AD551" s="72"/>
    </row>
    <row r="552" spans="1:30" ht="12.75" customHeight="1" x14ac:dyDescent="0.2">
      <c r="A552" s="72"/>
      <c r="B552" s="72"/>
      <c r="C552" s="72"/>
      <c r="D552" s="72"/>
      <c r="E552" s="72"/>
      <c r="F552" s="72"/>
      <c r="G552" s="72"/>
      <c r="H552" s="72"/>
      <c r="I552" s="72"/>
      <c r="J552" s="72"/>
      <c r="K552" s="72"/>
      <c r="L552" s="72"/>
      <c r="M552" s="72"/>
      <c r="N552" s="72"/>
      <c r="O552" s="72"/>
      <c r="P552" s="72"/>
      <c r="Q552" s="72"/>
      <c r="R552" s="72"/>
      <c r="S552" s="72"/>
      <c r="T552" s="72"/>
      <c r="U552" s="72"/>
      <c r="V552" s="72"/>
      <c r="W552" s="72"/>
      <c r="X552" s="72"/>
      <c r="Y552" s="72"/>
      <c r="Z552" s="72"/>
      <c r="AA552" s="72"/>
      <c r="AB552" s="72"/>
      <c r="AC552" s="72"/>
      <c r="AD552" s="72"/>
    </row>
    <row r="553" spans="1:30" ht="12.75" customHeight="1" x14ac:dyDescent="0.2">
      <c r="A553" s="72"/>
      <c r="B553" s="72"/>
      <c r="C553" s="72"/>
      <c r="D553" s="72"/>
      <c r="E553" s="72"/>
      <c r="F553" s="72"/>
      <c r="G553" s="72"/>
      <c r="H553" s="72"/>
      <c r="I553" s="72"/>
      <c r="J553" s="72"/>
      <c r="K553" s="72"/>
      <c r="L553" s="72"/>
      <c r="M553" s="72"/>
      <c r="N553" s="72"/>
      <c r="O553" s="72"/>
      <c r="P553" s="72"/>
      <c r="Q553" s="72"/>
      <c r="R553" s="72"/>
      <c r="S553" s="72"/>
      <c r="T553" s="72"/>
      <c r="U553" s="72"/>
      <c r="V553" s="72"/>
      <c r="W553" s="72"/>
      <c r="X553" s="72"/>
      <c r="Y553" s="72"/>
      <c r="Z553" s="72"/>
      <c r="AA553" s="72"/>
      <c r="AB553" s="72"/>
      <c r="AC553" s="72"/>
      <c r="AD553" s="72"/>
    </row>
    <row r="554" spans="1:30" ht="12.75" customHeight="1" x14ac:dyDescent="0.2">
      <c r="A554" s="72"/>
      <c r="B554" s="72"/>
      <c r="C554" s="72"/>
      <c r="D554" s="72"/>
      <c r="E554" s="72"/>
      <c r="F554" s="72"/>
      <c r="G554" s="72"/>
      <c r="H554" s="72"/>
      <c r="I554" s="72"/>
      <c r="J554" s="72"/>
      <c r="K554" s="72"/>
      <c r="L554" s="72"/>
      <c r="M554" s="72"/>
      <c r="N554" s="72"/>
      <c r="O554" s="72"/>
      <c r="P554" s="72"/>
      <c r="Q554" s="72"/>
      <c r="R554" s="72"/>
      <c r="S554" s="72"/>
      <c r="T554" s="72"/>
      <c r="U554" s="72"/>
      <c r="V554" s="72"/>
      <c r="W554" s="72"/>
      <c r="X554" s="72"/>
      <c r="Y554" s="72"/>
      <c r="Z554" s="72"/>
      <c r="AA554" s="72"/>
      <c r="AB554" s="72"/>
      <c r="AC554" s="72"/>
      <c r="AD554" s="72"/>
    </row>
    <row r="555" spans="1:30" ht="12.75" customHeight="1" x14ac:dyDescent="0.2">
      <c r="A555" s="72"/>
      <c r="B555" s="72"/>
      <c r="C555" s="72"/>
      <c r="D555" s="72"/>
      <c r="E555" s="72"/>
      <c r="F555" s="72"/>
      <c r="G555" s="72"/>
      <c r="H555" s="72"/>
      <c r="I555" s="72"/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72"/>
      <c r="Y555" s="72"/>
      <c r="Z555" s="72"/>
      <c r="AA555" s="72"/>
      <c r="AB555" s="72"/>
      <c r="AC555" s="72"/>
      <c r="AD555" s="72"/>
    </row>
    <row r="556" spans="1:30" ht="12.75" customHeight="1" x14ac:dyDescent="0.2">
      <c r="A556" s="72"/>
      <c r="B556" s="72"/>
      <c r="C556" s="72"/>
      <c r="D556" s="72"/>
      <c r="E556" s="72"/>
      <c r="F556" s="72"/>
      <c r="G556" s="72"/>
      <c r="H556" s="72"/>
      <c r="I556" s="72"/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Z556" s="72"/>
      <c r="AA556" s="72"/>
      <c r="AB556" s="72"/>
      <c r="AC556" s="72"/>
      <c r="AD556" s="72"/>
    </row>
    <row r="557" spans="1:30" ht="12.75" customHeight="1" x14ac:dyDescent="0.2">
      <c r="A557" s="72"/>
      <c r="B557" s="72"/>
      <c r="C557" s="72"/>
      <c r="D557" s="72"/>
      <c r="E557" s="72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72"/>
      <c r="Y557" s="72"/>
      <c r="Z557" s="72"/>
      <c r="AA557" s="72"/>
      <c r="AB557" s="72"/>
      <c r="AC557" s="72"/>
      <c r="AD557" s="72"/>
    </row>
    <row r="558" spans="1:30" ht="12.75" customHeight="1" x14ac:dyDescent="0.2">
      <c r="A558" s="72"/>
      <c r="B558" s="72"/>
      <c r="C558" s="72"/>
      <c r="D558" s="72"/>
      <c r="E558" s="72"/>
      <c r="F558" s="72"/>
      <c r="G558" s="72"/>
      <c r="H558" s="72"/>
      <c r="I558" s="72"/>
      <c r="J558" s="72"/>
      <c r="K558" s="72"/>
      <c r="L558" s="72"/>
      <c r="M558" s="72"/>
      <c r="N558" s="72"/>
      <c r="O558" s="72"/>
      <c r="P558" s="72"/>
      <c r="Q558" s="72"/>
      <c r="R558" s="72"/>
      <c r="S558" s="72"/>
      <c r="T558" s="72"/>
      <c r="U558" s="72"/>
      <c r="V558" s="72"/>
      <c r="W558" s="72"/>
      <c r="X558" s="72"/>
      <c r="Y558" s="72"/>
      <c r="Z558" s="72"/>
      <c r="AA558" s="72"/>
      <c r="AB558" s="72"/>
      <c r="AC558" s="72"/>
      <c r="AD558" s="72"/>
    </row>
    <row r="559" spans="1:30" ht="12.75" customHeight="1" x14ac:dyDescent="0.2">
      <c r="A559" s="72"/>
      <c r="B559" s="72"/>
      <c r="C559" s="72"/>
      <c r="D559" s="72"/>
      <c r="E559" s="72"/>
      <c r="F559" s="72"/>
      <c r="G559" s="72"/>
      <c r="H559" s="72"/>
      <c r="I559" s="72"/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72"/>
      <c r="Y559" s="72"/>
      <c r="Z559" s="72"/>
      <c r="AA559" s="72"/>
      <c r="AB559" s="72"/>
      <c r="AC559" s="72"/>
      <c r="AD559" s="72"/>
    </row>
    <row r="560" spans="1:30" ht="12.75" customHeight="1" x14ac:dyDescent="0.2">
      <c r="A560" s="72"/>
      <c r="B560" s="72"/>
      <c r="C560" s="72"/>
      <c r="D560" s="72"/>
      <c r="E560" s="72"/>
      <c r="F560" s="72"/>
      <c r="G560" s="72"/>
      <c r="H560" s="72"/>
      <c r="I560" s="72"/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72"/>
      <c r="Y560" s="72"/>
      <c r="Z560" s="72"/>
      <c r="AA560" s="72"/>
      <c r="AB560" s="72"/>
      <c r="AC560" s="72"/>
      <c r="AD560" s="72"/>
    </row>
    <row r="561" spans="1:30" ht="12.75" customHeight="1" x14ac:dyDescent="0.2">
      <c r="A561" s="72"/>
      <c r="B561" s="72"/>
      <c r="C561" s="72"/>
      <c r="D561" s="72"/>
      <c r="E561" s="72"/>
      <c r="F561" s="72"/>
      <c r="G561" s="72"/>
      <c r="H561" s="72"/>
      <c r="I561" s="72"/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  <c r="U561" s="72"/>
      <c r="V561" s="72"/>
      <c r="W561" s="72"/>
      <c r="X561" s="72"/>
      <c r="Y561" s="72"/>
      <c r="Z561" s="72"/>
      <c r="AA561" s="72"/>
      <c r="AB561" s="72"/>
      <c r="AC561" s="72"/>
      <c r="AD561" s="72"/>
    </row>
    <row r="562" spans="1:30" ht="12.75" customHeight="1" x14ac:dyDescent="0.2">
      <c r="A562" s="72"/>
      <c r="B562" s="72"/>
      <c r="C562" s="72"/>
      <c r="D562" s="72"/>
      <c r="E562" s="72"/>
      <c r="F562" s="72"/>
      <c r="G562" s="72"/>
      <c r="H562" s="72"/>
      <c r="I562" s="72"/>
      <c r="J562" s="72"/>
      <c r="K562" s="72"/>
      <c r="L562" s="72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72"/>
      <c r="Y562" s="72"/>
      <c r="Z562" s="72"/>
      <c r="AA562" s="72"/>
      <c r="AB562" s="72"/>
      <c r="AC562" s="72"/>
      <c r="AD562" s="72"/>
    </row>
    <row r="563" spans="1:30" ht="12.75" customHeight="1" x14ac:dyDescent="0.2">
      <c r="A563" s="72"/>
      <c r="B563" s="72"/>
      <c r="C563" s="72"/>
      <c r="D563" s="72"/>
      <c r="E563" s="72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Z563" s="72"/>
      <c r="AA563" s="72"/>
      <c r="AB563" s="72"/>
      <c r="AC563" s="72"/>
      <c r="AD563" s="72"/>
    </row>
    <row r="564" spans="1:30" ht="12.75" customHeight="1" x14ac:dyDescent="0.2">
      <c r="A564" s="72"/>
      <c r="B564" s="72"/>
      <c r="C564" s="72"/>
      <c r="D564" s="72"/>
      <c r="E564" s="72"/>
      <c r="F564" s="72"/>
      <c r="G564" s="72"/>
      <c r="H564" s="72"/>
      <c r="I564" s="72"/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  <c r="Z564" s="72"/>
      <c r="AA564" s="72"/>
      <c r="AB564" s="72"/>
      <c r="AC564" s="72"/>
      <c r="AD564" s="72"/>
    </row>
    <row r="565" spans="1:30" ht="12.75" customHeight="1" x14ac:dyDescent="0.2">
      <c r="A565" s="72"/>
      <c r="B565" s="72"/>
      <c r="C565" s="72"/>
      <c r="D565" s="72"/>
      <c r="E565" s="72"/>
      <c r="F565" s="72"/>
      <c r="G565" s="72"/>
      <c r="H565" s="72"/>
      <c r="I565" s="72"/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  <c r="U565" s="72"/>
      <c r="V565" s="72"/>
      <c r="W565" s="72"/>
      <c r="X565" s="72"/>
      <c r="Y565" s="72"/>
      <c r="Z565" s="72"/>
      <c r="AA565" s="72"/>
      <c r="AB565" s="72"/>
      <c r="AC565" s="72"/>
      <c r="AD565" s="72"/>
    </row>
    <row r="566" spans="1:30" ht="12.75" customHeight="1" x14ac:dyDescent="0.2">
      <c r="A566" s="72"/>
      <c r="B566" s="72"/>
      <c r="C566" s="72"/>
      <c r="D566" s="72"/>
      <c r="E566" s="72"/>
      <c r="F566" s="72"/>
      <c r="G566" s="72"/>
      <c r="H566" s="72"/>
      <c r="I566" s="72"/>
      <c r="J566" s="72"/>
      <c r="K566" s="72"/>
      <c r="L566" s="72"/>
      <c r="M566" s="72"/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72"/>
      <c r="Y566" s="72"/>
      <c r="Z566" s="72"/>
      <c r="AA566" s="72"/>
      <c r="AB566" s="72"/>
      <c r="AC566" s="72"/>
      <c r="AD566" s="72"/>
    </row>
    <row r="567" spans="1:30" ht="12.75" customHeight="1" x14ac:dyDescent="0.2">
      <c r="A567" s="72"/>
      <c r="B567" s="72"/>
      <c r="C567" s="72"/>
      <c r="D567" s="72"/>
      <c r="E567" s="72"/>
      <c r="F567" s="72"/>
      <c r="G567" s="72"/>
      <c r="H567" s="72"/>
      <c r="I567" s="72"/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  <c r="Z567" s="72"/>
      <c r="AA567" s="72"/>
      <c r="AB567" s="72"/>
      <c r="AC567" s="72"/>
      <c r="AD567" s="72"/>
    </row>
    <row r="568" spans="1:30" ht="12.75" customHeight="1" x14ac:dyDescent="0.2">
      <c r="A568" s="72"/>
      <c r="B568" s="72"/>
      <c r="C568" s="72"/>
      <c r="D568" s="72"/>
      <c r="E568" s="72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  <c r="Z568" s="72"/>
      <c r="AA568" s="72"/>
      <c r="AB568" s="72"/>
      <c r="AC568" s="72"/>
      <c r="AD568" s="72"/>
    </row>
    <row r="569" spans="1:30" ht="12.75" customHeight="1" x14ac:dyDescent="0.2">
      <c r="A569" s="72"/>
      <c r="B569" s="72"/>
      <c r="C569" s="72"/>
      <c r="D569" s="72"/>
      <c r="E569" s="72"/>
      <c r="F569" s="72"/>
      <c r="G569" s="72"/>
      <c r="H569" s="72"/>
      <c r="I569" s="72"/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2"/>
      <c r="V569" s="72"/>
      <c r="W569" s="72"/>
      <c r="X569" s="72"/>
      <c r="Y569" s="72"/>
      <c r="Z569" s="72"/>
      <c r="AA569" s="72"/>
      <c r="AB569" s="72"/>
      <c r="AC569" s="72"/>
      <c r="AD569" s="72"/>
    </row>
    <row r="570" spans="1:30" ht="12.75" customHeight="1" x14ac:dyDescent="0.2">
      <c r="A570" s="72"/>
      <c r="B570" s="72"/>
      <c r="C570" s="72"/>
      <c r="D570" s="72"/>
      <c r="E570" s="72"/>
      <c r="F570" s="72"/>
      <c r="G570" s="72"/>
      <c r="H570" s="72"/>
      <c r="I570" s="72"/>
      <c r="J570" s="72"/>
      <c r="K570" s="72"/>
      <c r="L570" s="72"/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72"/>
      <c r="Y570" s="72"/>
      <c r="Z570" s="72"/>
      <c r="AA570" s="72"/>
      <c r="AB570" s="72"/>
      <c r="AC570" s="72"/>
      <c r="AD570" s="72"/>
    </row>
    <row r="571" spans="1:30" ht="12.75" customHeight="1" x14ac:dyDescent="0.2">
      <c r="A571" s="72"/>
      <c r="B571" s="72"/>
      <c r="C571" s="72"/>
      <c r="D571" s="72"/>
      <c r="E571" s="72"/>
      <c r="F571" s="72"/>
      <c r="G571" s="72"/>
      <c r="H571" s="72"/>
      <c r="I571" s="72"/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  <c r="Z571" s="72"/>
      <c r="AA571" s="72"/>
      <c r="AB571" s="72"/>
      <c r="AC571" s="72"/>
      <c r="AD571" s="72"/>
    </row>
    <row r="572" spans="1:30" ht="12.75" customHeight="1" x14ac:dyDescent="0.2">
      <c r="A572" s="72"/>
      <c r="B572" s="72"/>
      <c r="C572" s="72"/>
      <c r="D572" s="72"/>
      <c r="E572" s="72"/>
      <c r="F572" s="72"/>
      <c r="G572" s="72"/>
      <c r="H572" s="72"/>
      <c r="I572" s="72"/>
      <c r="J572" s="72"/>
      <c r="K572" s="72"/>
      <c r="L572" s="72"/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72"/>
      <c r="Y572" s="72"/>
      <c r="Z572" s="72"/>
      <c r="AA572" s="72"/>
      <c r="AB572" s="72"/>
      <c r="AC572" s="72"/>
      <c r="AD572" s="72"/>
    </row>
    <row r="573" spans="1:30" ht="12.75" customHeight="1" x14ac:dyDescent="0.2">
      <c r="A573" s="72"/>
      <c r="B573" s="72"/>
      <c r="C573" s="72"/>
      <c r="D573" s="72"/>
      <c r="E573" s="72"/>
      <c r="F573" s="72"/>
      <c r="G573" s="72"/>
      <c r="H573" s="72"/>
      <c r="I573" s="72"/>
      <c r="J573" s="72"/>
      <c r="K573" s="72"/>
      <c r="L573" s="72"/>
      <c r="M573" s="72"/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72"/>
      <c r="Y573" s="72"/>
      <c r="Z573" s="72"/>
      <c r="AA573" s="72"/>
      <c r="AB573" s="72"/>
      <c r="AC573" s="72"/>
      <c r="AD573" s="72"/>
    </row>
    <row r="574" spans="1:30" ht="12.75" customHeight="1" x14ac:dyDescent="0.2">
      <c r="A574" s="72"/>
      <c r="B574" s="72"/>
      <c r="C574" s="72"/>
      <c r="D574" s="72"/>
      <c r="E574" s="72"/>
      <c r="F574" s="72"/>
      <c r="G574" s="72"/>
      <c r="H574" s="72"/>
      <c r="I574" s="72"/>
      <c r="J574" s="72"/>
      <c r="K574" s="72"/>
      <c r="L574" s="72"/>
      <c r="M574" s="72"/>
      <c r="N574" s="72"/>
      <c r="O574" s="72"/>
      <c r="P574" s="72"/>
      <c r="Q574" s="72"/>
      <c r="R574" s="72"/>
      <c r="S574" s="72"/>
      <c r="T574" s="72"/>
      <c r="U574" s="72"/>
      <c r="V574" s="72"/>
      <c r="W574" s="72"/>
      <c r="X574" s="72"/>
      <c r="Y574" s="72"/>
      <c r="Z574" s="72"/>
      <c r="AA574" s="72"/>
      <c r="AB574" s="72"/>
      <c r="AC574" s="72"/>
      <c r="AD574" s="72"/>
    </row>
    <row r="575" spans="1:30" ht="12.75" customHeight="1" x14ac:dyDescent="0.2">
      <c r="A575" s="72"/>
      <c r="B575" s="72"/>
      <c r="C575" s="72"/>
      <c r="D575" s="72"/>
      <c r="E575" s="72"/>
      <c r="F575" s="72"/>
      <c r="G575" s="72"/>
      <c r="H575" s="72"/>
      <c r="I575" s="72"/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2"/>
      <c r="Z575" s="72"/>
      <c r="AA575" s="72"/>
      <c r="AB575" s="72"/>
      <c r="AC575" s="72"/>
      <c r="AD575" s="72"/>
    </row>
    <row r="576" spans="1:30" ht="12.75" customHeight="1" x14ac:dyDescent="0.2">
      <c r="A576" s="72"/>
      <c r="B576" s="72"/>
      <c r="C576" s="72"/>
      <c r="D576" s="72"/>
      <c r="E576" s="72"/>
      <c r="F576" s="72"/>
      <c r="G576" s="72"/>
      <c r="H576" s="72"/>
      <c r="I576" s="72"/>
      <c r="J576" s="72"/>
      <c r="K576" s="72"/>
      <c r="L576" s="72"/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72"/>
      <c r="Y576" s="72"/>
      <c r="Z576" s="72"/>
      <c r="AA576" s="72"/>
      <c r="AB576" s="72"/>
      <c r="AC576" s="72"/>
      <c r="AD576" s="72"/>
    </row>
    <row r="577" spans="1:30" ht="12.75" customHeight="1" x14ac:dyDescent="0.2">
      <c r="A577" s="72"/>
      <c r="B577" s="72"/>
      <c r="C577" s="72"/>
      <c r="D577" s="72"/>
      <c r="E577" s="72"/>
      <c r="F577" s="72"/>
      <c r="G577" s="72"/>
      <c r="H577" s="72"/>
      <c r="I577" s="72"/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  <c r="Z577" s="72"/>
      <c r="AA577" s="72"/>
      <c r="AB577" s="72"/>
      <c r="AC577" s="72"/>
      <c r="AD577" s="72"/>
    </row>
    <row r="578" spans="1:30" ht="12.75" customHeight="1" x14ac:dyDescent="0.2">
      <c r="A578" s="72"/>
      <c r="B578" s="72"/>
      <c r="C578" s="72"/>
      <c r="D578" s="72"/>
      <c r="E578" s="72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  <c r="Z578" s="72"/>
      <c r="AA578" s="72"/>
      <c r="AB578" s="72"/>
      <c r="AC578" s="72"/>
      <c r="AD578" s="72"/>
    </row>
    <row r="579" spans="1:30" ht="12.75" customHeight="1" x14ac:dyDescent="0.2">
      <c r="A579" s="72"/>
      <c r="B579" s="72"/>
      <c r="C579" s="72"/>
      <c r="D579" s="72"/>
      <c r="E579" s="72"/>
      <c r="F579" s="72"/>
      <c r="G579" s="72"/>
      <c r="H579" s="72"/>
      <c r="I579" s="72"/>
      <c r="J579" s="72"/>
      <c r="K579" s="72"/>
      <c r="L579" s="72"/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72"/>
      <c r="Y579" s="72"/>
      <c r="Z579" s="72"/>
      <c r="AA579" s="72"/>
      <c r="AB579" s="72"/>
      <c r="AC579" s="72"/>
      <c r="AD579" s="72"/>
    </row>
    <row r="580" spans="1:30" ht="12.75" customHeight="1" x14ac:dyDescent="0.2">
      <c r="A580" s="72"/>
      <c r="B580" s="72"/>
      <c r="C580" s="72"/>
      <c r="D580" s="72"/>
      <c r="E580" s="72"/>
      <c r="F580" s="72"/>
      <c r="G580" s="72"/>
      <c r="H580" s="72"/>
      <c r="I580" s="72"/>
      <c r="J580" s="72"/>
      <c r="K580" s="72"/>
      <c r="L580" s="72"/>
      <c r="M580" s="72"/>
      <c r="N580" s="72"/>
      <c r="O580" s="72"/>
      <c r="P580" s="72"/>
      <c r="Q580" s="72"/>
      <c r="R580" s="72"/>
      <c r="S580" s="72"/>
      <c r="T580" s="72"/>
      <c r="U580" s="72"/>
      <c r="V580" s="72"/>
      <c r="W580" s="72"/>
      <c r="X580" s="72"/>
      <c r="Y580" s="72"/>
      <c r="Z580" s="72"/>
      <c r="AA580" s="72"/>
      <c r="AB580" s="72"/>
      <c r="AC580" s="72"/>
      <c r="AD580" s="72"/>
    </row>
    <row r="581" spans="1:30" ht="12.75" customHeight="1" x14ac:dyDescent="0.2">
      <c r="A581" s="72"/>
      <c r="B581" s="72"/>
      <c r="C581" s="72"/>
      <c r="D581" s="72"/>
      <c r="E581" s="72"/>
      <c r="F581" s="72"/>
      <c r="G581" s="72"/>
      <c r="H581" s="72"/>
      <c r="I581" s="72"/>
      <c r="J581" s="72"/>
      <c r="K581" s="72"/>
      <c r="L581" s="72"/>
      <c r="M581" s="72"/>
      <c r="N581" s="72"/>
      <c r="O581" s="72"/>
      <c r="P581" s="72"/>
      <c r="Q581" s="72"/>
      <c r="R581" s="72"/>
      <c r="S581" s="72"/>
      <c r="T581" s="72"/>
      <c r="U581" s="72"/>
      <c r="V581" s="72"/>
      <c r="W581" s="72"/>
      <c r="X581" s="72"/>
      <c r="Y581" s="72"/>
      <c r="Z581" s="72"/>
      <c r="AA581" s="72"/>
      <c r="AB581" s="72"/>
      <c r="AC581" s="72"/>
      <c r="AD581" s="72"/>
    </row>
    <row r="582" spans="1:30" ht="12.75" customHeight="1" x14ac:dyDescent="0.2">
      <c r="A582" s="72"/>
      <c r="B582" s="72"/>
      <c r="C582" s="72"/>
      <c r="D582" s="72"/>
      <c r="E582" s="72"/>
      <c r="F582" s="72"/>
      <c r="G582" s="72"/>
      <c r="H582" s="72"/>
      <c r="I582" s="72"/>
      <c r="J582" s="72"/>
      <c r="K582" s="72"/>
      <c r="L582" s="72"/>
      <c r="M582" s="72"/>
      <c r="N582" s="72"/>
      <c r="O582" s="72"/>
      <c r="P582" s="72"/>
      <c r="Q582" s="72"/>
      <c r="R582" s="72"/>
      <c r="S582" s="72"/>
      <c r="T582" s="72"/>
      <c r="U582" s="72"/>
      <c r="V582" s="72"/>
      <c r="W582" s="72"/>
      <c r="X582" s="72"/>
      <c r="Y582" s="72"/>
      <c r="Z582" s="72"/>
      <c r="AA582" s="72"/>
      <c r="AB582" s="72"/>
      <c r="AC582" s="72"/>
      <c r="AD582" s="72"/>
    </row>
    <row r="583" spans="1:30" ht="12.75" customHeight="1" x14ac:dyDescent="0.2">
      <c r="A583" s="72"/>
      <c r="B583" s="72"/>
      <c r="C583" s="72"/>
      <c r="D583" s="72"/>
      <c r="E583" s="72"/>
      <c r="F583" s="72"/>
      <c r="G583" s="72"/>
      <c r="H583" s="72"/>
      <c r="I583" s="72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2"/>
      <c r="V583" s="72"/>
      <c r="W583" s="72"/>
      <c r="X583" s="72"/>
      <c r="Y583" s="72"/>
      <c r="Z583" s="72"/>
      <c r="AA583" s="72"/>
      <c r="AB583" s="72"/>
      <c r="AC583" s="72"/>
      <c r="AD583" s="72"/>
    </row>
    <row r="584" spans="1:30" ht="12.75" customHeight="1" x14ac:dyDescent="0.2">
      <c r="A584" s="72"/>
      <c r="B584" s="72"/>
      <c r="C584" s="72"/>
      <c r="D584" s="72"/>
      <c r="E584" s="72"/>
      <c r="F584" s="72"/>
      <c r="G584" s="72"/>
      <c r="H584" s="72"/>
      <c r="I584" s="72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  <c r="U584" s="72"/>
      <c r="V584" s="72"/>
      <c r="W584" s="72"/>
      <c r="X584" s="72"/>
      <c r="Y584" s="72"/>
      <c r="Z584" s="72"/>
      <c r="AA584" s="72"/>
      <c r="AB584" s="72"/>
      <c r="AC584" s="72"/>
      <c r="AD584" s="72"/>
    </row>
    <row r="585" spans="1:30" ht="12.75" customHeight="1" x14ac:dyDescent="0.2">
      <c r="A585" s="72"/>
      <c r="B585" s="72"/>
      <c r="C585" s="72"/>
      <c r="D585" s="72"/>
      <c r="E585" s="72"/>
      <c r="F585" s="72"/>
      <c r="G585" s="72"/>
      <c r="H585" s="72"/>
      <c r="I585" s="72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  <c r="Z585" s="72"/>
      <c r="AA585" s="72"/>
      <c r="AB585" s="72"/>
      <c r="AC585" s="72"/>
      <c r="AD585" s="72"/>
    </row>
    <row r="586" spans="1:30" ht="12.75" customHeight="1" x14ac:dyDescent="0.2">
      <c r="A586" s="72"/>
      <c r="B586" s="72"/>
      <c r="C586" s="72"/>
      <c r="D586" s="72"/>
      <c r="E586" s="72"/>
      <c r="F586" s="72"/>
      <c r="G586" s="72"/>
      <c r="H586" s="72"/>
      <c r="I586" s="72"/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  <c r="Z586" s="72"/>
      <c r="AA586" s="72"/>
      <c r="AB586" s="72"/>
      <c r="AC586" s="72"/>
      <c r="AD586" s="72"/>
    </row>
    <row r="587" spans="1:30" ht="12.75" customHeight="1" x14ac:dyDescent="0.2">
      <c r="A587" s="72"/>
      <c r="B587" s="72"/>
      <c r="C587" s="72"/>
      <c r="D587" s="72"/>
      <c r="E587" s="72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  <c r="U587" s="72"/>
      <c r="V587" s="72"/>
      <c r="W587" s="72"/>
      <c r="X587" s="72"/>
      <c r="Y587" s="72"/>
      <c r="Z587" s="72"/>
      <c r="AA587" s="72"/>
      <c r="AB587" s="72"/>
      <c r="AC587" s="72"/>
      <c r="AD587" s="72"/>
    </row>
    <row r="588" spans="1:30" ht="12.75" customHeight="1" x14ac:dyDescent="0.2">
      <c r="A588" s="72"/>
      <c r="B588" s="72"/>
      <c r="C588" s="72"/>
      <c r="D588" s="72"/>
      <c r="E588" s="72"/>
      <c r="F588" s="72"/>
      <c r="G588" s="72"/>
      <c r="H588" s="72"/>
      <c r="I588" s="72"/>
      <c r="J588" s="72"/>
      <c r="K588" s="72"/>
      <c r="L588" s="72"/>
      <c r="M588" s="72"/>
      <c r="N588" s="72"/>
      <c r="O588" s="72"/>
      <c r="P588" s="72"/>
      <c r="Q588" s="72"/>
      <c r="R588" s="72"/>
      <c r="S588" s="72"/>
      <c r="T588" s="72"/>
      <c r="U588" s="72"/>
      <c r="V588" s="72"/>
      <c r="W588" s="72"/>
      <c r="X588" s="72"/>
      <c r="Y588" s="72"/>
      <c r="Z588" s="72"/>
      <c r="AA588" s="72"/>
      <c r="AB588" s="72"/>
      <c r="AC588" s="72"/>
      <c r="AD588" s="72"/>
    </row>
    <row r="589" spans="1:30" ht="12.75" customHeight="1" x14ac:dyDescent="0.2">
      <c r="A589" s="72"/>
      <c r="B589" s="72"/>
      <c r="C589" s="72"/>
      <c r="D589" s="72"/>
      <c r="E589" s="72"/>
      <c r="F589" s="72"/>
      <c r="G589" s="72"/>
      <c r="H589" s="72"/>
      <c r="I589" s="72"/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  <c r="Z589" s="72"/>
      <c r="AA589" s="72"/>
      <c r="AB589" s="72"/>
      <c r="AC589" s="72"/>
      <c r="AD589" s="72"/>
    </row>
    <row r="590" spans="1:30" ht="12.75" customHeight="1" x14ac:dyDescent="0.2">
      <c r="A590" s="72"/>
      <c r="B590" s="72"/>
      <c r="C590" s="72"/>
      <c r="D590" s="72"/>
      <c r="E590" s="72"/>
      <c r="F590" s="72"/>
      <c r="G590" s="72"/>
      <c r="H590" s="72"/>
      <c r="I590" s="72"/>
      <c r="J590" s="72"/>
      <c r="K590" s="72"/>
      <c r="L590" s="72"/>
      <c r="M590" s="72"/>
      <c r="N590" s="72"/>
      <c r="O590" s="72"/>
      <c r="P590" s="72"/>
      <c r="Q590" s="72"/>
      <c r="R590" s="72"/>
      <c r="S590" s="72"/>
      <c r="T590" s="72"/>
      <c r="U590" s="72"/>
      <c r="V590" s="72"/>
      <c r="W590" s="72"/>
      <c r="X590" s="72"/>
      <c r="Y590" s="72"/>
      <c r="Z590" s="72"/>
      <c r="AA590" s="72"/>
      <c r="AB590" s="72"/>
      <c r="AC590" s="72"/>
      <c r="AD590" s="72"/>
    </row>
    <row r="591" spans="1:30" ht="12.75" customHeight="1" x14ac:dyDescent="0.2">
      <c r="A591" s="72"/>
      <c r="B591" s="72"/>
      <c r="C591" s="72"/>
      <c r="D591" s="72"/>
      <c r="E591" s="72"/>
      <c r="F591" s="72"/>
      <c r="G591" s="72"/>
      <c r="H591" s="72"/>
      <c r="I591" s="72"/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72"/>
      <c r="Y591" s="72"/>
      <c r="Z591" s="72"/>
      <c r="AA591" s="72"/>
      <c r="AB591" s="72"/>
      <c r="AC591" s="72"/>
      <c r="AD591" s="72"/>
    </row>
    <row r="592" spans="1:30" ht="12.75" customHeight="1" x14ac:dyDescent="0.2">
      <c r="A592" s="72"/>
      <c r="B592" s="72"/>
      <c r="C592" s="72"/>
      <c r="D592" s="72"/>
      <c r="E592" s="72"/>
      <c r="F592" s="72"/>
      <c r="G592" s="72"/>
      <c r="H592" s="72"/>
      <c r="I592" s="72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  <c r="Z592" s="72"/>
      <c r="AA592" s="72"/>
      <c r="AB592" s="72"/>
      <c r="AC592" s="72"/>
      <c r="AD592" s="72"/>
    </row>
    <row r="593" spans="1:30" ht="12.75" customHeight="1" x14ac:dyDescent="0.2">
      <c r="A593" s="72"/>
      <c r="B593" s="72"/>
      <c r="C593" s="72"/>
      <c r="D593" s="72"/>
      <c r="E593" s="72"/>
      <c r="F593" s="72"/>
      <c r="G593" s="72"/>
      <c r="H593" s="72"/>
      <c r="I593" s="72"/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  <c r="Z593" s="72"/>
      <c r="AA593" s="72"/>
      <c r="AB593" s="72"/>
      <c r="AC593" s="72"/>
      <c r="AD593" s="72"/>
    </row>
    <row r="594" spans="1:30" ht="12.75" customHeight="1" x14ac:dyDescent="0.2">
      <c r="A594" s="72"/>
      <c r="B594" s="72"/>
      <c r="C594" s="72"/>
      <c r="D594" s="72"/>
      <c r="E594" s="72"/>
      <c r="F594" s="72"/>
      <c r="G594" s="72"/>
      <c r="H594" s="72"/>
      <c r="I594" s="72"/>
      <c r="J594" s="72"/>
      <c r="K594" s="72"/>
      <c r="L594" s="72"/>
      <c r="M594" s="72"/>
      <c r="N594" s="72"/>
      <c r="O594" s="72"/>
      <c r="P594" s="72"/>
      <c r="Q594" s="72"/>
      <c r="R594" s="72"/>
      <c r="S594" s="72"/>
      <c r="T594" s="72"/>
      <c r="U594" s="72"/>
      <c r="V594" s="72"/>
      <c r="W594" s="72"/>
      <c r="X594" s="72"/>
      <c r="Y594" s="72"/>
      <c r="Z594" s="72"/>
      <c r="AA594" s="72"/>
      <c r="AB594" s="72"/>
      <c r="AC594" s="72"/>
      <c r="AD594" s="72"/>
    </row>
    <row r="595" spans="1:30" ht="12.75" customHeight="1" x14ac:dyDescent="0.2">
      <c r="A595" s="72"/>
      <c r="B595" s="72"/>
      <c r="C595" s="72"/>
      <c r="D595" s="72"/>
      <c r="E595" s="72"/>
      <c r="F595" s="72"/>
      <c r="G595" s="72"/>
      <c r="H595" s="72"/>
      <c r="I595" s="72"/>
      <c r="J595" s="72"/>
      <c r="K595" s="72"/>
      <c r="L595" s="72"/>
      <c r="M595" s="72"/>
      <c r="N595" s="72"/>
      <c r="O595" s="72"/>
      <c r="P595" s="72"/>
      <c r="Q595" s="72"/>
      <c r="R595" s="72"/>
      <c r="S595" s="72"/>
      <c r="T595" s="72"/>
      <c r="U595" s="72"/>
      <c r="V595" s="72"/>
      <c r="W595" s="72"/>
      <c r="X595" s="72"/>
      <c r="Y595" s="72"/>
      <c r="Z595" s="72"/>
      <c r="AA595" s="72"/>
      <c r="AB595" s="72"/>
      <c r="AC595" s="72"/>
      <c r="AD595" s="72"/>
    </row>
    <row r="596" spans="1:30" ht="12.75" customHeight="1" x14ac:dyDescent="0.2">
      <c r="A596" s="72"/>
      <c r="B596" s="72"/>
      <c r="C596" s="72"/>
      <c r="D596" s="72"/>
      <c r="E596" s="72"/>
      <c r="F596" s="72"/>
      <c r="G596" s="72"/>
      <c r="H596" s="72"/>
      <c r="I596" s="72"/>
      <c r="J596" s="72"/>
      <c r="K596" s="72"/>
      <c r="L596" s="72"/>
      <c r="M596" s="72"/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72"/>
      <c r="Y596" s="72"/>
      <c r="Z596" s="72"/>
      <c r="AA596" s="72"/>
      <c r="AB596" s="72"/>
      <c r="AC596" s="72"/>
      <c r="AD596" s="72"/>
    </row>
    <row r="597" spans="1:30" ht="12.75" customHeight="1" x14ac:dyDescent="0.2">
      <c r="A597" s="72"/>
      <c r="B597" s="72"/>
      <c r="C597" s="72"/>
      <c r="D597" s="72"/>
      <c r="E597" s="72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  <c r="Z597" s="72"/>
      <c r="AA597" s="72"/>
      <c r="AB597" s="72"/>
      <c r="AC597" s="72"/>
      <c r="AD597" s="72"/>
    </row>
    <row r="598" spans="1:30" ht="12.75" customHeight="1" x14ac:dyDescent="0.2">
      <c r="A598" s="72"/>
      <c r="B598" s="72"/>
      <c r="C598" s="72"/>
      <c r="D598" s="72"/>
      <c r="E598" s="72"/>
      <c r="F598" s="72"/>
      <c r="G598" s="72"/>
      <c r="H598" s="72"/>
      <c r="I598" s="72"/>
      <c r="J598" s="72"/>
      <c r="K598" s="72"/>
      <c r="L598" s="72"/>
      <c r="M598" s="72"/>
      <c r="N598" s="72"/>
      <c r="O598" s="72"/>
      <c r="P598" s="72"/>
      <c r="Q598" s="72"/>
      <c r="R598" s="72"/>
      <c r="S598" s="72"/>
      <c r="T598" s="72"/>
      <c r="U598" s="72"/>
      <c r="V598" s="72"/>
      <c r="W598" s="72"/>
      <c r="X598" s="72"/>
      <c r="Y598" s="72"/>
      <c r="Z598" s="72"/>
      <c r="AA598" s="72"/>
      <c r="AB598" s="72"/>
      <c r="AC598" s="72"/>
      <c r="AD598" s="72"/>
    </row>
    <row r="599" spans="1:30" ht="12.75" customHeight="1" x14ac:dyDescent="0.2">
      <c r="A599" s="72"/>
      <c r="B599" s="72"/>
      <c r="C599" s="72"/>
      <c r="D599" s="72"/>
      <c r="E599" s="72"/>
      <c r="F599" s="72"/>
      <c r="G599" s="72"/>
      <c r="H599" s="72"/>
      <c r="I599" s="72"/>
      <c r="J599" s="72"/>
      <c r="K599" s="72"/>
      <c r="L599" s="72"/>
      <c r="M599" s="72"/>
      <c r="N599" s="72"/>
      <c r="O599" s="72"/>
      <c r="P599" s="72"/>
      <c r="Q599" s="72"/>
      <c r="R599" s="72"/>
      <c r="S599" s="72"/>
      <c r="T599" s="72"/>
      <c r="U599" s="72"/>
      <c r="V599" s="72"/>
      <c r="W599" s="72"/>
      <c r="X599" s="72"/>
      <c r="Y599" s="72"/>
      <c r="Z599" s="72"/>
      <c r="AA599" s="72"/>
      <c r="AB599" s="72"/>
      <c r="AC599" s="72"/>
      <c r="AD599" s="72"/>
    </row>
    <row r="600" spans="1:30" ht="12.75" customHeight="1" x14ac:dyDescent="0.2">
      <c r="A600" s="72"/>
      <c r="B600" s="72"/>
      <c r="C600" s="72"/>
      <c r="D600" s="72"/>
      <c r="E600" s="72"/>
      <c r="F600" s="72"/>
      <c r="G600" s="72"/>
      <c r="H600" s="72"/>
      <c r="I600" s="72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  <c r="Z600" s="72"/>
      <c r="AA600" s="72"/>
      <c r="AB600" s="72"/>
      <c r="AC600" s="72"/>
      <c r="AD600" s="72"/>
    </row>
    <row r="601" spans="1:30" ht="12.75" customHeight="1" x14ac:dyDescent="0.2">
      <c r="A601" s="72"/>
      <c r="B601" s="72"/>
      <c r="C601" s="72"/>
      <c r="D601" s="72"/>
      <c r="E601" s="72"/>
      <c r="F601" s="72"/>
      <c r="G601" s="72"/>
      <c r="H601" s="72"/>
      <c r="I601" s="72"/>
      <c r="J601" s="72"/>
      <c r="K601" s="72"/>
      <c r="L601" s="72"/>
      <c r="M601" s="72"/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72"/>
      <c r="Y601" s="72"/>
      <c r="Z601" s="72"/>
      <c r="AA601" s="72"/>
      <c r="AB601" s="72"/>
      <c r="AC601" s="72"/>
      <c r="AD601" s="72"/>
    </row>
    <row r="602" spans="1:30" ht="12.75" customHeight="1" x14ac:dyDescent="0.2">
      <c r="A602" s="72"/>
      <c r="B602" s="72"/>
      <c r="C602" s="72"/>
      <c r="D602" s="72"/>
      <c r="E602" s="72"/>
      <c r="F602" s="72"/>
      <c r="G602" s="72"/>
      <c r="H602" s="72"/>
      <c r="I602" s="72"/>
      <c r="J602" s="72"/>
      <c r="K602" s="72"/>
      <c r="L602" s="72"/>
      <c r="M602" s="72"/>
      <c r="N602" s="72"/>
      <c r="O602" s="72"/>
      <c r="P602" s="72"/>
      <c r="Q602" s="72"/>
      <c r="R602" s="72"/>
      <c r="S602" s="72"/>
      <c r="T602" s="72"/>
      <c r="U602" s="72"/>
      <c r="V602" s="72"/>
      <c r="W602" s="72"/>
      <c r="X602" s="72"/>
      <c r="Y602" s="72"/>
      <c r="Z602" s="72"/>
      <c r="AA602" s="72"/>
      <c r="AB602" s="72"/>
      <c r="AC602" s="72"/>
      <c r="AD602" s="72"/>
    </row>
    <row r="603" spans="1:30" ht="12.75" customHeight="1" x14ac:dyDescent="0.2">
      <c r="A603" s="72"/>
      <c r="B603" s="72"/>
      <c r="C603" s="72"/>
      <c r="D603" s="72"/>
      <c r="E603" s="72"/>
      <c r="F603" s="72"/>
      <c r="G603" s="72"/>
      <c r="H603" s="72"/>
      <c r="I603" s="72"/>
      <c r="J603" s="72"/>
      <c r="K603" s="72"/>
      <c r="L603" s="72"/>
      <c r="M603" s="72"/>
      <c r="N603" s="72"/>
      <c r="O603" s="72"/>
      <c r="P603" s="72"/>
      <c r="Q603" s="72"/>
      <c r="R603" s="72"/>
      <c r="S603" s="72"/>
      <c r="T603" s="72"/>
      <c r="U603" s="72"/>
      <c r="V603" s="72"/>
      <c r="W603" s="72"/>
      <c r="X603" s="72"/>
      <c r="Y603" s="72"/>
      <c r="Z603" s="72"/>
      <c r="AA603" s="72"/>
      <c r="AB603" s="72"/>
      <c r="AC603" s="72"/>
      <c r="AD603" s="72"/>
    </row>
    <row r="604" spans="1:30" ht="12.75" customHeight="1" x14ac:dyDescent="0.2">
      <c r="A604" s="72"/>
      <c r="B604" s="72"/>
      <c r="C604" s="72"/>
      <c r="D604" s="72"/>
      <c r="E604" s="72"/>
      <c r="F604" s="72"/>
      <c r="G604" s="72"/>
      <c r="H604" s="72"/>
      <c r="I604" s="72"/>
      <c r="J604" s="72"/>
      <c r="K604" s="72"/>
      <c r="L604" s="72"/>
      <c r="M604" s="72"/>
      <c r="N604" s="72"/>
      <c r="O604" s="72"/>
      <c r="P604" s="72"/>
      <c r="Q604" s="72"/>
      <c r="R604" s="72"/>
      <c r="S604" s="72"/>
      <c r="T604" s="72"/>
      <c r="U604" s="72"/>
      <c r="V604" s="72"/>
      <c r="W604" s="72"/>
      <c r="X604" s="72"/>
      <c r="Y604" s="72"/>
      <c r="Z604" s="72"/>
      <c r="AA604" s="72"/>
      <c r="AB604" s="72"/>
      <c r="AC604" s="72"/>
      <c r="AD604" s="72"/>
    </row>
    <row r="605" spans="1:30" ht="12.75" customHeight="1" x14ac:dyDescent="0.2">
      <c r="A605" s="72"/>
      <c r="B605" s="72"/>
      <c r="C605" s="72"/>
      <c r="D605" s="72"/>
      <c r="E605" s="72"/>
      <c r="F605" s="72"/>
      <c r="G605" s="72"/>
      <c r="H605" s="72"/>
      <c r="I605" s="72"/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  <c r="U605" s="72"/>
      <c r="V605" s="72"/>
      <c r="W605" s="72"/>
      <c r="X605" s="72"/>
      <c r="Y605" s="72"/>
      <c r="Z605" s="72"/>
      <c r="AA605" s="72"/>
      <c r="AB605" s="72"/>
      <c r="AC605" s="72"/>
      <c r="AD605" s="72"/>
    </row>
    <row r="606" spans="1:30" ht="12.75" customHeight="1" x14ac:dyDescent="0.2">
      <c r="A606" s="72"/>
      <c r="B606" s="72"/>
      <c r="C606" s="72"/>
      <c r="D606" s="72"/>
      <c r="E606" s="72"/>
      <c r="F606" s="72"/>
      <c r="G606" s="72"/>
      <c r="H606" s="72"/>
      <c r="I606" s="72"/>
      <c r="J606" s="72"/>
      <c r="K606" s="72"/>
      <c r="L606" s="72"/>
      <c r="M606" s="72"/>
      <c r="N606" s="72"/>
      <c r="O606" s="72"/>
      <c r="P606" s="72"/>
      <c r="Q606" s="72"/>
      <c r="R606" s="72"/>
      <c r="S606" s="72"/>
      <c r="T606" s="72"/>
      <c r="U606" s="72"/>
      <c r="V606" s="72"/>
      <c r="W606" s="72"/>
      <c r="X606" s="72"/>
      <c r="Y606" s="72"/>
      <c r="Z606" s="72"/>
      <c r="AA606" s="72"/>
      <c r="AB606" s="72"/>
      <c r="AC606" s="72"/>
      <c r="AD606" s="72"/>
    </row>
    <row r="607" spans="1:30" ht="12.75" customHeight="1" x14ac:dyDescent="0.2">
      <c r="A607" s="72"/>
      <c r="B607" s="72"/>
      <c r="C607" s="72"/>
      <c r="D607" s="72"/>
      <c r="E607" s="72"/>
      <c r="F607" s="72"/>
      <c r="G607" s="72"/>
      <c r="H607" s="72"/>
      <c r="I607" s="72"/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/>
      <c r="X607" s="72"/>
      <c r="Y607" s="72"/>
      <c r="Z607" s="72"/>
      <c r="AA607" s="72"/>
      <c r="AB607" s="72"/>
      <c r="AC607" s="72"/>
      <c r="AD607" s="72"/>
    </row>
    <row r="608" spans="1:30" ht="12.75" customHeight="1" x14ac:dyDescent="0.2">
      <c r="A608" s="72"/>
      <c r="B608" s="72"/>
      <c r="C608" s="72"/>
      <c r="D608" s="72"/>
      <c r="E608" s="72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  <c r="Q608" s="72"/>
      <c r="R608" s="72"/>
      <c r="S608" s="72"/>
      <c r="T608" s="72"/>
      <c r="U608" s="72"/>
      <c r="V608" s="72"/>
      <c r="W608" s="72"/>
      <c r="X608" s="72"/>
      <c r="Y608" s="72"/>
      <c r="Z608" s="72"/>
      <c r="AA608" s="72"/>
      <c r="AB608" s="72"/>
      <c r="AC608" s="72"/>
      <c r="AD608" s="72"/>
    </row>
    <row r="609" spans="1:30" ht="12.75" customHeight="1" x14ac:dyDescent="0.2">
      <c r="A609" s="72"/>
      <c r="B609" s="72"/>
      <c r="C609" s="72"/>
      <c r="D609" s="72"/>
      <c r="E609" s="72"/>
      <c r="F609" s="72"/>
      <c r="G609" s="72"/>
      <c r="H609" s="72"/>
      <c r="I609" s="72"/>
      <c r="J609" s="72"/>
      <c r="K609" s="72"/>
      <c r="L609" s="72"/>
      <c r="M609" s="72"/>
      <c r="N609" s="72"/>
      <c r="O609" s="72"/>
      <c r="P609" s="72"/>
      <c r="Q609" s="72"/>
      <c r="R609" s="72"/>
      <c r="S609" s="72"/>
      <c r="T609" s="72"/>
      <c r="U609" s="72"/>
      <c r="V609" s="72"/>
      <c r="W609" s="72"/>
      <c r="X609" s="72"/>
      <c r="Y609" s="72"/>
      <c r="Z609" s="72"/>
      <c r="AA609" s="72"/>
      <c r="AB609" s="72"/>
      <c r="AC609" s="72"/>
      <c r="AD609" s="72"/>
    </row>
    <row r="610" spans="1:30" ht="12.75" customHeight="1" x14ac:dyDescent="0.2">
      <c r="A610" s="72"/>
      <c r="B610" s="72"/>
      <c r="C610" s="72"/>
      <c r="D610" s="72"/>
      <c r="E610" s="72"/>
      <c r="F610" s="72"/>
      <c r="G610" s="72"/>
      <c r="H610" s="72"/>
      <c r="I610" s="72"/>
      <c r="J610" s="72"/>
      <c r="K610" s="72"/>
      <c r="L610" s="72"/>
      <c r="M610" s="72"/>
      <c r="N610" s="72"/>
      <c r="O610" s="72"/>
      <c r="P610" s="72"/>
      <c r="Q610" s="72"/>
      <c r="R610" s="72"/>
      <c r="S610" s="72"/>
      <c r="T610" s="72"/>
      <c r="U610" s="72"/>
      <c r="V610" s="72"/>
      <c r="W610" s="72"/>
      <c r="X610" s="72"/>
      <c r="Y610" s="72"/>
      <c r="Z610" s="72"/>
      <c r="AA610" s="72"/>
      <c r="AB610" s="72"/>
      <c r="AC610" s="72"/>
      <c r="AD610" s="72"/>
    </row>
    <row r="611" spans="1:30" ht="12.75" customHeight="1" x14ac:dyDescent="0.2">
      <c r="A611" s="72"/>
      <c r="B611" s="72"/>
      <c r="C611" s="72"/>
      <c r="D611" s="72"/>
      <c r="E611" s="72"/>
      <c r="F611" s="72"/>
      <c r="G611" s="72"/>
      <c r="H611" s="72"/>
      <c r="I611" s="72"/>
      <c r="J611" s="72"/>
      <c r="K611" s="72"/>
      <c r="L611" s="72"/>
      <c r="M611" s="72"/>
      <c r="N611" s="72"/>
      <c r="O611" s="72"/>
      <c r="P611" s="72"/>
      <c r="Q611" s="72"/>
      <c r="R611" s="72"/>
      <c r="S611" s="72"/>
      <c r="T611" s="72"/>
      <c r="U611" s="72"/>
      <c r="V611" s="72"/>
      <c r="W611" s="72"/>
      <c r="X611" s="72"/>
      <c r="Y611" s="72"/>
      <c r="Z611" s="72"/>
      <c r="AA611" s="72"/>
      <c r="AB611" s="72"/>
      <c r="AC611" s="72"/>
      <c r="AD611" s="72"/>
    </row>
    <row r="612" spans="1:30" ht="12.75" customHeight="1" x14ac:dyDescent="0.2">
      <c r="A612" s="72"/>
      <c r="B612" s="72"/>
      <c r="C612" s="72"/>
      <c r="D612" s="72"/>
      <c r="E612" s="72"/>
      <c r="F612" s="72"/>
      <c r="G612" s="72"/>
      <c r="H612" s="72"/>
      <c r="I612" s="72"/>
      <c r="J612" s="72"/>
      <c r="K612" s="72"/>
      <c r="L612" s="72"/>
      <c r="M612" s="72"/>
      <c r="N612" s="72"/>
      <c r="O612" s="72"/>
      <c r="P612" s="72"/>
      <c r="Q612" s="72"/>
      <c r="R612" s="72"/>
      <c r="S612" s="72"/>
      <c r="T612" s="72"/>
      <c r="U612" s="72"/>
      <c r="V612" s="72"/>
      <c r="W612" s="72"/>
      <c r="X612" s="72"/>
      <c r="Y612" s="72"/>
      <c r="Z612" s="72"/>
      <c r="AA612" s="72"/>
      <c r="AB612" s="72"/>
      <c r="AC612" s="72"/>
      <c r="AD612" s="72"/>
    </row>
    <row r="613" spans="1:30" ht="12.75" customHeight="1" x14ac:dyDescent="0.2">
      <c r="A613" s="72"/>
      <c r="B613" s="72"/>
      <c r="C613" s="72"/>
      <c r="D613" s="72"/>
      <c r="E613" s="72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  <c r="Q613" s="72"/>
      <c r="R613" s="72"/>
      <c r="S613" s="72"/>
      <c r="T613" s="72"/>
      <c r="U613" s="72"/>
      <c r="V613" s="72"/>
      <c r="W613" s="72"/>
      <c r="X613" s="72"/>
      <c r="Y613" s="72"/>
      <c r="Z613" s="72"/>
      <c r="AA613" s="72"/>
      <c r="AB613" s="72"/>
      <c r="AC613" s="72"/>
      <c r="AD613" s="72"/>
    </row>
    <row r="614" spans="1:30" ht="12.75" customHeight="1" x14ac:dyDescent="0.2">
      <c r="A614" s="72"/>
      <c r="B614" s="72"/>
      <c r="C614" s="72"/>
      <c r="D614" s="72"/>
      <c r="E614" s="72"/>
      <c r="F614" s="72"/>
      <c r="G614" s="72"/>
      <c r="H614" s="72"/>
      <c r="I614" s="72"/>
      <c r="J614" s="72"/>
      <c r="K614" s="72"/>
      <c r="L614" s="72"/>
      <c r="M614" s="72"/>
      <c r="N614" s="72"/>
      <c r="O614" s="72"/>
      <c r="P614" s="72"/>
      <c r="Q614" s="72"/>
      <c r="R614" s="72"/>
      <c r="S614" s="72"/>
      <c r="T614" s="72"/>
      <c r="U614" s="72"/>
      <c r="V614" s="72"/>
      <c r="W614" s="72"/>
      <c r="X614" s="72"/>
      <c r="Y614" s="72"/>
      <c r="Z614" s="72"/>
      <c r="AA614" s="72"/>
      <c r="AB614" s="72"/>
      <c r="AC614" s="72"/>
      <c r="AD614" s="72"/>
    </row>
    <row r="615" spans="1:30" ht="12.75" customHeight="1" x14ac:dyDescent="0.2">
      <c r="A615" s="72"/>
      <c r="B615" s="72"/>
      <c r="C615" s="72"/>
      <c r="D615" s="72"/>
      <c r="E615" s="72"/>
      <c r="F615" s="72"/>
      <c r="G615" s="72"/>
      <c r="H615" s="72"/>
      <c r="I615" s="72"/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72"/>
      <c r="Y615" s="72"/>
      <c r="Z615" s="72"/>
      <c r="AA615" s="72"/>
      <c r="AB615" s="72"/>
      <c r="AC615" s="72"/>
      <c r="AD615" s="72"/>
    </row>
    <row r="616" spans="1:30" ht="12.75" customHeight="1" x14ac:dyDescent="0.2">
      <c r="A616" s="72"/>
      <c r="B616" s="72"/>
      <c r="C616" s="72"/>
      <c r="D616" s="72"/>
      <c r="E616" s="72"/>
      <c r="F616" s="72"/>
      <c r="G616" s="72"/>
      <c r="H616" s="72"/>
      <c r="I616" s="72"/>
      <c r="J616" s="72"/>
      <c r="K616" s="72"/>
      <c r="L616" s="72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/>
      <c r="X616" s="72"/>
      <c r="Y616" s="72"/>
      <c r="Z616" s="72"/>
      <c r="AA616" s="72"/>
      <c r="AB616" s="72"/>
      <c r="AC616" s="72"/>
      <c r="AD616" s="72"/>
    </row>
    <row r="617" spans="1:30" ht="12.75" customHeight="1" x14ac:dyDescent="0.2">
      <c r="A617" s="72"/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  <c r="N617" s="72"/>
      <c r="O617" s="72"/>
      <c r="P617" s="72"/>
      <c r="Q617" s="72"/>
      <c r="R617" s="72"/>
      <c r="S617" s="72"/>
      <c r="T617" s="72"/>
      <c r="U617" s="72"/>
      <c r="V617" s="72"/>
      <c r="W617" s="72"/>
      <c r="X617" s="72"/>
      <c r="Y617" s="72"/>
      <c r="Z617" s="72"/>
      <c r="AA617" s="72"/>
      <c r="AB617" s="72"/>
      <c r="AC617" s="72"/>
      <c r="AD617" s="72"/>
    </row>
    <row r="618" spans="1:30" ht="12.75" customHeight="1" x14ac:dyDescent="0.2">
      <c r="A618" s="72"/>
      <c r="B618" s="72"/>
      <c r="C618" s="72"/>
      <c r="D618" s="72"/>
      <c r="E618" s="72"/>
      <c r="F618" s="72"/>
      <c r="G618" s="72"/>
      <c r="H618" s="72"/>
      <c r="I618" s="72"/>
      <c r="J618" s="72"/>
      <c r="K618" s="72"/>
      <c r="L618" s="72"/>
      <c r="M618" s="72"/>
      <c r="N618" s="72"/>
      <c r="O618" s="72"/>
      <c r="P618" s="72"/>
      <c r="Q618" s="72"/>
      <c r="R618" s="72"/>
      <c r="S618" s="72"/>
      <c r="T618" s="72"/>
      <c r="U618" s="72"/>
      <c r="V618" s="72"/>
      <c r="W618" s="72"/>
      <c r="X618" s="72"/>
      <c r="Y618" s="72"/>
      <c r="Z618" s="72"/>
      <c r="AA618" s="72"/>
      <c r="AB618" s="72"/>
      <c r="AC618" s="72"/>
      <c r="AD618" s="72"/>
    </row>
    <row r="619" spans="1:30" ht="12.75" customHeight="1" x14ac:dyDescent="0.2">
      <c r="A619" s="72"/>
      <c r="B619" s="72"/>
      <c r="C619" s="72"/>
      <c r="D619" s="72"/>
      <c r="E619" s="72"/>
      <c r="F619" s="72"/>
      <c r="G619" s="72"/>
      <c r="H619" s="72"/>
      <c r="I619" s="72"/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  <c r="U619" s="72"/>
      <c r="V619" s="72"/>
      <c r="W619" s="72"/>
      <c r="X619" s="72"/>
      <c r="Y619" s="72"/>
      <c r="Z619" s="72"/>
      <c r="AA619" s="72"/>
      <c r="AB619" s="72"/>
      <c r="AC619" s="72"/>
      <c r="AD619" s="72"/>
    </row>
    <row r="620" spans="1:30" ht="12.75" customHeight="1" x14ac:dyDescent="0.2">
      <c r="A620" s="72"/>
      <c r="B620" s="72"/>
      <c r="C620" s="72"/>
      <c r="D620" s="72"/>
      <c r="E620" s="72"/>
      <c r="F620" s="72"/>
      <c r="G620" s="72"/>
      <c r="H620" s="72"/>
      <c r="I620" s="72"/>
      <c r="J620" s="72"/>
      <c r="K620" s="72"/>
      <c r="L620" s="72"/>
      <c r="M620" s="72"/>
      <c r="N620" s="72"/>
      <c r="O620" s="72"/>
      <c r="P620" s="72"/>
      <c r="Q620" s="72"/>
      <c r="R620" s="72"/>
      <c r="S620" s="72"/>
      <c r="T620" s="72"/>
      <c r="U620" s="72"/>
      <c r="V620" s="72"/>
      <c r="W620" s="72"/>
      <c r="X620" s="72"/>
      <c r="Y620" s="72"/>
      <c r="Z620" s="72"/>
      <c r="AA620" s="72"/>
      <c r="AB620" s="72"/>
      <c r="AC620" s="72"/>
      <c r="AD620" s="72"/>
    </row>
    <row r="621" spans="1:30" ht="12.75" customHeight="1" x14ac:dyDescent="0.2">
      <c r="A621" s="72"/>
      <c r="B621" s="72"/>
      <c r="C621" s="72"/>
      <c r="D621" s="72"/>
      <c r="E621" s="72"/>
      <c r="F621" s="72"/>
      <c r="G621" s="72"/>
      <c r="H621" s="72"/>
      <c r="I621" s="72"/>
      <c r="J621" s="72"/>
      <c r="K621" s="72"/>
      <c r="L621" s="72"/>
      <c r="M621" s="72"/>
      <c r="N621" s="72"/>
      <c r="O621" s="72"/>
      <c r="P621" s="72"/>
      <c r="Q621" s="72"/>
      <c r="R621" s="72"/>
      <c r="S621" s="72"/>
      <c r="T621" s="72"/>
      <c r="U621" s="72"/>
      <c r="V621" s="72"/>
      <c r="W621" s="72"/>
      <c r="X621" s="72"/>
      <c r="Y621" s="72"/>
      <c r="Z621" s="72"/>
      <c r="AA621" s="72"/>
      <c r="AB621" s="72"/>
      <c r="AC621" s="72"/>
      <c r="AD621" s="72"/>
    </row>
    <row r="622" spans="1:30" ht="12.75" customHeight="1" x14ac:dyDescent="0.2">
      <c r="A622" s="72"/>
      <c r="B622" s="72"/>
      <c r="C622" s="72"/>
      <c r="D622" s="72"/>
      <c r="E622" s="72"/>
      <c r="F622" s="72"/>
      <c r="G622" s="72"/>
      <c r="H622" s="72"/>
      <c r="I622" s="72"/>
      <c r="J622" s="72"/>
      <c r="K622" s="72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72"/>
      <c r="Y622" s="72"/>
      <c r="Z622" s="72"/>
      <c r="AA622" s="72"/>
      <c r="AB622" s="72"/>
      <c r="AC622" s="72"/>
      <c r="AD622" s="72"/>
    </row>
    <row r="623" spans="1:30" ht="12.75" customHeight="1" x14ac:dyDescent="0.2">
      <c r="A623" s="72"/>
      <c r="B623" s="72"/>
      <c r="C623" s="72"/>
      <c r="D623" s="72"/>
      <c r="E623" s="72"/>
      <c r="F623" s="72"/>
      <c r="G623" s="72"/>
      <c r="H623" s="72"/>
      <c r="I623" s="72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  <c r="W623" s="72"/>
      <c r="X623" s="72"/>
      <c r="Y623" s="72"/>
      <c r="Z623" s="72"/>
      <c r="AA623" s="72"/>
      <c r="AB623" s="72"/>
      <c r="AC623" s="72"/>
      <c r="AD623" s="72"/>
    </row>
    <row r="624" spans="1:30" ht="12.75" customHeight="1" x14ac:dyDescent="0.2">
      <c r="A624" s="72"/>
      <c r="B624" s="72"/>
      <c r="C624" s="72"/>
      <c r="D624" s="72"/>
      <c r="E624" s="72"/>
      <c r="F624" s="72"/>
      <c r="G624" s="72"/>
      <c r="H624" s="72"/>
      <c r="I624" s="72"/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72"/>
      <c r="U624" s="72"/>
      <c r="V624" s="72"/>
      <c r="W624" s="72"/>
      <c r="X624" s="72"/>
      <c r="Y624" s="72"/>
      <c r="Z624" s="72"/>
      <c r="AA624" s="72"/>
      <c r="AB624" s="72"/>
      <c r="AC624" s="72"/>
      <c r="AD624" s="72"/>
    </row>
    <row r="625" spans="1:30" ht="12.75" customHeight="1" x14ac:dyDescent="0.2">
      <c r="A625" s="72"/>
      <c r="B625" s="72"/>
      <c r="C625" s="72"/>
      <c r="D625" s="72"/>
      <c r="E625" s="72"/>
      <c r="F625" s="72"/>
      <c r="G625" s="72"/>
      <c r="H625" s="72"/>
      <c r="I625" s="72"/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72"/>
      <c r="U625" s="72"/>
      <c r="V625" s="72"/>
      <c r="W625" s="72"/>
      <c r="X625" s="72"/>
      <c r="Y625" s="72"/>
      <c r="Z625" s="72"/>
      <c r="AA625" s="72"/>
      <c r="AB625" s="72"/>
      <c r="AC625" s="72"/>
      <c r="AD625" s="72"/>
    </row>
    <row r="626" spans="1:30" ht="12.75" customHeight="1" x14ac:dyDescent="0.2">
      <c r="A626" s="72"/>
      <c r="B626" s="72"/>
      <c r="C626" s="72"/>
      <c r="D626" s="72"/>
      <c r="E626" s="72"/>
      <c r="F626" s="72"/>
      <c r="G626" s="72"/>
      <c r="H626" s="72"/>
      <c r="I626" s="72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72"/>
      <c r="Y626" s="72"/>
      <c r="Z626" s="72"/>
      <c r="AA626" s="72"/>
      <c r="AB626" s="72"/>
      <c r="AC626" s="72"/>
      <c r="AD626" s="72"/>
    </row>
    <row r="627" spans="1:30" ht="12.75" customHeight="1" x14ac:dyDescent="0.2">
      <c r="A627" s="72"/>
      <c r="B627" s="72"/>
      <c r="C627" s="72"/>
      <c r="D627" s="72"/>
      <c r="E627" s="72"/>
      <c r="F627" s="72"/>
      <c r="G627" s="72"/>
      <c r="H627" s="72"/>
      <c r="I627" s="72"/>
      <c r="J627" s="72"/>
      <c r="K627" s="72"/>
      <c r="L627" s="72"/>
      <c r="M627" s="72"/>
      <c r="N627" s="72"/>
      <c r="O627" s="72"/>
      <c r="P627" s="72"/>
      <c r="Q627" s="72"/>
      <c r="R627" s="72"/>
      <c r="S627" s="72"/>
      <c r="T627" s="72"/>
      <c r="U627" s="72"/>
      <c r="V627" s="72"/>
      <c r="W627" s="72"/>
      <c r="X627" s="72"/>
      <c r="Y627" s="72"/>
      <c r="Z627" s="72"/>
      <c r="AA627" s="72"/>
      <c r="AB627" s="72"/>
      <c r="AC627" s="72"/>
      <c r="AD627" s="72"/>
    </row>
    <row r="628" spans="1:30" ht="12.75" customHeight="1" x14ac:dyDescent="0.2">
      <c r="A628" s="72"/>
      <c r="B628" s="72"/>
      <c r="C628" s="72"/>
      <c r="D628" s="72"/>
      <c r="E628" s="72"/>
      <c r="F628" s="72"/>
      <c r="G628" s="72"/>
      <c r="H628" s="72"/>
      <c r="I628" s="72"/>
      <c r="J628" s="72"/>
      <c r="K628" s="72"/>
      <c r="L628" s="72"/>
      <c r="M628" s="72"/>
      <c r="N628" s="72"/>
      <c r="O628" s="72"/>
      <c r="P628" s="72"/>
      <c r="Q628" s="72"/>
      <c r="R628" s="72"/>
      <c r="S628" s="72"/>
      <c r="T628" s="72"/>
      <c r="U628" s="72"/>
      <c r="V628" s="72"/>
      <c r="W628" s="72"/>
      <c r="X628" s="72"/>
      <c r="Y628" s="72"/>
      <c r="Z628" s="72"/>
      <c r="AA628" s="72"/>
      <c r="AB628" s="72"/>
      <c r="AC628" s="72"/>
      <c r="AD628" s="72"/>
    </row>
    <row r="629" spans="1:30" ht="12.75" customHeight="1" x14ac:dyDescent="0.2">
      <c r="A629" s="72"/>
      <c r="B629" s="72"/>
      <c r="C629" s="72"/>
      <c r="D629" s="72"/>
      <c r="E629" s="72"/>
      <c r="F629" s="72"/>
      <c r="G629" s="72"/>
      <c r="H629" s="72"/>
      <c r="I629" s="72"/>
      <c r="J629" s="72"/>
      <c r="K629" s="72"/>
      <c r="L629" s="72"/>
      <c r="M629" s="72"/>
      <c r="N629" s="72"/>
      <c r="O629" s="72"/>
      <c r="P629" s="72"/>
      <c r="Q629" s="72"/>
      <c r="R629" s="72"/>
      <c r="S629" s="72"/>
      <c r="T629" s="72"/>
      <c r="U629" s="72"/>
      <c r="V629" s="72"/>
      <c r="W629" s="72"/>
      <c r="X629" s="72"/>
      <c r="Y629" s="72"/>
      <c r="Z629" s="72"/>
      <c r="AA629" s="72"/>
      <c r="AB629" s="72"/>
      <c r="AC629" s="72"/>
      <c r="AD629" s="72"/>
    </row>
    <row r="630" spans="1:30" ht="12.75" customHeight="1" x14ac:dyDescent="0.2">
      <c r="A630" s="72"/>
      <c r="B630" s="72"/>
      <c r="C630" s="72"/>
      <c r="D630" s="72"/>
      <c r="E630" s="72"/>
      <c r="F630" s="72"/>
      <c r="G630" s="72"/>
      <c r="H630" s="72"/>
      <c r="I630" s="72"/>
      <c r="J630" s="72"/>
      <c r="K630" s="72"/>
      <c r="L630" s="72"/>
      <c r="M630" s="72"/>
      <c r="N630" s="72"/>
      <c r="O630" s="72"/>
      <c r="P630" s="72"/>
      <c r="Q630" s="72"/>
      <c r="R630" s="72"/>
      <c r="S630" s="72"/>
      <c r="T630" s="72"/>
      <c r="U630" s="72"/>
      <c r="V630" s="72"/>
      <c r="W630" s="72"/>
      <c r="X630" s="72"/>
      <c r="Y630" s="72"/>
      <c r="Z630" s="72"/>
      <c r="AA630" s="72"/>
      <c r="AB630" s="72"/>
      <c r="AC630" s="72"/>
      <c r="AD630" s="72"/>
    </row>
    <row r="631" spans="1:30" ht="12.75" customHeight="1" x14ac:dyDescent="0.2">
      <c r="A631" s="72"/>
      <c r="B631" s="72"/>
      <c r="C631" s="72"/>
      <c r="D631" s="72"/>
      <c r="E631" s="72"/>
      <c r="F631" s="72"/>
      <c r="G631" s="72"/>
      <c r="H631" s="72"/>
      <c r="I631" s="72"/>
      <c r="J631" s="72"/>
      <c r="K631" s="72"/>
      <c r="L631" s="72"/>
      <c r="M631" s="72"/>
      <c r="N631" s="72"/>
      <c r="O631" s="72"/>
      <c r="P631" s="72"/>
      <c r="Q631" s="72"/>
      <c r="R631" s="72"/>
      <c r="S631" s="72"/>
      <c r="T631" s="72"/>
      <c r="U631" s="72"/>
      <c r="V631" s="72"/>
      <c r="W631" s="72"/>
      <c r="X631" s="72"/>
      <c r="Y631" s="72"/>
      <c r="Z631" s="72"/>
      <c r="AA631" s="72"/>
      <c r="AB631" s="72"/>
      <c r="AC631" s="72"/>
      <c r="AD631" s="72"/>
    </row>
    <row r="632" spans="1:30" ht="12.75" customHeight="1" x14ac:dyDescent="0.2">
      <c r="A632" s="72"/>
      <c r="B632" s="72"/>
      <c r="C632" s="72"/>
      <c r="D632" s="72"/>
      <c r="E632" s="72"/>
      <c r="F632" s="72"/>
      <c r="G632" s="72"/>
      <c r="H632" s="72"/>
      <c r="I632" s="72"/>
      <c r="J632" s="72"/>
      <c r="K632" s="72"/>
      <c r="L632" s="72"/>
      <c r="M632" s="72"/>
      <c r="N632" s="72"/>
      <c r="O632" s="72"/>
      <c r="P632" s="72"/>
      <c r="Q632" s="72"/>
      <c r="R632" s="72"/>
      <c r="S632" s="72"/>
      <c r="T632" s="72"/>
      <c r="U632" s="72"/>
      <c r="V632" s="72"/>
      <c r="W632" s="72"/>
      <c r="X632" s="72"/>
      <c r="Y632" s="72"/>
      <c r="Z632" s="72"/>
      <c r="AA632" s="72"/>
      <c r="AB632" s="72"/>
      <c r="AC632" s="72"/>
      <c r="AD632" s="72"/>
    </row>
    <row r="633" spans="1:30" ht="12.75" customHeight="1" x14ac:dyDescent="0.2">
      <c r="A633" s="72"/>
      <c r="B633" s="72"/>
      <c r="C633" s="72"/>
      <c r="D633" s="72"/>
      <c r="E633" s="72"/>
      <c r="F633" s="72"/>
      <c r="G633" s="72"/>
      <c r="H633" s="72"/>
      <c r="I633" s="72"/>
      <c r="J633" s="72"/>
      <c r="K633" s="72"/>
      <c r="L633" s="72"/>
      <c r="M633" s="72"/>
      <c r="N633" s="72"/>
      <c r="O633" s="72"/>
      <c r="P633" s="72"/>
      <c r="Q633" s="72"/>
      <c r="R633" s="72"/>
      <c r="S633" s="72"/>
      <c r="T633" s="72"/>
      <c r="U633" s="72"/>
      <c r="V633" s="72"/>
      <c r="W633" s="72"/>
      <c r="X633" s="72"/>
      <c r="Y633" s="72"/>
      <c r="Z633" s="72"/>
      <c r="AA633" s="72"/>
      <c r="AB633" s="72"/>
      <c r="AC633" s="72"/>
      <c r="AD633" s="72"/>
    </row>
    <row r="634" spans="1:30" ht="12.75" customHeight="1" x14ac:dyDescent="0.2">
      <c r="A634" s="72"/>
      <c r="B634" s="72"/>
      <c r="C634" s="72"/>
      <c r="D634" s="72"/>
      <c r="E634" s="72"/>
      <c r="F634" s="72"/>
      <c r="G634" s="72"/>
      <c r="H634" s="72"/>
      <c r="I634" s="72"/>
      <c r="J634" s="72"/>
      <c r="K634" s="72"/>
      <c r="L634" s="72"/>
      <c r="M634" s="72"/>
      <c r="N634" s="72"/>
      <c r="O634" s="72"/>
      <c r="P634" s="72"/>
      <c r="Q634" s="72"/>
      <c r="R634" s="72"/>
      <c r="S634" s="72"/>
      <c r="T634" s="72"/>
      <c r="U634" s="72"/>
      <c r="V634" s="72"/>
      <c r="W634" s="72"/>
      <c r="X634" s="72"/>
      <c r="Y634" s="72"/>
      <c r="Z634" s="72"/>
      <c r="AA634" s="72"/>
      <c r="AB634" s="72"/>
      <c r="AC634" s="72"/>
      <c r="AD634" s="72"/>
    </row>
    <row r="635" spans="1:30" ht="12.75" customHeight="1" x14ac:dyDescent="0.2">
      <c r="A635" s="72"/>
      <c r="B635" s="72"/>
      <c r="C635" s="72"/>
      <c r="D635" s="72"/>
      <c r="E635" s="72"/>
      <c r="F635" s="72"/>
      <c r="G635" s="72"/>
      <c r="H635" s="72"/>
      <c r="I635" s="72"/>
      <c r="J635" s="72"/>
      <c r="K635" s="72"/>
      <c r="L635" s="72"/>
      <c r="M635" s="72"/>
      <c r="N635" s="72"/>
      <c r="O635" s="72"/>
      <c r="P635" s="72"/>
      <c r="Q635" s="72"/>
      <c r="R635" s="72"/>
      <c r="S635" s="72"/>
      <c r="T635" s="72"/>
      <c r="U635" s="72"/>
      <c r="V635" s="72"/>
      <c r="W635" s="72"/>
      <c r="X635" s="72"/>
      <c r="Y635" s="72"/>
      <c r="Z635" s="72"/>
      <c r="AA635" s="72"/>
      <c r="AB635" s="72"/>
      <c r="AC635" s="72"/>
      <c r="AD635" s="72"/>
    </row>
    <row r="636" spans="1:30" ht="12.75" customHeight="1" x14ac:dyDescent="0.2">
      <c r="A636" s="72"/>
      <c r="B636" s="72"/>
      <c r="C636" s="72"/>
      <c r="D636" s="72"/>
      <c r="E636" s="72"/>
      <c r="F636" s="72"/>
      <c r="G636" s="72"/>
      <c r="H636" s="72"/>
      <c r="I636" s="72"/>
      <c r="J636" s="72"/>
      <c r="K636" s="72"/>
      <c r="L636" s="72"/>
      <c r="M636" s="72"/>
      <c r="N636" s="72"/>
      <c r="O636" s="72"/>
      <c r="P636" s="72"/>
      <c r="Q636" s="72"/>
      <c r="R636" s="72"/>
      <c r="S636" s="72"/>
      <c r="T636" s="72"/>
      <c r="U636" s="72"/>
      <c r="V636" s="72"/>
      <c r="W636" s="72"/>
      <c r="X636" s="72"/>
      <c r="Y636" s="72"/>
      <c r="Z636" s="72"/>
      <c r="AA636" s="72"/>
      <c r="AB636" s="72"/>
      <c r="AC636" s="72"/>
      <c r="AD636" s="72"/>
    </row>
    <row r="637" spans="1:30" ht="12.75" customHeight="1" x14ac:dyDescent="0.2">
      <c r="A637" s="72"/>
      <c r="B637" s="72"/>
      <c r="C637" s="72"/>
      <c r="D637" s="72"/>
      <c r="E637" s="72"/>
      <c r="F637" s="72"/>
      <c r="G637" s="72"/>
      <c r="H637" s="72"/>
      <c r="I637" s="72"/>
      <c r="J637" s="72"/>
      <c r="K637" s="72"/>
      <c r="L637" s="72"/>
      <c r="M637" s="72"/>
      <c r="N637" s="72"/>
      <c r="O637" s="72"/>
      <c r="P637" s="72"/>
      <c r="Q637" s="72"/>
      <c r="R637" s="72"/>
      <c r="S637" s="72"/>
      <c r="T637" s="72"/>
      <c r="U637" s="72"/>
      <c r="V637" s="72"/>
      <c r="W637" s="72"/>
      <c r="X637" s="72"/>
      <c r="Y637" s="72"/>
      <c r="Z637" s="72"/>
      <c r="AA637" s="72"/>
      <c r="AB637" s="72"/>
      <c r="AC637" s="72"/>
      <c r="AD637" s="72"/>
    </row>
    <row r="638" spans="1:30" ht="12.75" customHeight="1" x14ac:dyDescent="0.2">
      <c r="A638" s="72"/>
      <c r="B638" s="72"/>
      <c r="C638" s="72"/>
      <c r="D638" s="72"/>
      <c r="E638" s="72"/>
      <c r="F638" s="72"/>
      <c r="G638" s="72"/>
      <c r="H638" s="72"/>
      <c r="I638" s="72"/>
      <c r="J638" s="72"/>
      <c r="K638" s="72"/>
      <c r="L638" s="72"/>
      <c r="M638" s="72"/>
      <c r="N638" s="72"/>
      <c r="O638" s="72"/>
      <c r="P638" s="72"/>
      <c r="Q638" s="72"/>
      <c r="R638" s="72"/>
      <c r="S638" s="72"/>
      <c r="T638" s="72"/>
      <c r="U638" s="72"/>
      <c r="V638" s="72"/>
      <c r="W638" s="72"/>
      <c r="X638" s="72"/>
      <c r="Y638" s="72"/>
      <c r="Z638" s="72"/>
      <c r="AA638" s="72"/>
      <c r="AB638" s="72"/>
      <c r="AC638" s="72"/>
      <c r="AD638" s="72"/>
    </row>
    <row r="639" spans="1:30" ht="12.75" customHeight="1" x14ac:dyDescent="0.2">
      <c r="A639" s="72"/>
      <c r="B639" s="72"/>
      <c r="C639" s="72"/>
      <c r="D639" s="72"/>
      <c r="E639" s="72"/>
      <c r="F639" s="72"/>
      <c r="G639" s="72"/>
      <c r="H639" s="72"/>
      <c r="I639" s="72"/>
      <c r="J639" s="72"/>
      <c r="K639" s="72"/>
      <c r="L639" s="72"/>
      <c r="M639" s="72"/>
      <c r="N639" s="72"/>
      <c r="O639" s="72"/>
      <c r="P639" s="72"/>
      <c r="Q639" s="72"/>
      <c r="R639" s="72"/>
      <c r="S639" s="72"/>
      <c r="T639" s="72"/>
      <c r="U639" s="72"/>
      <c r="V639" s="72"/>
      <c r="W639" s="72"/>
      <c r="X639" s="72"/>
      <c r="Y639" s="72"/>
      <c r="Z639" s="72"/>
      <c r="AA639" s="72"/>
      <c r="AB639" s="72"/>
      <c r="AC639" s="72"/>
      <c r="AD639" s="72"/>
    </row>
    <row r="640" spans="1:30" ht="12.75" customHeight="1" x14ac:dyDescent="0.2">
      <c r="A640" s="72"/>
      <c r="B640" s="72"/>
      <c r="C640" s="72"/>
      <c r="D640" s="72"/>
      <c r="E640" s="72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  <c r="U640" s="72"/>
      <c r="V640" s="72"/>
      <c r="W640" s="72"/>
      <c r="X640" s="72"/>
      <c r="Y640" s="72"/>
      <c r="Z640" s="72"/>
      <c r="AA640" s="72"/>
      <c r="AB640" s="72"/>
      <c r="AC640" s="72"/>
      <c r="AD640" s="72"/>
    </row>
    <row r="641" spans="1:30" ht="12.75" customHeight="1" x14ac:dyDescent="0.2">
      <c r="A641" s="72"/>
      <c r="B641" s="72"/>
      <c r="C641" s="72"/>
      <c r="D641" s="72"/>
      <c r="E641" s="72"/>
      <c r="F641" s="72"/>
      <c r="G641" s="72"/>
      <c r="H641" s="72"/>
      <c r="I641" s="72"/>
      <c r="J641" s="72"/>
      <c r="K641" s="72"/>
      <c r="L641" s="72"/>
      <c r="M641" s="72"/>
      <c r="N641" s="72"/>
      <c r="O641" s="72"/>
      <c r="P641" s="72"/>
      <c r="Q641" s="72"/>
      <c r="R641" s="72"/>
      <c r="S641" s="72"/>
      <c r="T641" s="72"/>
      <c r="U641" s="72"/>
      <c r="V641" s="72"/>
      <c r="W641" s="72"/>
      <c r="X641" s="72"/>
      <c r="Y641" s="72"/>
      <c r="Z641" s="72"/>
      <c r="AA641" s="72"/>
      <c r="AB641" s="72"/>
      <c r="AC641" s="72"/>
      <c r="AD641" s="72"/>
    </row>
    <row r="642" spans="1:30" ht="12.75" customHeight="1" x14ac:dyDescent="0.2">
      <c r="A642" s="72"/>
      <c r="B642" s="72"/>
      <c r="C642" s="72"/>
      <c r="D642" s="72"/>
      <c r="E642" s="72"/>
      <c r="F642" s="72"/>
      <c r="G642" s="72"/>
      <c r="H642" s="72"/>
      <c r="I642" s="72"/>
      <c r="J642" s="72"/>
      <c r="K642" s="72"/>
      <c r="L642" s="72"/>
      <c r="M642" s="72"/>
      <c r="N642" s="72"/>
      <c r="O642" s="72"/>
      <c r="P642" s="72"/>
      <c r="Q642" s="72"/>
      <c r="R642" s="72"/>
      <c r="S642" s="72"/>
      <c r="T642" s="72"/>
      <c r="U642" s="72"/>
      <c r="V642" s="72"/>
      <c r="W642" s="72"/>
      <c r="X642" s="72"/>
      <c r="Y642" s="72"/>
      <c r="Z642" s="72"/>
      <c r="AA642" s="72"/>
      <c r="AB642" s="72"/>
      <c r="AC642" s="72"/>
      <c r="AD642" s="72"/>
    </row>
    <row r="643" spans="1:30" ht="12.75" customHeight="1" x14ac:dyDescent="0.2">
      <c r="A643" s="72"/>
      <c r="B643" s="72"/>
      <c r="C643" s="72"/>
      <c r="D643" s="72"/>
      <c r="E643" s="72"/>
      <c r="F643" s="72"/>
      <c r="G643" s="72"/>
      <c r="H643" s="72"/>
      <c r="I643" s="72"/>
      <c r="J643" s="72"/>
      <c r="K643" s="72"/>
      <c r="L643" s="72"/>
      <c r="M643" s="72"/>
      <c r="N643" s="72"/>
      <c r="O643" s="72"/>
      <c r="P643" s="72"/>
      <c r="Q643" s="72"/>
      <c r="R643" s="72"/>
      <c r="S643" s="72"/>
      <c r="T643" s="72"/>
      <c r="U643" s="72"/>
      <c r="V643" s="72"/>
      <c r="W643" s="72"/>
      <c r="X643" s="72"/>
      <c r="Y643" s="72"/>
      <c r="Z643" s="72"/>
      <c r="AA643" s="72"/>
      <c r="AB643" s="72"/>
      <c r="AC643" s="72"/>
      <c r="AD643" s="72"/>
    </row>
    <row r="644" spans="1:30" ht="12.75" customHeight="1" x14ac:dyDescent="0.2">
      <c r="A644" s="72"/>
      <c r="B644" s="72"/>
      <c r="C644" s="72"/>
      <c r="D644" s="72"/>
      <c r="E644" s="72"/>
      <c r="F644" s="72"/>
      <c r="G644" s="72"/>
      <c r="H644" s="72"/>
      <c r="I644" s="72"/>
      <c r="J644" s="72"/>
      <c r="K644" s="72"/>
      <c r="L644" s="72"/>
      <c r="M644" s="72"/>
      <c r="N644" s="72"/>
      <c r="O644" s="72"/>
      <c r="P644" s="72"/>
      <c r="Q644" s="72"/>
      <c r="R644" s="72"/>
      <c r="S644" s="72"/>
      <c r="T644" s="72"/>
      <c r="U644" s="72"/>
      <c r="V644" s="72"/>
      <c r="W644" s="72"/>
      <c r="X644" s="72"/>
      <c r="Y644" s="72"/>
      <c r="Z644" s="72"/>
      <c r="AA644" s="72"/>
      <c r="AB644" s="72"/>
      <c r="AC644" s="72"/>
      <c r="AD644" s="72"/>
    </row>
    <row r="645" spans="1:30" ht="12.75" customHeight="1" x14ac:dyDescent="0.2">
      <c r="A645" s="72"/>
      <c r="B645" s="72"/>
      <c r="C645" s="72"/>
      <c r="D645" s="72"/>
      <c r="E645" s="72"/>
      <c r="F645" s="72"/>
      <c r="G645" s="72"/>
      <c r="H645" s="72"/>
      <c r="I645" s="72"/>
      <c r="J645" s="72"/>
      <c r="K645" s="72"/>
      <c r="L645" s="72"/>
      <c r="M645" s="72"/>
      <c r="N645" s="72"/>
      <c r="O645" s="72"/>
      <c r="P645" s="72"/>
      <c r="Q645" s="72"/>
      <c r="R645" s="72"/>
      <c r="S645" s="72"/>
      <c r="T645" s="72"/>
      <c r="U645" s="72"/>
      <c r="V645" s="72"/>
      <c r="W645" s="72"/>
      <c r="X645" s="72"/>
      <c r="Y645" s="72"/>
      <c r="Z645" s="72"/>
      <c r="AA645" s="72"/>
      <c r="AB645" s="72"/>
      <c r="AC645" s="72"/>
      <c r="AD645" s="72"/>
    </row>
    <row r="646" spans="1:30" ht="12.75" customHeight="1" x14ac:dyDescent="0.2">
      <c r="A646" s="72"/>
      <c r="B646" s="72"/>
      <c r="C646" s="72"/>
      <c r="D646" s="72"/>
      <c r="E646" s="72"/>
      <c r="F646" s="72"/>
      <c r="G646" s="72"/>
      <c r="H646" s="72"/>
      <c r="I646" s="72"/>
      <c r="J646" s="72"/>
      <c r="K646" s="72"/>
      <c r="L646" s="72"/>
      <c r="M646" s="72"/>
      <c r="N646" s="72"/>
      <c r="O646" s="72"/>
      <c r="P646" s="72"/>
      <c r="Q646" s="72"/>
      <c r="R646" s="72"/>
      <c r="S646" s="72"/>
      <c r="T646" s="72"/>
      <c r="U646" s="72"/>
      <c r="V646" s="72"/>
      <c r="W646" s="72"/>
      <c r="X646" s="72"/>
      <c r="Y646" s="72"/>
      <c r="Z646" s="72"/>
      <c r="AA646" s="72"/>
      <c r="AB646" s="72"/>
      <c r="AC646" s="72"/>
      <c r="AD646" s="72"/>
    </row>
    <row r="647" spans="1:30" ht="12.75" customHeight="1" x14ac:dyDescent="0.2">
      <c r="A647" s="72"/>
      <c r="B647" s="72"/>
      <c r="C647" s="72"/>
      <c r="D647" s="72"/>
      <c r="E647" s="72"/>
      <c r="F647" s="72"/>
      <c r="G647" s="72"/>
      <c r="H647" s="72"/>
      <c r="I647" s="72"/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  <c r="U647" s="72"/>
      <c r="V647" s="72"/>
      <c r="W647" s="72"/>
      <c r="X647" s="72"/>
      <c r="Y647" s="72"/>
      <c r="Z647" s="72"/>
      <c r="AA647" s="72"/>
      <c r="AB647" s="72"/>
      <c r="AC647" s="72"/>
      <c r="AD647" s="72"/>
    </row>
    <row r="648" spans="1:30" ht="12.75" customHeight="1" x14ac:dyDescent="0.2">
      <c r="A648" s="72"/>
      <c r="B648" s="72"/>
      <c r="C648" s="72"/>
      <c r="D648" s="72"/>
      <c r="E648" s="72"/>
      <c r="F648" s="72"/>
      <c r="G648" s="72"/>
      <c r="H648" s="72"/>
      <c r="I648" s="72"/>
      <c r="J648" s="72"/>
      <c r="K648" s="72"/>
      <c r="L648" s="72"/>
      <c r="M648" s="72"/>
      <c r="N648" s="72"/>
      <c r="O648" s="72"/>
      <c r="P648" s="72"/>
      <c r="Q648" s="72"/>
      <c r="R648" s="72"/>
      <c r="S648" s="72"/>
      <c r="T648" s="72"/>
      <c r="U648" s="72"/>
      <c r="V648" s="72"/>
      <c r="W648" s="72"/>
      <c r="X648" s="72"/>
      <c r="Y648" s="72"/>
      <c r="Z648" s="72"/>
      <c r="AA648" s="72"/>
      <c r="AB648" s="72"/>
      <c r="AC648" s="72"/>
      <c r="AD648" s="72"/>
    </row>
    <row r="649" spans="1:30" ht="12.75" customHeight="1" x14ac:dyDescent="0.2">
      <c r="A649" s="72"/>
      <c r="B649" s="72"/>
      <c r="C649" s="72"/>
      <c r="D649" s="72"/>
      <c r="E649" s="72"/>
      <c r="F649" s="72"/>
      <c r="G649" s="72"/>
      <c r="H649" s="72"/>
      <c r="I649" s="72"/>
      <c r="J649" s="72"/>
      <c r="K649" s="72"/>
      <c r="L649" s="72"/>
      <c r="M649" s="72"/>
      <c r="N649" s="72"/>
      <c r="O649" s="72"/>
      <c r="P649" s="72"/>
      <c r="Q649" s="72"/>
      <c r="R649" s="72"/>
      <c r="S649" s="72"/>
      <c r="T649" s="72"/>
      <c r="U649" s="72"/>
      <c r="V649" s="72"/>
      <c r="W649" s="72"/>
      <c r="X649" s="72"/>
      <c r="Y649" s="72"/>
      <c r="Z649" s="72"/>
      <c r="AA649" s="72"/>
      <c r="AB649" s="72"/>
      <c r="AC649" s="72"/>
      <c r="AD649" s="72"/>
    </row>
    <row r="650" spans="1:30" ht="12.75" customHeight="1" x14ac:dyDescent="0.2">
      <c r="A650" s="72"/>
      <c r="B650" s="72"/>
      <c r="C650" s="72"/>
      <c r="D650" s="72"/>
      <c r="E650" s="72"/>
      <c r="F650" s="72"/>
      <c r="G650" s="72"/>
      <c r="H650" s="72"/>
      <c r="I650" s="72"/>
      <c r="J650" s="72"/>
      <c r="K650" s="72"/>
      <c r="L650" s="72"/>
      <c r="M650" s="72"/>
      <c r="N650" s="72"/>
      <c r="O650" s="72"/>
      <c r="P650" s="72"/>
      <c r="Q650" s="72"/>
      <c r="R650" s="72"/>
      <c r="S650" s="72"/>
      <c r="T650" s="72"/>
      <c r="U650" s="72"/>
      <c r="V650" s="72"/>
      <c r="W650" s="72"/>
      <c r="X650" s="72"/>
      <c r="Y650" s="72"/>
      <c r="Z650" s="72"/>
      <c r="AA650" s="72"/>
      <c r="AB650" s="72"/>
      <c r="AC650" s="72"/>
      <c r="AD650" s="72"/>
    </row>
    <row r="651" spans="1:30" ht="12.75" customHeight="1" x14ac:dyDescent="0.2">
      <c r="A651" s="72"/>
      <c r="B651" s="72"/>
      <c r="C651" s="72"/>
      <c r="D651" s="72"/>
      <c r="E651" s="72"/>
      <c r="F651" s="72"/>
      <c r="G651" s="72"/>
      <c r="H651" s="72"/>
      <c r="I651" s="72"/>
      <c r="J651" s="72"/>
      <c r="K651" s="72"/>
      <c r="L651" s="72"/>
      <c r="M651" s="72"/>
      <c r="N651" s="72"/>
      <c r="O651" s="72"/>
      <c r="P651" s="72"/>
      <c r="Q651" s="72"/>
      <c r="R651" s="72"/>
      <c r="S651" s="72"/>
      <c r="T651" s="72"/>
      <c r="U651" s="72"/>
      <c r="V651" s="72"/>
      <c r="W651" s="72"/>
      <c r="X651" s="72"/>
      <c r="Y651" s="72"/>
      <c r="Z651" s="72"/>
      <c r="AA651" s="72"/>
      <c r="AB651" s="72"/>
      <c r="AC651" s="72"/>
      <c r="AD651" s="72"/>
    </row>
    <row r="652" spans="1:30" ht="12.75" customHeight="1" x14ac:dyDescent="0.2">
      <c r="A652" s="72"/>
      <c r="B652" s="72"/>
      <c r="C652" s="72"/>
      <c r="D652" s="72"/>
      <c r="E652" s="72"/>
      <c r="F652" s="72"/>
      <c r="G652" s="72"/>
      <c r="H652" s="72"/>
      <c r="I652" s="72"/>
      <c r="J652" s="72"/>
      <c r="K652" s="72"/>
      <c r="L652" s="72"/>
      <c r="M652" s="72"/>
      <c r="N652" s="72"/>
      <c r="O652" s="72"/>
      <c r="P652" s="72"/>
      <c r="Q652" s="72"/>
      <c r="R652" s="72"/>
      <c r="S652" s="72"/>
      <c r="T652" s="72"/>
      <c r="U652" s="72"/>
      <c r="V652" s="72"/>
      <c r="W652" s="72"/>
      <c r="X652" s="72"/>
      <c r="Y652" s="72"/>
      <c r="Z652" s="72"/>
      <c r="AA652" s="72"/>
      <c r="AB652" s="72"/>
      <c r="AC652" s="72"/>
      <c r="AD652" s="72"/>
    </row>
    <row r="653" spans="1:30" ht="12.75" customHeight="1" x14ac:dyDescent="0.2">
      <c r="A653" s="72"/>
      <c r="B653" s="72"/>
      <c r="C653" s="72"/>
      <c r="D653" s="72"/>
      <c r="E653" s="72"/>
      <c r="F653" s="72"/>
      <c r="G653" s="72"/>
      <c r="H653" s="72"/>
      <c r="I653" s="72"/>
      <c r="J653" s="72"/>
      <c r="K653" s="72"/>
      <c r="L653" s="72"/>
      <c r="M653" s="72"/>
      <c r="N653" s="72"/>
      <c r="O653" s="72"/>
      <c r="P653" s="72"/>
      <c r="Q653" s="72"/>
      <c r="R653" s="72"/>
      <c r="S653" s="72"/>
      <c r="T653" s="72"/>
      <c r="U653" s="72"/>
      <c r="V653" s="72"/>
      <c r="W653" s="72"/>
      <c r="X653" s="72"/>
      <c r="Y653" s="72"/>
      <c r="Z653" s="72"/>
      <c r="AA653" s="72"/>
      <c r="AB653" s="72"/>
      <c r="AC653" s="72"/>
      <c r="AD653" s="72"/>
    </row>
    <row r="654" spans="1:30" ht="12.75" customHeight="1" x14ac:dyDescent="0.2">
      <c r="A654" s="72"/>
      <c r="B654" s="72"/>
      <c r="C654" s="72"/>
      <c r="D654" s="72"/>
      <c r="E654" s="72"/>
      <c r="F654" s="72"/>
      <c r="G654" s="72"/>
      <c r="H654" s="72"/>
      <c r="I654" s="72"/>
      <c r="J654" s="72"/>
      <c r="K654" s="72"/>
      <c r="L654" s="72"/>
      <c r="M654" s="72"/>
      <c r="N654" s="72"/>
      <c r="O654" s="72"/>
      <c r="P654" s="72"/>
      <c r="Q654" s="72"/>
      <c r="R654" s="72"/>
      <c r="S654" s="72"/>
      <c r="T654" s="72"/>
      <c r="U654" s="72"/>
      <c r="V654" s="72"/>
      <c r="W654" s="72"/>
      <c r="X654" s="72"/>
      <c r="Y654" s="72"/>
      <c r="Z654" s="72"/>
      <c r="AA654" s="72"/>
      <c r="AB654" s="72"/>
      <c r="AC654" s="72"/>
      <c r="AD654" s="72"/>
    </row>
    <row r="655" spans="1:30" ht="12.75" customHeight="1" x14ac:dyDescent="0.2">
      <c r="A655" s="72"/>
      <c r="B655" s="72"/>
      <c r="C655" s="72"/>
      <c r="D655" s="72"/>
      <c r="E655" s="72"/>
      <c r="F655" s="72"/>
      <c r="G655" s="72"/>
      <c r="H655" s="72"/>
      <c r="I655" s="72"/>
      <c r="J655" s="72"/>
      <c r="K655" s="72"/>
      <c r="L655" s="72"/>
      <c r="M655" s="72"/>
      <c r="N655" s="72"/>
      <c r="O655" s="72"/>
      <c r="P655" s="72"/>
      <c r="Q655" s="72"/>
      <c r="R655" s="72"/>
      <c r="S655" s="72"/>
      <c r="T655" s="72"/>
      <c r="U655" s="72"/>
      <c r="V655" s="72"/>
      <c r="W655" s="72"/>
      <c r="X655" s="72"/>
      <c r="Y655" s="72"/>
      <c r="Z655" s="72"/>
      <c r="AA655" s="72"/>
      <c r="AB655" s="72"/>
      <c r="AC655" s="72"/>
      <c r="AD655" s="72"/>
    </row>
    <row r="656" spans="1:30" ht="12.75" customHeight="1" x14ac:dyDescent="0.2">
      <c r="A656" s="72"/>
      <c r="B656" s="72"/>
      <c r="C656" s="72"/>
      <c r="D656" s="72"/>
      <c r="E656" s="72"/>
      <c r="F656" s="72"/>
      <c r="G656" s="72"/>
      <c r="H656" s="72"/>
      <c r="I656" s="72"/>
      <c r="J656" s="72"/>
      <c r="K656" s="72"/>
      <c r="L656" s="72"/>
      <c r="M656" s="72"/>
      <c r="N656" s="72"/>
      <c r="O656" s="72"/>
      <c r="P656" s="72"/>
      <c r="Q656" s="72"/>
      <c r="R656" s="72"/>
      <c r="S656" s="72"/>
      <c r="T656" s="72"/>
      <c r="U656" s="72"/>
      <c r="V656" s="72"/>
      <c r="W656" s="72"/>
      <c r="X656" s="72"/>
      <c r="Y656" s="72"/>
      <c r="Z656" s="72"/>
      <c r="AA656" s="72"/>
      <c r="AB656" s="72"/>
      <c r="AC656" s="72"/>
      <c r="AD656" s="72"/>
    </row>
    <row r="657" spans="1:30" ht="12.75" customHeight="1" x14ac:dyDescent="0.2">
      <c r="A657" s="72"/>
      <c r="B657" s="72"/>
      <c r="C657" s="72"/>
      <c r="D657" s="72"/>
      <c r="E657" s="72"/>
      <c r="F657" s="72"/>
      <c r="G657" s="72"/>
      <c r="H657" s="72"/>
      <c r="I657" s="72"/>
      <c r="J657" s="72"/>
      <c r="K657" s="72"/>
      <c r="L657" s="72"/>
      <c r="M657" s="72"/>
      <c r="N657" s="72"/>
      <c r="O657" s="72"/>
      <c r="P657" s="72"/>
      <c r="Q657" s="72"/>
      <c r="R657" s="72"/>
      <c r="S657" s="72"/>
      <c r="T657" s="72"/>
      <c r="U657" s="72"/>
      <c r="V657" s="72"/>
      <c r="W657" s="72"/>
      <c r="X657" s="72"/>
      <c r="Y657" s="72"/>
      <c r="Z657" s="72"/>
      <c r="AA657" s="72"/>
      <c r="AB657" s="72"/>
      <c r="AC657" s="72"/>
      <c r="AD657" s="72"/>
    </row>
    <row r="658" spans="1:30" ht="12.75" customHeight="1" x14ac:dyDescent="0.2">
      <c r="A658" s="72"/>
      <c r="B658" s="72"/>
      <c r="C658" s="72"/>
      <c r="D658" s="72"/>
      <c r="E658" s="72"/>
      <c r="F658" s="72"/>
      <c r="G658" s="72"/>
      <c r="H658" s="72"/>
      <c r="I658" s="72"/>
      <c r="J658" s="72"/>
      <c r="K658" s="72"/>
      <c r="L658" s="72"/>
      <c r="M658" s="72"/>
      <c r="N658" s="72"/>
      <c r="O658" s="72"/>
      <c r="P658" s="72"/>
      <c r="Q658" s="72"/>
      <c r="R658" s="72"/>
      <c r="S658" s="72"/>
      <c r="T658" s="72"/>
      <c r="U658" s="72"/>
      <c r="V658" s="72"/>
      <c r="W658" s="72"/>
      <c r="X658" s="72"/>
      <c r="Y658" s="72"/>
      <c r="Z658" s="72"/>
      <c r="AA658" s="72"/>
      <c r="AB658" s="72"/>
      <c r="AC658" s="72"/>
      <c r="AD658" s="72"/>
    </row>
    <row r="659" spans="1:30" ht="12.75" customHeight="1" x14ac:dyDescent="0.2">
      <c r="A659" s="72"/>
      <c r="B659" s="72"/>
      <c r="C659" s="72"/>
      <c r="D659" s="72"/>
      <c r="E659" s="72"/>
      <c r="F659" s="72"/>
      <c r="G659" s="72"/>
      <c r="H659" s="72"/>
      <c r="I659" s="72"/>
      <c r="J659" s="72"/>
      <c r="K659" s="72"/>
      <c r="L659" s="72"/>
      <c r="M659" s="72"/>
      <c r="N659" s="72"/>
      <c r="O659" s="72"/>
      <c r="P659" s="72"/>
      <c r="Q659" s="72"/>
      <c r="R659" s="72"/>
      <c r="S659" s="72"/>
      <c r="T659" s="72"/>
      <c r="U659" s="72"/>
      <c r="V659" s="72"/>
      <c r="W659" s="72"/>
      <c r="X659" s="72"/>
      <c r="Y659" s="72"/>
      <c r="Z659" s="72"/>
      <c r="AA659" s="72"/>
      <c r="AB659" s="72"/>
      <c r="AC659" s="72"/>
      <c r="AD659" s="72"/>
    </row>
    <row r="660" spans="1:30" ht="12.75" customHeight="1" x14ac:dyDescent="0.2">
      <c r="A660" s="72"/>
      <c r="B660" s="72"/>
      <c r="C660" s="72"/>
      <c r="D660" s="72"/>
      <c r="E660" s="72"/>
      <c r="F660" s="72"/>
      <c r="G660" s="72"/>
      <c r="H660" s="72"/>
      <c r="I660" s="72"/>
      <c r="J660" s="72"/>
      <c r="K660" s="72"/>
      <c r="L660" s="72"/>
      <c r="M660" s="72"/>
      <c r="N660" s="72"/>
      <c r="O660" s="72"/>
      <c r="P660" s="72"/>
      <c r="Q660" s="72"/>
      <c r="R660" s="72"/>
      <c r="S660" s="72"/>
      <c r="T660" s="72"/>
      <c r="U660" s="72"/>
      <c r="V660" s="72"/>
      <c r="W660" s="72"/>
      <c r="X660" s="72"/>
      <c r="Y660" s="72"/>
      <c r="Z660" s="72"/>
      <c r="AA660" s="72"/>
      <c r="AB660" s="72"/>
      <c r="AC660" s="72"/>
      <c r="AD660" s="72"/>
    </row>
    <row r="661" spans="1:30" ht="12.75" customHeight="1" x14ac:dyDescent="0.2">
      <c r="A661" s="72"/>
      <c r="B661" s="72"/>
      <c r="C661" s="72"/>
      <c r="D661" s="72"/>
      <c r="E661" s="72"/>
      <c r="F661" s="72"/>
      <c r="G661" s="72"/>
      <c r="H661" s="72"/>
      <c r="I661" s="72"/>
      <c r="J661" s="72"/>
      <c r="K661" s="72"/>
      <c r="L661" s="72"/>
      <c r="M661" s="72"/>
      <c r="N661" s="72"/>
      <c r="O661" s="72"/>
      <c r="P661" s="72"/>
      <c r="Q661" s="72"/>
      <c r="R661" s="72"/>
      <c r="S661" s="72"/>
      <c r="T661" s="72"/>
      <c r="U661" s="72"/>
      <c r="V661" s="72"/>
      <c r="W661" s="72"/>
      <c r="X661" s="72"/>
      <c r="Y661" s="72"/>
      <c r="Z661" s="72"/>
      <c r="AA661" s="72"/>
      <c r="AB661" s="72"/>
      <c r="AC661" s="72"/>
      <c r="AD661" s="72"/>
    </row>
    <row r="662" spans="1:30" ht="12.75" customHeight="1" x14ac:dyDescent="0.2">
      <c r="A662" s="72"/>
      <c r="B662" s="72"/>
      <c r="C662" s="72"/>
      <c r="D662" s="72"/>
      <c r="E662" s="72"/>
      <c r="F662" s="72"/>
      <c r="G662" s="72"/>
      <c r="H662" s="72"/>
      <c r="I662" s="72"/>
      <c r="J662" s="72"/>
      <c r="K662" s="72"/>
      <c r="L662" s="72"/>
      <c r="M662" s="72"/>
      <c r="N662" s="72"/>
      <c r="O662" s="72"/>
      <c r="P662" s="72"/>
      <c r="Q662" s="72"/>
      <c r="R662" s="72"/>
      <c r="S662" s="72"/>
      <c r="T662" s="72"/>
      <c r="U662" s="72"/>
      <c r="V662" s="72"/>
      <c r="W662" s="72"/>
      <c r="X662" s="72"/>
      <c r="Y662" s="72"/>
      <c r="Z662" s="72"/>
      <c r="AA662" s="72"/>
      <c r="AB662" s="72"/>
      <c r="AC662" s="72"/>
      <c r="AD662" s="72"/>
    </row>
    <row r="663" spans="1:30" ht="12.75" customHeight="1" x14ac:dyDescent="0.2">
      <c r="A663" s="72"/>
      <c r="B663" s="72"/>
      <c r="C663" s="72"/>
      <c r="D663" s="72"/>
      <c r="E663" s="72"/>
      <c r="F663" s="72"/>
      <c r="G663" s="72"/>
      <c r="H663" s="72"/>
      <c r="I663" s="72"/>
      <c r="J663" s="72"/>
      <c r="K663" s="72"/>
      <c r="L663" s="72"/>
      <c r="M663" s="72"/>
      <c r="N663" s="72"/>
      <c r="O663" s="72"/>
      <c r="P663" s="72"/>
      <c r="Q663" s="72"/>
      <c r="R663" s="72"/>
      <c r="S663" s="72"/>
      <c r="T663" s="72"/>
      <c r="U663" s="72"/>
      <c r="V663" s="72"/>
      <c r="W663" s="72"/>
      <c r="X663" s="72"/>
      <c r="Y663" s="72"/>
      <c r="Z663" s="72"/>
      <c r="AA663" s="72"/>
      <c r="AB663" s="72"/>
      <c r="AC663" s="72"/>
      <c r="AD663" s="72"/>
    </row>
    <row r="664" spans="1:30" ht="12.75" customHeight="1" x14ac:dyDescent="0.2">
      <c r="A664" s="72"/>
      <c r="B664" s="72"/>
      <c r="C664" s="72"/>
      <c r="D664" s="72"/>
      <c r="E664" s="72"/>
      <c r="F664" s="72"/>
      <c r="G664" s="72"/>
      <c r="H664" s="72"/>
      <c r="I664" s="72"/>
      <c r="J664" s="72"/>
      <c r="K664" s="72"/>
      <c r="L664" s="72"/>
      <c r="M664" s="72"/>
      <c r="N664" s="72"/>
      <c r="O664" s="72"/>
      <c r="P664" s="72"/>
      <c r="Q664" s="72"/>
      <c r="R664" s="72"/>
      <c r="S664" s="72"/>
      <c r="T664" s="72"/>
      <c r="U664" s="72"/>
      <c r="V664" s="72"/>
      <c r="W664" s="72"/>
      <c r="X664" s="72"/>
      <c r="Y664" s="72"/>
      <c r="Z664" s="72"/>
      <c r="AA664" s="72"/>
      <c r="AB664" s="72"/>
      <c r="AC664" s="72"/>
      <c r="AD664" s="72"/>
    </row>
    <row r="665" spans="1:30" ht="12.75" customHeight="1" x14ac:dyDescent="0.2">
      <c r="A665" s="72"/>
      <c r="B665" s="72"/>
      <c r="C665" s="72"/>
      <c r="D665" s="72"/>
      <c r="E665" s="72"/>
      <c r="F665" s="72"/>
      <c r="G665" s="72"/>
      <c r="H665" s="72"/>
      <c r="I665" s="72"/>
      <c r="J665" s="72"/>
      <c r="K665" s="72"/>
      <c r="L665" s="72"/>
      <c r="M665" s="72"/>
      <c r="N665" s="72"/>
      <c r="O665" s="72"/>
      <c r="P665" s="72"/>
      <c r="Q665" s="72"/>
      <c r="R665" s="72"/>
      <c r="S665" s="72"/>
      <c r="T665" s="72"/>
      <c r="U665" s="72"/>
      <c r="V665" s="72"/>
      <c r="W665" s="72"/>
      <c r="X665" s="72"/>
      <c r="Y665" s="72"/>
      <c r="Z665" s="72"/>
      <c r="AA665" s="72"/>
      <c r="AB665" s="72"/>
      <c r="AC665" s="72"/>
      <c r="AD665" s="72"/>
    </row>
    <row r="666" spans="1:30" ht="12.75" customHeight="1" x14ac:dyDescent="0.2">
      <c r="A666" s="72"/>
      <c r="B666" s="72"/>
      <c r="C666" s="72"/>
      <c r="D666" s="72"/>
      <c r="E666" s="72"/>
      <c r="F666" s="72"/>
      <c r="G666" s="72"/>
      <c r="H666" s="72"/>
      <c r="I666" s="72"/>
      <c r="J666" s="72"/>
      <c r="K666" s="72"/>
      <c r="L666" s="72"/>
      <c r="M666" s="72"/>
      <c r="N666" s="72"/>
      <c r="O666" s="72"/>
      <c r="P666" s="72"/>
      <c r="Q666" s="72"/>
      <c r="R666" s="72"/>
      <c r="S666" s="72"/>
      <c r="T666" s="72"/>
      <c r="U666" s="72"/>
      <c r="V666" s="72"/>
      <c r="W666" s="72"/>
      <c r="X666" s="72"/>
      <c r="Y666" s="72"/>
      <c r="Z666" s="72"/>
      <c r="AA666" s="72"/>
      <c r="AB666" s="72"/>
      <c r="AC666" s="72"/>
      <c r="AD666" s="72"/>
    </row>
    <row r="667" spans="1:30" ht="12.75" customHeight="1" x14ac:dyDescent="0.2">
      <c r="A667" s="72"/>
      <c r="B667" s="72"/>
      <c r="C667" s="72"/>
      <c r="D667" s="72"/>
      <c r="E667" s="72"/>
      <c r="F667" s="72"/>
      <c r="G667" s="72"/>
      <c r="H667" s="72"/>
      <c r="I667" s="72"/>
      <c r="J667" s="72"/>
      <c r="K667" s="72"/>
      <c r="L667" s="72"/>
      <c r="M667" s="72"/>
      <c r="N667" s="72"/>
      <c r="O667" s="72"/>
      <c r="P667" s="72"/>
      <c r="Q667" s="72"/>
      <c r="R667" s="72"/>
      <c r="S667" s="72"/>
      <c r="T667" s="72"/>
      <c r="U667" s="72"/>
      <c r="V667" s="72"/>
      <c r="W667" s="72"/>
      <c r="X667" s="72"/>
      <c r="Y667" s="72"/>
      <c r="Z667" s="72"/>
      <c r="AA667" s="72"/>
      <c r="AB667" s="72"/>
      <c r="AC667" s="72"/>
      <c r="AD667" s="72"/>
    </row>
    <row r="668" spans="1:30" ht="12.75" customHeight="1" x14ac:dyDescent="0.2">
      <c r="A668" s="72"/>
      <c r="B668" s="72"/>
      <c r="C668" s="72"/>
      <c r="D668" s="72"/>
      <c r="E668" s="72"/>
      <c r="F668" s="72"/>
      <c r="G668" s="72"/>
      <c r="H668" s="72"/>
      <c r="I668" s="72"/>
      <c r="J668" s="72"/>
      <c r="K668" s="72"/>
      <c r="L668" s="72"/>
      <c r="M668" s="72"/>
      <c r="N668" s="72"/>
      <c r="O668" s="72"/>
      <c r="P668" s="72"/>
      <c r="Q668" s="72"/>
      <c r="R668" s="72"/>
      <c r="S668" s="72"/>
      <c r="T668" s="72"/>
      <c r="U668" s="72"/>
      <c r="V668" s="72"/>
      <c r="W668" s="72"/>
      <c r="X668" s="72"/>
      <c r="Y668" s="72"/>
      <c r="Z668" s="72"/>
      <c r="AA668" s="72"/>
      <c r="AB668" s="72"/>
      <c r="AC668" s="72"/>
      <c r="AD668" s="72"/>
    </row>
    <row r="669" spans="1:30" ht="12.75" customHeight="1" x14ac:dyDescent="0.2">
      <c r="A669" s="72"/>
      <c r="B669" s="72"/>
      <c r="C669" s="72"/>
      <c r="D669" s="72"/>
      <c r="E669" s="72"/>
      <c r="F669" s="72"/>
      <c r="G669" s="72"/>
      <c r="H669" s="72"/>
      <c r="I669" s="72"/>
      <c r="J669" s="72"/>
      <c r="K669" s="72"/>
      <c r="L669" s="72"/>
      <c r="M669" s="72"/>
      <c r="N669" s="72"/>
      <c r="O669" s="72"/>
      <c r="P669" s="72"/>
      <c r="Q669" s="72"/>
      <c r="R669" s="72"/>
      <c r="S669" s="72"/>
      <c r="T669" s="72"/>
      <c r="U669" s="72"/>
      <c r="V669" s="72"/>
      <c r="W669" s="72"/>
      <c r="X669" s="72"/>
      <c r="Y669" s="72"/>
      <c r="Z669" s="72"/>
      <c r="AA669" s="72"/>
      <c r="AB669" s="72"/>
      <c r="AC669" s="72"/>
      <c r="AD669" s="72"/>
    </row>
    <row r="670" spans="1:30" ht="12.75" customHeight="1" x14ac:dyDescent="0.2">
      <c r="A670" s="72"/>
      <c r="B670" s="72"/>
      <c r="C670" s="72"/>
      <c r="D670" s="72"/>
      <c r="E670" s="72"/>
      <c r="F670" s="72"/>
      <c r="G670" s="72"/>
      <c r="H670" s="72"/>
      <c r="I670" s="72"/>
      <c r="J670" s="72"/>
      <c r="K670" s="72"/>
      <c r="L670" s="72"/>
      <c r="M670" s="72"/>
      <c r="N670" s="72"/>
      <c r="O670" s="72"/>
      <c r="P670" s="72"/>
      <c r="Q670" s="72"/>
      <c r="R670" s="72"/>
      <c r="S670" s="72"/>
      <c r="T670" s="72"/>
      <c r="U670" s="72"/>
      <c r="V670" s="72"/>
      <c r="W670" s="72"/>
      <c r="X670" s="72"/>
      <c r="Y670" s="72"/>
      <c r="Z670" s="72"/>
      <c r="AA670" s="72"/>
      <c r="AB670" s="72"/>
      <c r="AC670" s="72"/>
      <c r="AD670" s="72"/>
    </row>
    <row r="671" spans="1:30" ht="12.75" customHeight="1" x14ac:dyDescent="0.2">
      <c r="A671" s="72"/>
      <c r="B671" s="72"/>
      <c r="C671" s="72"/>
      <c r="D671" s="72"/>
      <c r="E671" s="72"/>
      <c r="F671" s="72"/>
      <c r="G671" s="72"/>
      <c r="H671" s="72"/>
      <c r="I671" s="72"/>
      <c r="J671" s="72"/>
      <c r="K671" s="72"/>
      <c r="L671" s="72"/>
      <c r="M671" s="72"/>
      <c r="N671" s="72"/>
      <c r="O671" s="72"/>
      <c r="P671" s="72"/>
      <c r="Q671" s="72"/>
      <c r="R671" s="72"/>
      <c r="S671" s="72"/>
      <c r="T671" s="72"/>
      <c r="U671" s="72"/>
      <c r="V671" s="72"/>
      <c r="W671" s="72"/>
      <c r="X671" s="72"/>
      <c r="Y671" s="72"/>
      <c r="Z671" s="72"/>
      <c r="AA671" s="72"/>
      <c r="AB671" s="72"/>
      <c r="AC671" s="72"/>
      <c r="AD671" s="72"/>
    </row>
    <row r="672" spans="1:30" ht="12.75" customHeight="1" x14ac:dyDescent="0.2">
      <c r="A672" s="72"/>
      <c r="B672" s="72"/>
      <c r="C672" s="72"/>
      <c r="D672" s="72"/>
      <c r="E672" s="72"/>
      <c r="F672" s="72"/>
      <c r="G672" s="72"/>
      <c r="H672" s="72"/>
      <c r="I672" s="72"/>
      <c r="J672" s="72"/>
      <c r="K672" s="72"/>
      <c r="L672" s="72"/>
      <c r="M672" s="72"/>
      <c r="N672" s="72"/>
      <c r="O672" s="72"/>
      <c r="P672" s="72"/>
      <c r="Q672" s="72"/>
      <c r="R672" s="72"/>
      <c r="S672" s="72"/>
      <c r="T672" s="72"/>
      <c r="U672" s="72"/>
      <c r="V672" s="72"/>
      <c r="W672" s="72"/>
      <c r="X672" s="72"/>
      <c r="Y672" s="72"/>
      <c r="Z672" s="72"/>
      <c r="AA672" s="72"/>
      <c r="AB672" s="72"/>
      <c r="AC672" s="72"/>
      <c r="AD672" s="72"/>
    </row>
    <row r="673" spans="1:30" ht="12.75" customHeight="1" x14ac:dyDescent="0.2">
      <c r="A673" s="72"/>
      <c r="B673" s="72"/>
      <c r="C673" s="72"/>
      <c r="D673" s="72"/>
      <c r="E673" s="72"/>
      <c r="F673" s="72"/>
      <c r="G673" s="72"/>
      <c r="H673" s="72"/>
      <c r="I673" s="72"/>
      <c r="J673" s="72"/>
      <c r="K673" s="72"/>
      <c r="L673" s="72"/>
      <c r="M673" s="72"/>
      <c r="N673" s="72"/>
      <c r="O673" s="72"/>
      <c r="P673" s="72"/>
      <c r="Q673" s="72"/>
      <c r="R673" s="72"/>
      <c r="S673" s="72"/>
      <c r="T673" s="72"/>
      <c r="U673" s="72"/>
      <c r="V673" s="72"/>
      <c r="W673" s="72"/>
      <c r="X673" s="72"/>
      <c r="Y673" s="72"/>
      <c r="Z673" s="72"/>
      <c r="AA673" s="72"/>
      <c r="AB673" s="72"/>
      <c r="AC673" s="72"/>
      <c r="AD673" s="72"/>
    </row>
    <row r="674" spans="1:30" ht="12.75" customHeight="1" x14ac:dyDescent="0.2">
      <c r="A674" s="72"/>
      <c r="B674" s="72"/>
      <c r="C674" s="72"/>
      <c r="D674" s="72"/>
      <c r="E674" s="72"/>
      <c r="F674" s="72"/>
      <c r="G674" s="72"/>
      <c r="H674" s="72"/>
      <c r="I674" s="72"/>
      <c r="J674" s="72"/>
      <c r="K674" s="72"/>
      <c r="L674" s="72"/>
      <c r="M674" s="72"/>
      <c r="N674" s="72"/>
      <c r="O674" s="72"/>
      <c r="P674" s="72"/>
      <c r="Q674" s="72"/>
      <c r="R674" s="72"/>
      <c r="S674" s="72"/>
      <c r="T674" s="72"/>
      <c r="U674" s="72"/>
      <c r="V674" s="72"/>
      <c r="W674" s="72"/>
      <c r="X674" s="72"/>
      <c r="Y674" s="72"/>
      <c r="Z674" s="72"/>
      <c r="AA674" s="72"/>
      <c r="AB674" s="72"/>
      <c r="AC674" s="72"/>
      <c r="AD674" s="72"/>
    </row>
    <row r="675" spans="1:30" ht="12.75" customHeight="1" x14ac:dyDescent="0.2">
      <c r="A675" s="72"/>
      <c r="B675" s="72"/>
      <c r="C675" s="72"/>
      <c r="D675" s="72"/>
      <c r="E675" s="72"/>
      <c r="F675" s="72"/>
      <c r="G675" s="72"/>
      <c r="H675" s="72"/>
      <c r="I675" s="72"/>
      <c r="J675" s="72"/>
      <c r="K675" s="72"/>
      <c r="L675" s="72"/>
      <c r="M675" s="72"/>
      <c r="N675" s="72"/>
      <c r="O675" s="72"/>
      <c r="P675" s="72"/>
      <c r="Q675" s="72"/>
      <c r="R675" s="72"/>
      <c r="S675" s="72"/>
      <c r="T675" s="72"/>
      <c r="U675" s="72"/>
      <c r="V675" s="72"/>
      <c r="W675" s="72"/>
      <c r="X675" s="72"/>
      <c r="Y675" s="72"/>
      <c r="Z675" s="72"/>
      <c r="AA675" s="72"/>
      <c r="AB675" s="72"/>
      <c r="AC675" s="72"/>
      <c r="AD675" s="72"/>
    </row>
    <row r="676" spans="1:30" ht="12.75" customHeight="1" x14ac:dyDescent="0.2">
      <c r="A676" s="72"/>
      <c r="B676" s="72"/>
      <c r="C676" s="72"/>
      <c r="D676" s="72"/>
      <c r="E676" s="72"/>
      <c r="F676" s="72"/>
      <c r="G676" s="72"/>
      <c r="H676" s="72"/>
      <c r="I676" s="72"/>
      <c r="J676" s="72"/>
      <c r="K676" s="72"/>
      <c r="L676" s="72"/>
      <c r="M676" s="72"/>
      <c r="N676" s="72"/>
      <c r="O676" s="72"/>
      <c r="P676" s="72"/>
      <c r="Q676" s="72"/>
      <c r="R676" s="72"/>
      <c r="S676" s="72"/>
      <c r="T676" s="72"/>
      <c r="U676" s="72"/>
      <c r="V676" s="72"/>
      <c r="W676" s="72"/>
      <c r="X676" s="72"/>
      <c r="Y676" s="72"/>
      <c r="Z676" s="72"/>
      <c r="AA676" s="72"/>
      <c r="AB676" s="72"/>
      <c r="AC676" s="72"/>
      <c r="AD676" s="72"/>
    </row>
    <row r="677" spans="1:30" ht="12.75" customHeight="1" x14ac:dyDescent="0.2">
      <c r="A677" s="72"/>
      <c r="B677" s="72"/>
      <c r="C677" s="72"/>
      <c r="D677" s="72"/>
      <c r="E677" s="72"/>
      <c r="F677" s="72"/>
      <c r="G677" s="72"/>
      <c r="H677" s="72"/>
      <c r="I677" s="72"/>
      <c r="J677" s="72"/>
      <c r="K677" s="72"/>
      <c r="L677" s="72"/>
      <c r="M677" s="72"/>
      <c r="N677" s="72"/>
      <c r="O677" s="72"/>
      <c r="P677" s="72"/>
      <c r="Q677" s="72"/>
      <c r="R677" s="72"/>
      <c r="S677" s="72"/>
      <c r="T677" s="72"/>
      <c r="U677" s="72"/>
      <c r="V677" s="72"/>
      <c r="W677" s="72"/>
      <c r="X677" s="72"/>
      <c r="Y677" s="72"/>
      <c r="Z677" s="72"/>
      <c r="AA677" s="72"/>
      <c r="AB677" s="72"/>
      <c r="AC677" s="72"/>
      <c r="AD677" s="72"/>
    </row>
    <row r="678" spans="1:30" ht="12.75" customHeight="1" x14ac:dyDescent="0.2">
      <c r="A678" s="72"/>
      <c r="B678" s="72"/>
      <c r="C678" s="72"/>
      <c r="D678" s="72"/>
      <c r="E678" s="72"/>
      <c r="F678" s="72"/>
      <c r="G678" s="72"/>
      <c r="H678" s="72"/>
      <c r="I678" s="72"/>
      <c r="J678" s="72"/>
      <c r="K678" s="72"/>
      <c r="L678" s="72"/>
      <c r="M678" s="72"/>
      <c r="N678" s="72"/>
      <c r="O678" s="72"/>
      <c r="P678" s="72"/>
      <c r="Q678" s="72"/>
      <c r="R678" s="72"/>
      <c r="S678" s="72"/>
      <c r="T678" s="72"/>
      <c r="U678" s="72"/>
      <c r="V678" s="72"/>
      <c r="W678" s="72"/>
      <c r="X678" s="72"/>
      <c r="Y678" s="72"/>
      <c r="Z678" s="72"/>
      <c r="AA678" s="72"/>
      <c r="AB678" s="72"/>
      <c r="AC678" s="72"/>
      <c r="AD678" s="72"/>
    </row>
    <row r="679" spans="1:30" ht="12.75" customHeight="1" x14ac:dyDescent="0.2">
      <c r="A679" s="72"/>
      <c r="B679" s="72"/>
      <c r="C679" s="72"/>
      <c r="D679" s="72"/>
      <c r="E679" s="72"/>
      <c r="F679" s="72"/>
      <c r="G679" s="72"/>
      <c r="H679" s="72"/>
      <c r="I679" s="72"/>
      <c r="J679" s="72"/>
      <c r="K679" s="72"/>
      <c r="L679" s="72"/>
      <c r="M679" s="72"/>
      <c r="N679" s="72"/>
      <c r="O679" s="72"/>
      <c r="P679" s="72"/>
      <c r="Q679" s="72"/>
      <c r="R679" s="72"/>
      <c r="S679" s="72"/>
      <c r="T679" s="72"/>
      <c r="U679" s="72"/>
      <c r="V679" s="72"/>
      <c r="W679" s="72"/>
      <c r="X679" s="72"/>
      <c r="Y679" s="72"/>
      <c r="Z679" s="72"/>
      <c r="AA679" s="72"/>
      <c r="AB679" s="72"/>
      <c r="AC679" s="72"/>
      <c r="AD679" s="72"/>
    </row>
    <row r="680" spans="1:30" ht="12.75" customHeight="1" x14ac:dyDescent="0.2">
      <c r="A680" s="72"/>
      <c r="B680" s="72"/>
      <c r="C680" s="72"/>
      <c r="D680" s="72"/>
      <c r="E680" s="72"/>
      <c r="F680" s="72"/>
      <c r="G680" s="72"/>
      <c r="H680" s="72"/>
      <c r="I680" s="72"/>
      <c r="J680" s="72"/>
      <c r="K680" s="72"/>
      <c r="L680" s="72"/>
      <c r="M680" s="72"/>
      <c r="N680" s="72"/>
      <c r="O680" s="72"/>
      <c r="P680" s="72"/>
      <c r="Q680" s="72"/>
      <c r="R680" s="72"/>
      <c r="S680" s="72"/>
      <c r="T680" s="72"/>
      <c r="U680" s="72"/>
      <c r="V680" s="72"/>
      <c r="W680" s="72"/>
      <c r="X680" s="72"/>
      <c r="Y680" s="72"/>
      <c r="Z680" s="72"/>
      <c r="AA680" s="72"/>
      <c r="AB680" s="72"/>
      <c r="AC680" s="72"/>
      <c r="AD680" s="72"/>
    </row>
    <row r="681" spans="1:30" ht="12.75" customHeight="1" x14ac:dyDescent="0.2">
      <c r="A681" s="72"/>
      <c r="B681" s="72"/>
      <c r="C681" s="72"/>
      <c r="D681" s="72"/>
      <c r="E681" s="72"/>
      <c r="F681" s="72"/>
      <c r="G681" s="72"/>
      <c r="H681" s="72"/>
      <c r="I681" s="72"/>
      <c r="J681" s="72"/>
      <c r="K681" s="72"/>
      <c r="L681" s="72"/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72"/>
      <c r="Y681" s="72"/>
      <c r="Z681" s="72"/>
      <c r="AA681" s="72"/>
      <c r="AB681" s="72"/>
      <c r="AC681" s="72"/>
      <c r="AD681" s="72"/>
    </row>
    <row r="682" spans="1:30" ht="12.75" customHeight="1" x14ac:dyDescent="0.2">
      <c r="A682" s="72"/>
      <c r="B682" s="72"/>
      <c r="C682" s="72"/>
      <c r="D682" s="72"/>
      <c r="E682" s="72"/>
      <c r="F682" s="72"/>
      <c r="G682" s="72"/>
      <c r="H682" s="72"/>
      <c r="I682" s="72"/>
      <c r="J682" s="72"/>
      <c r="K682" s="72"/>
      <c r="L682" s="72"/>
      <c r="M682" s="72"/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72"/>
      <c r="Y682" s="72"/>
      <c r="Z682" s="72"/>
      <c r="AA682" s="72"/>
      <c r="AB682" s="72"/>
      <c r="AC682" s="72"/>
      <c r="AD682" s="72"/>
    </row>
    <row r="683" spans="1:30" ht="12.75" customHeight="1" x14ac:dyDescent="0.2">
      <c r="A683" s="72"/>
      <c r="B683" s="72"/>
      <c r="C683" s="72"/>
      <c r="D683" s="72"/>
      <c r="E683" s="72"/>
      <c r="F683" s="72"/>
      <c r="G683" s="72"/>
      <c r="H683" s="72"/>
      <c r="I683" s="72"/>
      <c r="J683" s="72"/>
      <c r="K683" s="72"/>
      <c r="L683" s="72"/>
      <c r="M683" s="72"/>
      <c r="N683" s="72"/>
      <c r="O683" s="72"/>
      <c r="P683" s="72"/>
      <c r="Q683" s="72"/>
      <c r="R683" s="72"/>
      <c r="S683" s="72"/>
      <c r="T683" s="72"/>
      <c r="U683" s="72"/>
      <c r="V683" s="72"/>
      <c r="W683" s="72"/>
      <c r="X683" s="72"/>
      <c r="Y683" s="72"/>
      <c r="Z683" s="72"/>
      <c r="AA683" s="72"/>
      <c r="AB683" s="72"/>
      <c r="AC683" s="72"/>
      <c r="AD683" s="72"/>
    </row>
    <row r="684" spans="1:30" ht="12.75" customHeight="1" x14ac:dyDescent="0.2">
      <c r="A684" s="72"/>
      <c r="B684" s="72"/>
      <c r="C684" s="72"/>
      <c r="D684" s="72"/>
      <c r="E684" s="72"/>
      <c r="F684" s="72"/>
      <c r="G684" s="72"/>
      <c r="H684" s="72"/>
      <c r="I684" s="72"/>
      <c r="J684" s="72"/>
      <c r="K684" s="72"/>
      <c r="L684" s="72"/>
      <c r="M684" s="72"/>
      <c r="N684" s="72"/>
      <c r="O684" s="72"/>
      <c r="P684" s="72"/>
      <c r="Q684" s="72"/>
      <c r="R684" s="72"/>
      <c r="S684" s="72"/>
      <c r="T684" s="72"/>
      <c r="U684" s="72"/>
      <c r="V684" s="72"/>
      <c r="W684" s="72"/>
      <c r="X684" s="72"/>
      <c r="Y684" s="72"/>
      <c r="Z684" s="72"/>
      <c r="AA684" s="72"/>
      <c r="AB684" s="72"/>
      <c r="AC684" s="72"/>
      <c r="AD684" s="72"/>
    </row>
    <row r="685" spans="1:30" ht="12.75" customHeight="1" x14ac:dyDescent="0.2">
      <c r="A685" s="72"/>
      <c r="B685" s="72"/>
      <c r="C685" s="72"/>
      <c r="D685" s="72"/>
      <c r="E685" s="72"/>
      <c r="F685" s="72"/>
      <c r="G685" s="72"/>
      <c r="H685" s="72"/>
      <c r="I685" s="72"/>
      <c r="J685" s="72"/>
      <c r="K685" s="72"/>
      <c r="L685" s="72"/>
      <c r="M685" s="72"/>
      <c r="N685" s="72"/>
      <c r="O685" s="72"/>
      <c r="P685" s="72"/>
      <c r="Q685" s="72"/>
      <c r="R685" s="72"/>
      <c r="S685" s="72"/>
      <c r="T685" s="72"/>
      <c r="U685" s="72"/>
      <c r="V685" s="72"/>
      <c r="W685" s="72"/>
      <c r="X685" s="72"/>
      <c r="Y685" s="72"/>
      <c r="Z685" s="72"/>
      <c r="AA685" s="72"/>
      <c r="AB685" s="72"/>
      <c r="AC685" s="72"/>
      <c r="AD685" s="72"/>
    </row>
    <row r="686" spans="1:30" ht="12.75" customHeight="1" x14ac:dyDescent="0.2">
      <c r="A686" s="72"/>
      <c r="B686" s="72"/>
      <c r="C686" s="72"/>
      <c r="D686" s="72"/>
      <c r="E686" s="72"/>
      <c r="F686" s="72"/>
      <c r="G686" s="72"/>
      <c r="H686" s="72"/>
      <c r="I686" s="72"/>
      <c r="J686" s="72"/>
      <c r="K686" s="72"/>
      <c r="L686" s="72"/>
      <c r="M686" s="72"/>
      <c r="N686" s="72"/>
      <c r="O686" s="72"/>
      <c r="P686" s="72"/>
      <c r="Q686" s="72"/>
      <c r="R686" s="72"/>
      <c r="S686" s="72"/>
      <c r="T686" s="72"/>
      <c r="U686" s="72"/>
      <c r="V686" s="72"/>
      <c r="W686" s="72"/>
      <c r="X686" s="72"/>
      <c r="Y686" s="72"/>
      <c r="Z686" s="72"/>
      <c r="AA686" s="72"/>
      <c r="AB686" s="72"/>
      <c r="AC686" s="72"/>
      <c r="AD686" s="72"/>
    </row>
    <row r="687" spans="1:30" ht="12.75" customHeight="1" x14ac:dyDescent="0.2">
      <c r="A687" s="72"/>
      <c r="B687" s="72"/>
      <c r="C687" s="72"/>
      <c r="D687" s="72"/>
      <c r="E687" s="72"/>
      <c r="F687" s="72"/>
      <c r="G687" s="72"/>
      <c r="H687" s="72"/>
      <c r="I687" s="72"/>
      <c r="J687" s="72"/>
      <c r="K687" s="72"/>
      <c r="L687" s="72"/>
      <c r="M687" s="72"/>
      <c r="N687" s="72"/>
      <c r="O687" s="72"/>
      <c r="P687" s="72"/>
      <c r="Q687" s="72"/>
      <c r="R687" s="72"/>
      <c r="S687" s="72"/>
      <c r="T687" s="72"/>
      <c r="U687" s="72"/>
      <c r="V687" s="72"/>
      <c r="W687" s="72"/>
      <c r="X687" s="72"/>
      <c r="Y687" s="72"/>
      <c r="Z687" s="72"/>
      <c r="AA687" s="72"/>
      <c r="AB687" s="72"/>
      <c r="AC687" s="72"/>
      <c r="AD687" s="72"/>
    </row>
    <row r="688" spans="1:30" ht="12.75" customHeight="1" x14ac:dyDescent="0.2">
      <c r="A688" s="72"/>
      <c r="B688" s="72"/>
      <c r="C688" s="72"/>
      <c r="D688" s="72"/>
      <c r="E688" s="72"/>
      <c r="F688" s="72"/>
      <c r="G688" s="72"/>
      <c r="H688" s="72"/>
      <c r="I688" s="72"/>
      <c r="J688" s="72"/>
      <c r="K688" s="72"/>
      <c r="L688" s="72"/>
      <c r="M688" s="72"/>
      <c r="N688" s="72"/>
      <c r="O688" s="72"/>
      <c r="P688" s="72"/>
      <c r="Q688" s="72"/>
      <c r="R688" s="72"/>
      <c r="S688" s="72"/>
      <c r="T688" s="72"/>
      <c r="U688" s="72"/>
      <c r="V688" s="72"/>
      <c r="W688" s="72"/>
      <c r="X688" s="72"/>
      <c r="Y688" s="72"/>
      <c r="Z688" s="72"/>
      <c r="AA688" s="72"/>
      <c r="AB688" s="72"/>
      <c r="AC688" s="72"/>
      <c r="AD688" s="72"/>
    </row>
    <row r="689" spans="1:30" ht="12.75" customHeight="1" x14ac:dyDescent="0.2">
      <c r="A689" s="72"/>
      <c r="B689" s="72"/>
      <c r="C689" s="72"/>
      <c r="D689" s="72"/>
      <c r="E689" s="72"/>
      <c r="F689" s="72"/>
      <c r="G689" s="72"/>
      <c r="H689" s="72"/>
      <c r="I689" s="72"/>
      <c r="J689" s="72"/>
      <c r="K689" s="72"/>
      <c r="L689" s="72"/>
      <c r="M689" s="72"/>
      <c r="N689" s="72"/>
      <c r="O689" s="72"/>
      <c r="P689" s="72"/>
      <c r="Q689" s="72"/>
      <c r="R689" s="72"/>
      <c r="S689" s="72"/>
      <c r="T689" s="72"/>
      <c r="U689" s="72"/>
      <c r="V689" s="72"/>
      <c r="W689" s="72"/>
      <c r="X689" s="72"/>
      <c r="Y689" s="72"/>
      <c r="Z689" s="72"/>
      <c r="AA689" s="72"/>
      <c r="AB689" s="72"/>
      <c r="AC689" s="72"/>
      <c r="AD689" s="72"/>
    </row>
    <row r="690" spans="1:30" ht="12.75" customHeight="1" x14ac:dyDescent="0.2">
      <c r="A690" s="72"/>
      <c r="B690" s="72"/>
      <c r="C690" s="72"/>
      <c r="D690" s="72"/>
      <c r="E690" s="72"/>
      <c r="F690" s="72"/>
      <c r="G690" s="72"/>
      <c r="H690" s="72"/>
      <c r="I690" s="72"/>
      <c r="J690" s="72"/>
      <c r="K690" s="72"/>
      <c r="L690" s="72"/>
      <c r="M690" s="72"/>
      <c r="N690" s="72"/>
      <c r="O690" s="72"/>
      <c r="P690" s="72"/>
      <c r="Q690" s="72"/>
      <c r="R690" s="72"/>
      <c r="S690" s="72"/>
      <c r="T690" s="72"/>
      <c r="U690" s="72"/>
      <c r="V690" s="72"/>
      <c r="W690" s="72"/>
      <c r="X690" s="72"/>
      <c r="Y690" s="72"/>
      <c r="Z690" s="72"/>
      <c r="AA690" s="72"/>
      <c r="AB690" s="72"/>
      <c r="AC690" s="72"/>
      <c r="AD690" s="72"/>
    </row>
    <row r="691" spans="1:30" ht="12.75" customHeight="1" x14ac:dyDescent="0.2">
      <c r="A691" s="72"/>
      <c r="B691" s="72"/>
      <c r="C691" s="72"/>
      <c r="D691" s="72"/>
      <c r="E691" s="72"/>
      <c r="F691" s="72"/>
      <c r="G691" s="72"/>
      <c r="H691" s="72"/>
      <c r="I691" s="72"/>
      <c r="J691" s="72"/>
      <c r="K691" s="72"/>
      <c r="L691" s="72"/>
      <c r="M691" s="72"/>
      <c r="N691" s="72"/>
      <c r="O691" s="72"/>
      <c r="P691" s="72"/>
      <c r="Q691" s="72"/>
      <c r="R691" s="72"/>
      <c r="S691" s="72"/>
      <c r="T691" s="72"/>
      <c r="U691" s="72"/>
      <c r="V691" s="72"/>
      <c r="W691" s="72"/>
      <c r="X691" s="72"/>
      <c r="Y691" s="72"/>
      <c r="Z691" s="72"/>
      <c r="AA691" s="72"/>
      <c r="AB691" s="72"/>
      <c r="AC691" s="72"/>
      <c r="AD691" s="72"/>
    </row>
    <row r="692" spans="1:30" ht="12.75" customHeight="1" x14ac:dyDescent="0.2">
      <c r="A692" s="72"/>
      <c r="B692" s="72"/>
      <c r="C692" s="72"/>
      <c r="D692" s="72"/>
      <c r="E692" s="72"/>
      <c r="F692" s="72"/>
      <c r="G692" s="72"/>
      <c r="H692" s="72"/>
      <c r="I692" s="72"/>
      <c r="J692" s="72"/>
      <c r="K692" s="72"/>
      <c r="L692" s="72"/>
      <c r="M692" s="72"/>
      <c r="N692" s="72"/>
      <c r="O692" s="72"/>
      <c r="P692" s="72"/>
      <c r="Q692" s="72"/>
      <c r="R692" s="72"/>
      <c r="S692" s="72"/>
      <c r="T692" s="72"/>
      <c r="U692" s="72"/>
      <c r="V692" s="72"/>
      <c r="W692" s="72"/>
      <c r="X692" s="72"/>
      <c r="Y692" s="72"/>
      <c r="Z692" s="72"/>
      <c r="AA692" s="72"/>
      <c r="AB692" s="72"/>
      <c r="AC692" s="72"/>
      <c r="AD692" s="72"/>
    </row>
    <row r="693" spans="1:30" ht="12.75" customHeight="1" x14ac:dyDescent="0.2">
      <c r="A693" s="72"/>
      <c r="B693" s="72"/>
      <c r="C693" s="72"/>
      <c r="D693" s="72"/>
      <c r="E693" s="72"/>
      <c r="F693" s="72"/>
      <c r="G693" s="72"/>
      <c r="H693" s="72"/>
      <c r="I693" s="72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  <c r="U693" s="72"/>
      <c r="V693" s="72"/>
      <c r="W693" s="72"/>
      <c r="X693" s="72"/>
      <c r="Y693" s="72"/>
      <c r="Z693" s="72"/>
      <c r="AA693" s="72"/>
      <c r="AB693" s="72"/>
      <c r="AC693" s="72"/>
      <c r="AD693" s="72"/>
    </row>
    <row r="694" spans="1:30" ht="12.75" customHeight="1" x14ac:dyDescent="0.2">
      <c r="A694" s="72"/>
      <c r="B694" s="72"/>
      <c r="C694" s="72"/>
      <c r="D694" s="72"/>
      <c r="E694" s="72"/>
      <c r="F694" s="72"/>
      <c r="G694" s="72"/>
      <c r="H694" s="72"/>
      <c r="I694" s="72"/>
      <c r="J694" s="72"/>
      <c r="K694" s="72"/>
      <c r="L694" s="72"/>
      <c r="M694" s="72"/>
      <c r="N694" s="72"/>
      <c r="O694" s="72"/>
      <c r="P694" s="72"/>
      <c r="Q694" s="72"/>
      <c r="R694" s="72"/>
      <c r="S694" s="72"/>
      <c r="T694" s="72"/>
      <c r="U694" s="72"/>
      <c r="V694" s="72"/>
      <c r="W694" s="72"/>
      <c r="X694" s="72"/>
      <c r="Y694" s="72"/>
      <c r="Z694" s="72"/>
      <c r="AA694" s="72"/>
      <c r="AB694" s="72"/>
      <c r="AC694" s="72"/>
      <c r="AD694" s="72"/>
    </row>
    <row r="695" spans="1:30" ht="12.75" customHeight="1" x14ac:dyDescent="0.2">
      <c r="A695" s="72"/>
      <c r="B695" s="72"/>
      <c r="C695" s="72"/>
      <c r="D695" s="72"/>
      <c r="E695" s="72"/>
      <c r="F695" s="72"/>
      <c r="G695" s="72"/>
      <c r="H695" s="72"/>
      <c r="I695" s="72"/>
      <c r="J695" s="72"/>
      <c r="K695" s="72"/>
      <c r="L695" s="72"/>
      <c r="M695" s="72"/>
      <c r="N695" s="72"/>
      <c r="O695" s="72"/>
      <c r="P695" s="72"/>
      <c r="Q695" s="72"/>
      <c r="R695" s="72"/>
      <c r="S695" s="72"/>
      <c r="T695" s="72"/>
      <c r="U695" s="72"/>
      <c r="V695" s="72"/>
      <c r="W695" s="72"/>
      <c r="X695" s="72"/>
      <c r="Y695" s="72"/>
      <c r="Z695" s="72"/>
      <c r="AA695" s="72"/>
      <c r="AB695" s="72"/>
      <c r="AC695" s="72"/>
      <c r="AD695" s="72"/>
    </row>
    <row r="696" spans="1:30" ht="12.75" customHeight="1" x14ac:dyDescent="0.2">
      <c r="A696" s="72"/>
      <c r="B696" s="72"/>
      <c r="C696" s="72"/>
      <c r="D696" s="72"/>
      <c r="E696" s="72"/>
      <c r="F696" s="72"/>
      <c r="G696" s="72"/>
      <c r="H696" s="72"/>
      <c r="I696" s="72"/>
      <c r="J696" s="72"/>
      <c r="K696" s="72"/>
      <c r="L696" s="72"/>
      <c r="M696" s="72"/>
      <c r="N696" s="72"/>
      <c r="O696" s="72"/>
      <c r="P696" s="72"/>
      <c r="Q696" s="72"/>
      <c r="R696" s="72"/>
      <c r="S696" s="72"/>
      <c r="T696" s="72"/>
      <c r="U696" s="72"/>
      <c r="V696" s="72"/>
      <c r="W696" s="72"/>
      <c r="X696" s="72"/>
      <c r="Y696" s="72"/>
      <c r="Z696" s="72"/>
      <c r="AA696" s="72"/>
      <c r="AB696" s="72"/>
      <c r="AC696" s="72"/>
      <c r="AD696" s="72"/>
    </row>
    <row r="697" spans="1:30" ht="12.75" customHeight="1" x14ac:dyDescent="0.2">
      <c r="A697" s="72"/>
      <c r="B697" s="72"/>
      <c r="C697" s="72"/>
      <c r="D697" s="72"/>
      <c r="E697" s="72"/>
      <c r="F697" s="72"/>
      <c r="G697" s="72"/>
      <c r="H697" s="72"/>
      <c r="I697" s="72"/>
      <c r="J697" s="72"/>
      <c r="K697" s="72"/>
      <c r="L697" s="72"/>
      <c r="M697" s="72"/>
      <c r="N697" s="72"/>
      <c r="O697" s="72"/>
      <c r="P697" s="72"/>
      <c r="Q697" s="72"/>
      <c r="R697" s="72"/>
      <c r="S697" s="72"/>
      <c r="T697" s="72"/>
      <c r="U697" s="72"/>
      <c r="V697" s="72"/>
      <c r="W697" s="72"/>
      <c r="X697" s="72"/>
      <c r="Y697" s="72"/>
      <c r="Z697" s="72"/>
      <c r="AA697" s="72"/>
      <c r="AB697" s="72"/>
      <c r="AC697" s="72"/>
      <c r="AD697" s="72"/>
    </row>
    <row r="698" spans="1:30" ht="12.75" customHeight="1" x14ac:dyDescent="0.2">
      <c r="A698" s="72"/>
      <c r="B698" s="72"/>
      <c r="C698" s="72"/>
      <c r="D698" s="72"/>
      <c r="E698" s="72"/>
      <c r="F698" s="72"/>
      <c r="G698" s="72"/>
      <c r="H698" s="72"/>
      <c r="I698" s="72"/>
      <c r="J698" s="72"/>
      <c r="K698" s="72"/>
      <c r="L698" s="72"/>
      <c r="M698" s="72"/>
      <c r="N698" s="72"/>
      <c r="O698" s="72"/>
      <c r="P698" s="72"/>
      <c r="Q698" s="72"/>
      <c r="R698" s="72"/>
      <c r="S698" s="72"/>
      <c r="T698" s="72"/>
      <c r="U698" s="72"/>
      <c r="V698" s="72"/>
      <c r="W698" s="72"/>
      <c r="X698" s="72"/>
      <c r="Y698" s="72"/>
      <c r="Z698" s="72"/>
      <c r="AA698" s="72"/>
      <c r="AB698" s="72"/>
      <c r="AC698" s="72"/>
      <c r="AD698" s="72"/>
    </row>
    <row r="699" spans="1:30" ht="12.75" customHeight="1" x14ac:dyDescent="0.2">
      <c r="A699" s="72"/>
      <c r="B699" s="72"/>
      <c r="C699" s="72"/>
      <c r="D699" s="72"/>
      <c r="E699" s="72"/>
      <c r="F699" s="72"/>
      <c r="G699" s="72"/>
      <c r="H699" s="72"/>
      <c r="I699" s="72"/>
      <c r="J699" s="72"/>
      <c r="K699" s="72"/>
      <c r="L699" s="72"/>
      <c r="M699" s="72"/>
      <c r="N699" s="72"/>
      <c r="O699" s="72"/>
      <c r="P699" s="72"/>
      <c r="Q699" s="72"/>
      <c r="R699" s="72"/>
      <c r="S699" s="72"/>
      <c r="T699" s="72"/>
      <c r="U699" s="72"/>
      <c r="V699" s="72"/>
      <c r="W699" s="72"/>
      <c r="X699" s="72"/>
      <c r="Y699" s="72"/>
      <c r="Z699" s="72"/>
      <c r="AA699" s="72"/>
      <c r="AB699" s="72"/>
      <c r="AC699" s="72"/>
      <c r="AD699" s="72"/>
    </row>
    <row r="700" spans="1:30" ht="12.75" customHeight="1" x14ac:dyDescent="0.2">
      <c r="A700" s="72"/>
      <c r="B700" s="72"/>
      <c r="C700" s="72"/>
      <c r="D700" s="72"/>
      <c r="E700" s="72"/>
      <c r="F700" s="72"/>
      <c r="G700" s="72"/>
      <c r="H700" s="72"/>
      <c r="I700" s="72"/>
      <c r="J700" s="72"/>
      <c r="K700" s="72"/>
      <c r="L700" s="72"/>
      <c r="M700" s="72"/>
      <c r="N700" s="72"/>
      <c r="O700" s="72"/>
      <c r="P700" s="72"/>
      <c r="Q700" s="72"/>
      <c r="R700" s="72"/>
      <c r="S700" s="72"/>
      <c r="T700" s="72"/>
      <c r="U700" s="72"/>
      <c r="V700" s="72"/>
      <c r="W700" s="72"/>
      <c r="X700" s="72"/>
      <c r="Y700" s="72"/>
      <c r="Z700" s="72"/>
      <c r="AA700" s="72"/>
      <c r="AB700" s="72"/>
      <c r="AC700" s="72"/>
      <c r="AD700" s="72"/>
    </row>
    <row r="701" spans="1:30" ht="12.75" customHeight="1" x14ac:dyDescent="0.2">
      <c r="A701" s="72"/>
      <c r="B701" s="72"/>
      <c r="C701" s="72"/>
      <c r="D701" s="72"/>
      <c r="E701" s="72"/>
      <c r="F701" s="72"/>
      <c r="G701" s="72"/>
      <c r="H701" s="72"/>
      <c r="I701" s="72"/>
      <c r="J701" s="72"/>
      <c r="K701" s="72"/>
      <c r="L701" s="72"/>
      <c r="M701" s="72"/>
      <c r="N701" s="72"/>
      <c r="O701" s="72"/>
      <c r="P701" s="72"/>
      <c r="Q701" s="72"/>
      <c r="R701" s="72"/>
      <c r="S701" s="72"/>
      <c r="T701" s="72"/>
      <c r="U701" s="72"/>
      <c r="V701" s="72"/>
      <c r="W701" s="72"/>
      <c r="X701" s="72"/>
      <c r="Y701" s="72"/>
      <c r="Z701" s="72"/>
      <c r="AA701" s="72"/>
      <c r="AB701" s="72"/>
      <c r="AC701" s="72"/>
      <c r="AD701" s="72"/>
    </row>
    <row r="702" spans="1:30" ht="12.75" customHeight="1" x14ac:dyDescent="0.2">
      <c r="A702" s="72"/>
      <c r="B702" s="72"/>
      <c r="C702" s="72"/>
      <c r="D702" s="72"/>
      <c r="E702" s="72"/>
      <c r="F702" s="72"/>
      <c r="G702" s="72"/>
      <c r="H702" s="72"/>
      <c r="I702" s="72"/>
      <c r="J702" s="72"/>
      <c r="K702" s="72"/>
      <c r="L702" s="72"/>
      <c r="M702" s="72"/>
      <c r="N702" s="72"/>
      <c r="O702" s="72"/>
      <c r="P702" s="72"/>
      <c r="Q702" s="72"/>
      <c r="R702" s="72"/>
      <c r="S702" s="72"/>
      <c r="T702" s="72"/>
      <c r="U702" s="72"/>
      <c r="V702" s="72"/>
      <c r="W702" s="72"/>
      <c r="X702" s="72"/>
      <c r="Y702" s="72"/>
      <c r="Z702" s="72"/>
      <c r="AA702" s="72"/>
      <c r="AB702" s="72"/>
      <c r="AC702" s="72"/>
      <c r="AD702" s="72"/>
    </row>
    <row r="703" spans="1:30" ht="12.75" customHeight="1" x14ac:dyDescent="0.2">
      <c r="A703" s="72"/>
      <c r="B703" s="72"/>
      <c r="C703" s="72"/>
      <c r="D703" s="72"/>
      <c r="E703" s="72"/>
      <c r="F703" s="72"/>
      <c r="G703" s="72"/>
      <c r="H703" s="72"/>
      <c r="I703" s="72"/>
      <c r="J703" s="72"/>
      <c r="K703" s="72"/>
      <c r="L703" s="72"/>
      <c r="M703" s="72"/>
      <c r="N703" s="72"/>
      <c r="O703" s="72"/>
      <c r="P703" s="72"/>
      <c r="Q703" s="72"/>
      <c r="R703" s="72"/>
      <c r="S703" s="72"/>
      <c r="T703" s="72"/>
      <c r="U703" s="72"/>
      <c r="V703" s="72"/>
      <c r="W703" s="72"/>
      <c r="X703" s="72"/>
      <c r="Y703" s="72"/>
      <c r="Z703" s="72"/>
      <c r="AA703" s="72"/>
      <c r="AB703" s="72"/>
      <c r="AC703" s="72"/>
      <c r="AD703" s="72"/>
    </row>
    <row r="704" spans="1:30" ht="12.75" customHeight="1" x14ac:dyDescent="0.2">
      <c r="A704" s="72"/>
      <c r="B704" s="72"/>
      <c r="C704" s="72"/>
      <c r="D704" s="72"/>
      <c r="E704" s="72"/>
      <c r="F704" s="72"/>
      <c r="G704" s="72"/>
      <c r="H704" s="72"/>
      <c r="I704" s="72"/>
      <c r="J704" s="72"/>
      <c r="K704" s="72"/>
      <c r="L704" s="72"/>
      <c r="M704" s="72"/>
      <c r="N704" s="72"/>
      <c r="O704" s="72"/>
      <c r="P704" s="72"/>
      <c r="Q704" s="72"/>
      <c r="R704" s="72"/>
      <c r="S704" s="72"/>
      <c r="T704" s="72"/>
      <c r="U704" s="72"/>
      <c r="V704" s="72"/>
      <c r="W704" s="72"/>
      <c r="X704" s="72"/>
      <c r="Y704" s="72"/>
      <c r="Z704" s="72"/>
      <c r="AA704" s="72"/>
      <c r="AB704" s="72"/>
      <c r="AC704" s="72"/>
      <c r="AD704" s="72"/>
    </row>
    <row r="705" spans="1:30" ht="12.75" customHeight="1" x14ac:dyDescent="0.2">
      <c r="A705" s="72"/>
      <c r="B705" s="72"/>
      <c r="C705" s="72"/>
      <c r="D705" s="72"/>
      <c r="E705" s="72"/>
      <c r="F705" s="72"/>
      <c r="G705" s="72"/>
      <c r="H705" s="72"/>
      <c r="I705" s="72"/>
      <c r="J705" s="72"/>
      <c r="K705" s="72"/>
      <c r="L705" s="72"/>
      <c r="M705" s="72"/>
      <c r="N705" s="72"/>
      <c r="O705" s="72"/>
      <c r="P705" s="72"/>
      <c r="Q705" s="72"/>
      <c r="R705" s="72"/>
      <c r="S705" s="72"/>
      <c r="T705" s="72"/>
      <c r="U705" s="72"/>
      <c r="V705" s="72"/>
      <c r="W705" s="72"/>
      <c r="X705" s="72"/>
      <c r="Y705" s="72"/>
      <c r="Z705" s="72"/>
      <c r="AA705" s="72"/>
      <c r="AB705" s="72"/>
      <c r="AC705" s="72"/>
      <c r="AD705" s="72"/>
    </row>
    <row r="706" spans="1:30" ht="12.75" customHeight="1" x14ac:dyDescent="0.2">
      <c r="A706" s="72"/>
      <c r="B706" s="72"/>
      <c r="C706" s="72"/>
      <c r="D706" s="72"/>
      <c r="E706" s="72"/>
      <c r="F706" s="72"/>
      <c r="G706" s="72"/>
      <c r="H706" s="72"/>
      <c r="I706" s="72"/>
      <c r="J706" s="72"/>
      <c r="K706" s="72"/>
      <c r="L706" s="72"/>
      <c r="M706" s="72"/>
      <c r="N706" s="72"/>
      <c r="O706" s="72"/>
      <c r="P706" s="72"/>
      <c r="Q706" s="72"/>
      <c r="R706" s="72"/>
      <c r="S706" s="72"/>
      <c r="T706" s="72"/>
      <c r="U706" s="72"/>
      <c r="V706" s="72"/>
      <c r="W706" s="72"/>
      <c r="X706" s="72"/>
      <c r="Y706" s="72"/>
      <c r="Z706" s="72"/>
      <c r="AA706" s="72"/>
      <c r="AB706" s="72"/>
      <c r="AC706" s="72"/>
      <c r="AD706" s="72"/>
    </row>
    <row r="707" spans="1:30" ht="12.75" customHeight="1" x14ac:dyDescent="0.2">
      <c r="A707" s="72"/>
      <c r="B707" s="72"/>
      <c r="C707" s="72"/>
      <c r="D707" s="72"/>
      <c r="E707" s="72"/>
      <c r="F707" s="72"/>
      <c r="G707" s="72"/>
      <c r="H707" s="72"/>
      <c r="I707" s="72"/>
      <c r="J707" s="72"/>
      <c r="K707" s="72"/>
      <c r="L707" s="72"/>
      <c r="M707" s="72"/>
      <c r="N707" s="72"/>
      <c r="O707" s="72"/>
      <c r="P707" s="72"/>
      <c r="Q707" s="72"/>
      <c r="R707" s="72"/>
      <c r="S707" s="72"/>
      <c r="T707" s="72"/>
      <c r="U707" s="72"/>
      <c r="V707" s="72"/>
      <c r="W707" s="72"/>
      <c r="X707" s="72"/>
      <c r="Y707" s="72"/>
      <c r="Z707" s="72"/>
      <c r="AA707" s="72"/>
      <c r="AB707" s="72"/>
      <c r="AC707" s="72"/>
      <c r="AD707" s="72"/>
    </row>
    <row r="708" spans="1:30" ht="12.75" customHeight="1" x14ac:dyDescent="0.2">
      <c r="A708" s="72"/>
      <c r="B708" s="72"/>
      <c r="C708" s="72"/>
      <c r="D708" s="72"/>
      <c r="E708" s="72"/>
      <c r="F708" s="72"/>
      <c r="G708" s="72"/>
      <c r="H708" s="72"/>
      <c r="I708" s="72"/>
      <c r="J708" s="72"/>
      <c r="K708" s="72"/>
      <c r="L708" s="72"/>
      <c r="M708" s="72"/>
      <c r="N708" s="72"/>
      <c r="O708" s="72"/>
      <c r="P708" s="72"/>
      <c r="Q708" s="72"/>
      <c r="R708" s="72"/>
      <c r="S708" s="72"/>
      <c r="T708" s="72"/>
      <c r="U708" s="72"/>
      <c r="V708" s="72"/>
      <c r="W708" s="72"/>
      <c r="X708" s="72"/>
      <c r="Y708" s="72"/>
      <c r="Z708" s="72"/>
      <c r="AA708" s="72"/>
      <c r="AB708" s="72"/>
      <c r="AC708" s="72"/>
      <c r="AD708" s="72"/>
    </row>
    <row r="709" spans="1:30" ht="12.75" customHeight="1" x14ac:dyDescent="0.2">
      <c r="A709" s="72"/>
      <c r="B709" s="72"/>
      <c r="C709" s="72"/>
      <c r="D709" s="72"/>
      <c r="E709" s="72"/>
      <c r="F709" s="72"/>
      <c r="G709" s="72"/>
      <c r="H709" s="72"/>
      <c r="I709" s="72"/>
      <c r="J709" s="72"/>
      <c r="K709" s="72"/>
      <c r="L709" s="72"/>
      <c r="M709" s="72"/>
      <c r="N709" s="72"/>
      <c r="O709" s="72"/>
      <c r="P709" s="72"/>
      <c r="Q709" s="72"/>
      <c r="R709" s="72"/>
      <c r="S709" s="72"/>
      <c r="T709" s="72"/>
      <c r="U709" s="72"/>
      <c r="V709" s="72"/>
      <c r="W709" s="72"/>
      <c r="X709" s="72"/>
      <c r="Y709" s="72"/>
      <c r="Z709" s="72"/>
      <c r="AA709" s="72"/>
      <c r="AB709" s="72"/>
      <c r="AC709" s="72"/>
      <c r="AD709" s="72"/>
    </row>
    <row r="710" spans="1:30" ht="12.75" customHeight="1" x14ac:dyDescent="0.2">
      <c r="A710" s="72"/>
      <c r="B710" s="72"/>
      <c r="C710" s="72"/>
      <c r="D710" s="72"/>
      <c r="E710" s="72"/>
      <c r="F710" s="72"/>
      <c r="G710" s="72"/>
      <c r="H710" s="72"/>
      <c r="I710" s="72"/>
      <c r="J710" s="72"/>
      <c r="K710" s="72"/>
      <c r="L710" s="72"/>
      <c r="M710" s="72"/>
      <c r="N710" s="72"/>
      <c r="O710" s="72"/>
      <c r="P710" s="72"/>
      <c r="Q710" s="72"/>
      <c r="R710" s="72"/>
      <c r="S710" s="72"/>
      <c r="T710" s="72"/>
      <c r="U710" s="72"/>
      <c r="V710" s="72"/>
      <c r="W710" s="72"/>
      <c r="X710" s="72"/>
      <c r="Y710" s="72"/>
      <c r="Z710" s="72"/>
      <c r="AA710" s="72"/>
      <c r="AB710" s="72"/>
      <c r="AC710" s="72"/>
      <c r="AD710" s="72"/>
    </row>
    <row r="711" spans="1:30" ht="12.75" customHeight="1" x14ac:dyDescent="0.2">
      <c r="A711" s="72"/>
      <c r="B711" s="72"/>
      <c r="C711" s="72"/>
      <c r="D711" s="72"/>
      <c r="E711" s="72"/>
      <c r="F711" s="72"/>
      <c r="G711" s="72"/>
      <c r="H711" s="72"/>
      <c r="I711" s="72"/>
      <c r="J711" s="72"/>
      <c r="K711" s="72"/>
      <c r="L711" s="72"/>
      <c r="M711" s="72"/>
      <c r="N711" s="72"/>
      <c r="O711" s="72"/>
      <c r="P711" s="72"/>
      <c r="Q711" s="72"/>
      <c r="R711" s="72"/>
      <c r="S711" s="72"/>
      <c r="T711" s="72"/>
      <c r="U711" s="72"/>
      <c r="V711" s="72"/>
      <c r="W711" s="72"/>
      <c r="X711" s="72"/>
      <c r="Y711" s="72"/>
      <c r="Z711" s="72"/>
      <c r="AA711" s="72"/>
      <c r="AB711" s="72"/>
      <c r="AC711" s="72"/>
      <c r="AD711" s="72"/>
    </row>
    <row r="712" spans="1:30" ht="12.75" customHeight="1" x14ac:dyDescent="0.2">
      <c r="A712" s="72"/>
      <c r="B712" s="72"/>
      <c r="C712" s="72"/>
      <c r="D712" s="72"/>
      <c r="E712" s="72"/>
      <c r="F712" s="72"/>
      <c r="G712" s="72"/>
      <c r="H712" s="72"/>
      <c r="I712" s="72"/>
      <c r="J712" s="72"/>
      <c r="K712" s="72"/>
      <c r="L712" s="72"/>
      <c r="M712" s="72"/>
      <c r="N712" s="72"/>
      <c r="O712" s="72"/>
      <c r="P712" s="72"/>
      <c r="Q712" s="72"/>
      <c r="R712" s="72"/>
      <c r="S712" s="72"/>
      <c r="T712" s="72"/>
      <c r="U712" s="72"/>
      <c r="V712" s="72"/>
      <c r="W712" s="72"/>
      <c r="X712" s="72"/>
      <c r="Y712" s="72"/>
      <c r="Z712" s="72"/>
      <c r="AA712" s="72"/>
      <c r="AB712" s="72"/>
      <c r="AC712" s="72"/>
      <c r="AD712" s="72"/>
    </row>
    <row r="713" spans="1:30" ht="12.75" customHeight="1" x14ac:dyDescent="0.2">
      <c r="A713" s="72"/>
      <c r="B713" s="72"/>
      <c r="C713" s="72"/>
      <c r="D713" s="72"/>
      <c r="E713" s="72"/>
      <c r="F713" s="72"/>
      <c r="G713" s="72"/>
      <c r="H713" s="72"/>
      <c r="I713" s="72"/>
      <c r="J713" s="72"/>
      <c r="K713" s="72"/>
      <c r="L713" s="72"/>
      <c r="M713" s="72"/>
      <c r="N713" s="72"/>
      <c r="O713" s="72"/>
      <c r="P713" s="72"/>
      <c r="Q713" s="72"/>
      <c r="R713" s="72"/>
      <c r="S713" s="72"/>
      <c r="T713" s="72"/>
      <c r="U713" s="72"/>
      <c r="V713" s="72"/>
      <c r="W713" s="72"/>
      <c r="X713" s="72"/>
      <c r="Y713" s="72"/>
      <c r="Z713" s="72"/>
      <c r="AA713" s="72"/>
      <c r="AB713" s="72"/>
      <c r="AC713" s="72"/>
      <c r="AD713" s="72"/>
    </row>
    <row r="714" spans="1:30" ht="12.75" customHeight="1" x14ac:dyDescent="0.2">
      <c r="A714" s="72"/>
      <c r="B714" s="72"/>
      <c r="C714" s="72"/>
      <c r="D714" s="72"/>
      <c r="E714" s="72"/>
      <c r="F714" s="72"/>
      <c r="G714" s="72"/>
      <c r="H714" s="72"/>
      <c r="I714" s="72"/>
      <c r="J714" s="72"/>
      <c r="K714" s="72"/>
      <c r="L714" s="72"/>
      <c r="M714" s="72"/>
      <c r="N714" s="72"/>
      <c r="O714" s="72"/>
      <c r="P714" s="72"/>
      <c r="Q714" s="72"/>
      <c r="R714" s="72"/>
      <c r="S714" s="72"/>
      <c r="T714" s="72"/>
      <c r="U714" s="72"/>
      <c r="V714" s="72"/>
      <c r="W714" s="72"/>
      <c r="X714" s="72"/>
      <c r="Y714" s="72"/>
      <c r="Z714" s="72"/>
      <c r="AA714" s="72"/>
      <c r="AB714" s="72"/>
      <c r="AC714" s="72"/>
      <c r="AD714" s="72"/>
    </row>
    <row r="715" spans="1:30" ht="12.75" customHeight="1" x14ac:dyDescent="0.2">
      <c r="A715" s="72"/>
      <c r="B715" s="72"/>
      <c r="C715" s="72"/>
      <c r="D715" s="72"/>
      <c r="E715" s="72"/>
      <c r="F715" s="72"/>
      <c r="G715" s="72"/>
      <c r="H715" s="72"/>
      <c r="I715" s="72"/>
      <c r="J715" s="72"/>
      <c r="K715" s="72"/>
      <c r="L715" s="72"/>
      <c r="M715" s="72"/>
      <c r="N715" s="72"/>
      <c r="O715" s="72"/>
      <c r="P715" s="72"/>
      <c r="Q715" s="72"/>
      <c r="R715" s="72"/>
      <c r="S715" s="72"/>
      <c r="T715" s="72"/>
      <c r="U715" s="72"/>
      <c r="V715" s="72"/>
      <c r="W715" s="72"/>
      <c r="X715" s="72"/>
      <c r="Y715" s="72"/>
      <c r="Z715" s="72"/>
      <c r="AA715" s="72"/>
      <c r="AB715" s="72"/>
      <c r="AC715" s="72"/>
      <c r="AD715" s="72"/>
    </row>
    <row r="716" spans="1:30" ht="12.75" customHeight="1" x14ac:dyDescent="0.2">
      <c r="A716" s="72"/>
      <c r="B716" s="72"/>
      <c r="C716" s="72"/>
      <c r="D716" s="72"/>
      <c r="E716" s="72"/>
      <c r="F716" s="72"/>
      <c r="G716" s="72"/>
      <c r="H716" s="72"/>
      <c r="I716" s="72"/>
      <c r="J716" s="72"/>
      <c r="K716" s="72"/>
      <c r="L716" s="72"/>
      <c r="M716" s="72"/>
      <c r="N716" s="72"/>
      <c r="O716" s="72"/>
      <c r="P716" s="72"/>
      <c r="Q716" s="72"/>
      <c r="R716" s="72"/>
      <c r="S716" s="72"/>
      <c r="T716" s="72"/>
      <c r="U716" s="72"/>
      <c r="V716" s="72"/>
      <c r="W716" s="72"/>
      <c r="X716" s="72"/>
      <c r="Y716" s="72"/>
      <c r="Z716" s="72"/>
      <c r="AA716" s="72"/>
      <c r="AB716" s="72"/>
      <c r="AC716" s="72"/>
      <c r="AD716" s="72"/>
    </row>
    <row r="717" spans="1:30" ht="12.75" customHeight="1" x14ac:dyDescent="0.2">
      <c r="A717" s="72"/>
      <c r="B717" s="72"/>
      <c r="C717" s="72"/>
      <c r="D717" s="72"/>
      <c r="E717" s="72"/>
      <c r="F717" s="72"/>
      <c r="G717" s="72"/>
      <c r="H717" s="72"/>
      <c r="I717" s="72"/>
      <c r="J717" s="72"/>
      <c r="K717" s="72"/>
      <c r="L717" s="72"/>
      <c r="M717" s="72"/>
      <c r="N717" s="72"/>
      <c r="O717" s="72"/>
      <c r="P717" s="72"/>
      <c r="Q717" s="72"/>
      <c r="R717" s="72"/>
      <c r="S717" s="72"/>
      <c r="T717" s="72"/>
      <c r="U717" s="72"/>
      <c r="V717" s="72"/>
      <c r="W717" s="72"/>
      <c r="X717" s="72"/>
      <c r="Y717" s="72"/>
      <c r="Z717" s="72"/>
      <c r="AA717" s="72"/>
      <c r="AB717" s="72"/>
      <c r="AC717" s="72"/>
      <c r="AD717" s="72"/>
    </row>
    <row r="718" spans="1:30" ht="12.75" customHeight="1" x14ac:dyDescent="0.2">
      <c r="A718" s="72"/>
      <c r="B718" s="72"/>
      <c r="C718" s="72"/>
      <c r="D718" s="72"/>
      <c r="E718" s="72"/>
      <c r="F718" s="72"/>
      <c r="G718" s="72"/>
      <c r="H718" s="72"/>
      <c r="I718" s="72"/>
      <c r="J718" s="72"/>
      <c r="K718" s="72"/>
      <c r="L718" s="72"/>
      <c r="M718" s="72"/>
      <c r="N718" s="72"/>
      <c r="O718" s="72"/>
      <c r="P718" s="72"/>
      <c r="Q718" s="72"/>
      <c r="R718" s="72"/>
      <c r="S718" s="72"/>
      <c r="T718" s="72"/>
      <c r="U718" s="72"/>
      <c r="V718" s="72"/>
      <c r="W718" s="72"/>
      <c r="X718" s="72"/>
      <c r="Y718" s="72"/>
      <c r="Z718" s="72"/>
      <c r="AA718" s="72"/>
      <c r="AB718" s="72"/>
      <c r="AC718" s="72"/>
      <c r="AD718" s="72"/>
    </row>
    <row r="719" spans="1:30" ht="12.75" customHeight="1" x14ac:dyDescent="0.2">
      <c r="A719" s="72"/>
      <c r="B719" s="72"/>
      <c r="C719" s="72"/>
      <c r="D719" s="72"/>
      <c r="E719" s="72"/>
      <c r="F719" s="72"/>
      <c r="G719" s="72"/>
      <c r="H719" s="72"/>
      <c r="I719" s="72"/>
      <c r="J719" s="72"/>
      <c r="K719" s="72"/>
      <c r="L719" s="72"/>
      <c r="M719" s="72"/>
      <c r="N719" s="72"/>
      <c r="O719" s="72"/>
      <c r="P719" s="72"/>
      <c r="Q719" s="72"/>
      <c r="R719" s="72"/>
      <c r="S719" s="72"/>
      <c r="T719" s="72"/>
      <c r="U719" s="72"/>
      <c r="V719" s="72"/>
      <c r="W719" s="72"/>
      <c r="X719" s="72"/>
      <c r="Y719" s="72"/>
      <c r="Z719" s="72"/>
      <c r="AA719" s="72"/>
      <c r="AB719" s="72"/>
      <c r="AC719" s="72"/>
      <c r="AD719" s="72"/>
    </row>
    <row r="720" spans="1:30" ht="12.75" customHeight="1" x14ac:dyDescent="0.2">
      <c r="A720" s="72"/>
      <c r="B720" s="72"/>
      <c r="C720" s="72"/>
      <c r="D720" s="72"/>
      <c r="E720" s="72"/>
      <c r="F720" s="72"/>
      <c r="G720" s="72"/>
      <c r="H720" s="72"/>
      <c r="I720" s="72"/>
      <c r="J720" s="72"/>
      <c r="K720" s="72"/>
      <c r="L720" s="72"/>
      <c r="M720" s="72"/>
      <c r="N720" s="72"/>
      <c r="O720" s="72"/>
      <c r="P720" s="72"/>
      <c r="Q720" s="72"/>
      <c r="R720" s="72"/>
      <c r="S720" s="72"/>
      <c r="T720" s="72"/>
      <c r="U720" s="72"/>
      <c r="V720" s="72"/>
      <c r="W720" s="72"/>
      <c r="X720" s="72"/>
      <c r="Y720" s="72"/>
      <c r="Z720" s="72"/>
      <c r="AA720" s="72"/>
      <c r="AB720" s="72"/>
      <c r="AC720" s="72"/>
      <c r="AD720" s="72"/>
    </row>
    <row r="721" spans="1:30" ht="12.75" customHeight="1" x14ac:dyDescent="0.2">
      <c r="A721" s="72"/>
      <c r="B721" s="72"/>
      <c r="C721" s="72"/>
      <c r="D721" s="72"/>
      <c r="E721" s="72"/>
      <c r="F721" s="72"/>
      <c r="G721" s="72"/>
      <c r="H721" s="72"/>
      <c r="I721" s="72"/>
      <c r="J721" s="72"/>
      <c r="K721" s="72"/>
      <c r="L721" s="72"/>
      <c r="M721" s="72"/>
      <c r="N721" s="72"/>
      <c r="O721" s="72"/>
      <c r="P721" s="72"/>
      <c r="Q721" s="72"/>
      <c r="R721" s="72"/>
      <c r="S721" s="72"/>
      <c r="T721" s="72"/>
      <c r="U721" s="72"/>
      <c r="V721" s="72"/>
      <c r="W721" s="72"/>
      <c r="X721" s="72"/>
      <c r="Y721" s="72"/>
      <c r="Z721" s="72"/>
      <c r="AA721" s="72"/>
      <c r="AB721" s="72"/>
      <c r="AC721" s="72"/>
      <c r="AD721" s="72"/>
    </row>
    <row r="722" spans="1:30" ht="12.75" customHeight="1" x14ac:dyDescent="0.2">
      <c r="A722" s="72"/>
      <c r="B722" s="72"/>
      <c r="C722" s="72"/>
      <c r="D722" s="72"/>
      <c r="E722" s="72"/>
      <c r="F722" s="72"/>
      <c r="G722" s="72"/>
      <c r="H722" s="72"/>
      <c r="I722" s="72"/>
      <c r="J722" s="72"/>
      <c r="K722" s="72"/>
      <c r="L722" s="72"/>
      <c r="M722" s="72"/>
      <c r="N722" s="72"/>
      <c r="O722" s="72"/>
      <c r="P722" s="72"/>
      <c r="Q722" s="72"/>
      <c r="R722" s="72"/>
      <c r="S722" s="72"/>
      <c r="T722" s="72"/>
      <c r="U722" s="72"/>
      <c r="V722" s="72"/>
      <c r="W722" s="72"/>
      <c r="X722" s="72"/>
      <c r="Y722" s="72"/>
      <c r="Z722" s="72"/>
      <c r="AA722" s="72"/>
      <c r="AB722" s="72"/>
      <c r="AC722" s="72"/>
      <c r="AD722" s="72"/>
    </row>
    <row r="723" spans="1:30" ht="12.75" customHeight="1" x14ac:dyDescent="0.2">
      <c r="A723" s="72"/>
      <c r="B723" s="72"/>
      <c r="C723" s="72"/>
      <c r="D723" s="72"/>
      <c r="E723" s="72"/>
      <c r="F723" s="72"/>
      <c r="G723" s="72"/>
      <c r="H723" s="72"/>
      <c r="I723" s="72"/>
      <c r="J723" s="72"/>
      <c r="K723" s="72"/>
      <c r="L723" s="72"/>
      <c r="M723" s="72"/>
      <c r="N723" s="72"/>
      <c r="O723" s="72"/>
      <c r="P723" s="72"/>
      <c r="Q723" s="72"/>
      <c r="R723" s="72"/>
      <c r="S723" s="72"/>
      <c r="T723" s="72"/>
      <c r="U723" s="72"/>
      <c r="V723" s="72"/>
      <c r="W723" s="72"/>
      <c r="X723" s="72"/>
      <c r="Y723" s="72"/>
      <c r="Z723" s="72"/>
      <c r="AA723" s="72"/>
      <c r="AB723" s="72"/>
      <c r="AC723" s="72"/>
      <c r="AD723" s="72"/>
    </row>
    <row r="724" spans="1:30" ht="12.75" customHeight="1" x14ac:dyDescent="0.2">
      <c r="A724" s="72"/>
      <c r="B724" s="72"/>
      <c r="C724" s="72"/>
      <c r="D724" s="72"/>
      <c r="E724" s="72"/>
      <c r="F724" s="72"/>
      <c r="G724" s="72"/>
      <c r="H724" s="72"/>
      <c r="I724" s="72"/>
      <c r="J724" s="72"/>
      <c r="K724" s="72"/>
      <c r="L724" s="72"/>
      <c r="M724" s="72"/>
      <c r="N724" s="72"/>
      <c r="O724" s="72"/>
      <c r="P724" s="72"/>
      <c r="Q724" s="72"/>
      <c r="R724" s="72"/>
      <c r="S724" s="72"/>
      <c r="T724" s="72"/>
      <c r="U724" s="72"/>
      <c r="V724" s="72"/>
      <c r="W724" s="72"/>
      <c r="X724" s="72"/>
      <c r="Y724" s="72"/>
      <c r="Z724" s="72"/>
      <c r="AA724" s="72"/>
      <c r="AB724" s="72"/>
      <c r="AC724" s="72"/>
      <c r="AD724" s="72"/>
    </row>
    <row r="725" spans="1:30" ht="12.75" customHeight="1" x14ac:dyDescent="0.2">
      <c r="A725" s="72"/>
      <c r="B725" s="72"/>
      <c r="C725" s="72"/>
      <c r="D725" s="72"/>
      <c r="E725" s="72"/>
      <c r="F725" s="72"/>
      <c r="G725" s="72"/>
      <c r="H725" s="72"/>
      <c r="I725" s="72"/>
      <c r="J725" s="72"/>
      <c r="K725" s="72"/>
      <c r="L725" s="72"/>
      <c r="M725" s="72"/>
      <c r="N725" s="72"/>
      <c r="O725" s="72"/>
      <c r="P725" s="72"/>
      <c r="Q725" s="72"/>
      <c r="R725" s="72"/>
      <c r="S725" s="72"/>
      <c r="T725" s="72"/>
      <c r="U725" s="72"/>
      <c r="V725" s="72"/>
      <c r="W725" s="72"/>
      <c r="X725" s="72"/>
      <c r="Y725" s="72"/>
      <c r="Z725" s="72"/>
      <c r="AA725" s="72"/>
      <c r="AB725" s="72"/>
      <c r="AC725" s="72"/>
      <c r="AD725" s="72"/>
    </row>
    <row r="726" spans="1:30" ht="12.75" customHeight="1" x14ac:dyDescent="0.2">
      <c r="A726" s="72"/>
      <c r="B726" s="72"/>
      <c r="C726" s="72"/>
      <c r="D726" s="72"/>
      <c r="E726" s="72"/>
      <c r="F726" s="72"/>
      <c r="G726" s="72"/>
      <c r="H726" s="72"/>
      <c r="I726" s="72"/>
      <c r="J726" s="72"/>
      <c r="K726" s="72"/>
      <c r="L726" s="72"/>
      <c r="M726" s="72"/>
      <c r="N726" s="72"/>
      <c r="O726" s="72"/>
      <c r="P726" s="72"/>
      <c r="Q726" s="72"/>
      <c r="R726" s="72"/>
      <c r="S726" s="72"/>
      <c r="T726" s="72"/>
      <c r="U726" s="72"/>
      <c r="V726" s="72"/>
      <c r="W726" s="72"/>
      <c r="X726" s="72"/>
      <c r="Y726" s="72"/>
      <c r="Z726" s="72"/>
      <c r="AA726" s="72"/>
      <c r="AB726" s="72"/>
      <c r="AC726" s="72"/>
      <c r="AD726" s="72"/>
    </row>
    <row r="727" spans="1:30" ht="12.75" customHeight="1" x14ac:dyDescent="0.2">
      <c r="A727" s="72"/>
      <c r="B727" s="72"/>
      <c r="C727" s="72"/>
      <c r="D727" s="72"/>
      <c r="E727" s="72"/>
      <c r="F727" s="72"/>
      <c r="G727" s="72"/>
      <c r="H727" s="72"/>
      <c r="I727" s="72"/>
      <c r="J727" s="72"/>
      <c r="K727" s="72"/>
      <c r="L727" s="72"/>
      <c r="M727" s="72"/>
      <c r="N727" s="72"/>
      <c r="O727" s="72"/>
      <c r="P727" s="72"/>
      <c r="Q727" s="72"/>
      <c r="R727" s="72"/>
      <c r="S727" s="72"/>
      <c r="T727" s="72"/>
      <c r="U727" s="72"/>
      <c r="V727" s="72"/>
      <c r="W727" s="72"/>
      <c r="X727" s="72"/>
      <c r="Y727" s="72"/>
      <c r="Z727" s="72"/>
      <c r="AA727" s="72"/>
      <c r="AB727" s="72"/>
      <c r="AC727" s="72"/>
      <c r="AD727" s="72"/>
    </row>
    <row r="728" spans="1:30" ht="12.75" customHeight="1" x14ac:dyDescent="0.2">
      <c r="A728" s="72"/>
      <c r="B728" s="72"/>
      <c r="C728" s="72"/>
      <c r="D728" s="72"/>
      <c r="E728" s="72"/>
      <c r="F728" s="72"/>
      <c r="G728" s="72"/>
      <c r="H728" s="72"/>
      <c r="I728" s="72"/>
      <c r="J728" s="72"/>
      <c r="K728" s="72"/>
      <c r="L728" s="72"/>
      <c r="M728" s="72"/>
      <c r="N728" s="72"/>
      <c r="O728" s="72"/>
      <c r="P728" s="72"/>
      <c r="Q728" s="72"/>
      <c r="R728" s="72"/>
      <c r="S728" s="72"/>
      <c r="T728" s="72"/>
      <c r="U728" s="72"/>
      <c r="V728" s="72"/>
      <c r="W728" s="72"/>
      <c r="X728" s="72"/>
      <c r="Y728" s="72"/>
      <c r="Z728" s="72"/>
      <c r="AA728" s="72"/>
      <c r="AB728" s="72"/>
      <c r="AC728" s="72"/>
      <c r="AD728" s="72"/>
    </row>
    <row r="729" spans="1:30" ht="12.75" customHeight="1" x14ac:dyDescent="0.2">
      <c r="A729" s="72"/>
      <c r="B729" s="72"/>
      <c r="C729" s="72"/>
      <c r="D729" s="72"/>
      <c r="E729" s="72"/>
      <c r="F729" s="72"/>
      <c r="G729" s="72"/>
      <c r="H729" s="72"/>
      <c r="I729" s="72"/>
      <c r="J729" s="72"/>
      <c r="K729" s="72"/>
      <c r="L729" s="72"/>
      <c r="M729" s="72"/>
      <c r="N729" s="72"/>
      <c r="O729" s="72"/>
      <c r="P729" s="72"/>
      <c r="Q729" s="72"/>
      <c r="R729" s="72"/>
      <c r="S729" s="72"/>
      <c r="T729" s="72"/>
      <c r="U729" s="72"/>
      <c r="V729" s="72"/>
      <c r="W729" s="72"/>
      <c r="X729" s="72"/>
      <c r="Y729" s="72"/>
      <c r="Z729" s="72"/>
      <c r="AA729" s="72"/>
      <c r="AB729" s="72"/>
      <c r="AC729" s="72"/>
      <c r="AD729" s="72"/>
    </row>
    <row r="730" spans="1:30" ht="12.75" customHeight="1" x14ac:dyDescent="0.2">
      <c r="A730" s="72"/>
      <c r="B730" s="72"/>
      <c r="C730" s="72"/>
      <c r="D730" s="72"/>
      <c r="E730" s="72"/>
      <c r="F730" s="72"/>
      <c r="G730" s="72"/>
      <c r="H730" s="72"/>
      <c r="I730" s="72"/>
      <c r="J730" s="72"/>
      <c r="K730" s="72"/>
      <c r="L730" s="72"/>
      <c r="M730" s="72"/>
      <c r="N730" s="72"/>
      <c r="O730" s="72"/>
      <c r="P730" s="72"/>
      <c r="Q730" s="72"/>
      <c r="R730" s="72"/>
      <c r="S730" s="72"/>
      <c r="T730" s="72"/>
      <c r="U730" s="72"/>
      <c r="V730" s="72"/>
      <c r="W730" s="72"/>
      <c r="X730" s="72"/>
      <c r="Y730" s="72"/>
      <c r="Z730" s="72"/>
      <c r="AA730" s="72"/>
      <c r="AB730" s="72"/>
      <c r="AC730" s="72"/>
      <c r="AD730" s="72"/>
    </row>
    <row r="731" spans="1:30" ht="12.75" customHeight="1" x14ac:dyDescent="0.2">
      <c r="A731" s="72"/>
      <c r="B731" s="72"/>
      <c r="C731" s="72"/>
      <c r="D731" s="72"/>
      <c r="E731" s="72"/>
      <c r="F731" s="72"/>
      <c r="G731" s="72"/>
      <c r="H731" s="72"/>
      <c r="I731" s="72"/>
      <c r="J731" s="72"/>
      <c r="K731" s="72"/>
      <c r="L731" s="72"/>
      <c r="M731" s="72"/>
      <c r="N731" s="72"/>
      <c r="O731" s="72"/>
      <c r="P731" s="72"/>
      <c r="Q731" s="72"/>
      <c r="R731" s="72"/>
      <c r="S731" s="72"/>
      <c r="T731" s="72"/>
      <c r="U731" s="72"/>
      <c r="V731" s="72"/>
      <c r="W731" s="72"/>
      <c r="X731" s="72"/>
      <c r="Y731" s="72"/>
      <c r="Z731" s="72"/>
      <c r="AA731" s="72"/>
      <c r="AB731" s="72"/>
      <c r="AC731" s="72"/>
      <c r="AD731" s="72"/>
    </row>
    <row r="732" spans="1:30" ht="12.75" customHeight="1" x14ac:dyDescent="0.2">
      <c r="A732" s="72"/>
      <c r="B732" s="72"/>
      <c r="C732" s="72"/>
      <c r="D732" s="72"/>
      <c r="E732" s="72"/>
      <c r="F732" s="72"/>
      <c r="G732" s="72"/>
      <c r="H732" s="72"/>
      <c r="I732" s="72"/>
      <c r="J732" s="72"/>
      <c r="K732" s="72"/>
      <c r="L732" s="72"/>
      <c r="M732" s="72"/>
      <c r="N732" s="72"/>
      <c r="O732" s="72"/>
      <c r="P732" s="72"/>
      <c r="Q732" s="72"/>
      <c r="R732" s="72"/>
      <c r="S732" s="72"/>
      <c r="T732" s="72"/>
      <c r="U732" s="72"/>
      <c r="V732" s="72"/>
      <c r="W732" s="72"/>
      <c r="X732" s="72"/>
      <c r="Y732" s="72"/>
      <c r="Z732" s="72"/>
      <c r="AA732" s="72"/>
      <c r="AB732" s="72"/>
      <c r="AC732" s="72"/>
      <c r="AD732" s="72"/>
    </row>
    <row r="733" spans="1:30" ht="12.75" customHeight="1" x14ac:dyDescent="0.2">
      <c r="A733" s="72"/>
      <c r="B733" s="72"/>
      <c r="C733" s="72"/>
      <c r="D733" s="72"/>
      <c r="E733" s="72"/>
      <c r="F733" s="72"/>
      <c r="G733" s="72"/>
      <c r="H733" s="72"/>
      <c r="I733" s="72"/>
      <c r="J733" s="72"/>
      <c r="K733" s="72"/>
      <c r="L733" s="72"/>
      <c r="M733" s="72"/>
      <c r="N733" s="72"/>
      <c r="O733" s="72"/>
      <c r="P733" s="72"/>
      <c r="Q733" s="72"/>
      <c r="R733" s="72"/>
      <c r="S733" s="72"/>
      <c r="T733" s="72"/>
      <c r="U733" s="72"/>
      <c r="V733" s="72"/>
      <c r="W733" s="72"/>
      <c r="X733" s="72"/>
      <c r="Y733" s="72"/>
      <c r="Z733" s="72"/>
      <c r="AA733" s="72"/>
      <c r="AB733" s="72"/>
      <c r="AC733" s="72"/>
      <c r="AD733" s="72"/>
    </row>
    <row r="734" spans="1:30" ht="12.75" customHeight="1" x14ac:dyDescent="0.2">
      <c r="A734" s="72"/>
      <c r="B734" s="72"/>
      <c r="C734" s="72"/>
      <c r="D734" s="72"/>
      <c r="E734" s="72"/>
      <c r="F734" s="72"/>
      <c r="G734" s="72"/>
      <c r="H734" s="72"/>
      <c r="I734" s="72"/>
      <c r="J734" s="72"/>
      <c r="K734" s="72"/>
      <c r="L734" s="72"/>
      <c r="M734" s="72"/>
      <c r="N734" s="72"/>
      <c r="O734" s="72"/>
      <c r="P734" s="72"/>
      <c r="Q734" s="72"/>
      <c r="R734" s="72"/>
      <c r="S734" s="72"/>
      <c r="T734" s="72"/>
      <c r="U734" s="72"/>
      <c r="V734" s="72"/>
      <c r="W734" s="72"/>
      <c r="X734" s="72"/>
      <c r="Y734" s="72"/>
      <c r="Z734" s="72"/>
      <c r="AA734" s="72"/>
      <c r="AB734" s="72"/>
      <c r="AC734" s="72"/>
      <c r="AD734" s="72"/>
    </row>
    <row r="735" spans="1:30" ht="12.75" customHeight="1" x14ac:dyDescent="0.2">
      <c r="A735" s="72"/>
      <c r="B735" s="72"/>
      <c r="C735" s="72"/>
      <c r="D735" s="72"/>
      <c r="E735" s="72"/>
      <c r="F735" s="72"/>
      <c r="G735" s="72"/>
      <c r="H735" s="72"/>
      <c r="I735" s="72"/>
      <c r="J735" s="72"/>
      <c r="K735" s="72"/>
      <c r="L735" s="72"/>
      <c r="M735" s="72"/>
      <c r="N735" s="72"/>
      <c r="O735" s="72"/>
      <c r="P735" s="72"/>
      <c r="Q735" s="72"/>
      <c r="R735" s="72"/>
      <c r="S735" s="72"/>
      <c r="T735" s="72"/>
      <c r="U735" s="72"/>
      <c r="V735" s="72"/>
      <c r="W735" s="72"/>
      <c r="X735" s="72"/>
      <c r="Y735" s="72"/>
      <c r="Z735" s="72"/>
      <c r="AA735" s="72"/>
      <c r="AB735" s="72"/>
      <c r="AC735" s="72"/>
      <c r="AD735" s="72"/>
    </row>
    <row r="736" spans="1:30" ht="12.75" customHeight="1" x14ac:dyDescent="0.2">
      <c r="A736" s="72"/>
      <c r="B736" s="72"/>
      <c r="C736" s="72"/>
      <c r="D736" s="72"/>
      <c r="E736" s="72"/>
      <c r="F736" s="72"/>
      <c r="G736" s="72"/>
      <c r="H736" s="72"/>
      <c r="I736" s="72"/>
      <c r="J736" s="72"/>
      <c r="K736" s="72"/>
      <c r="L736" s="72"/>
      <c r="M736" s="72"/>
      <c r="N736" s="72"/>
      <c r="O736" s="72"/>
      <c r="P736" s="72"/>
      <c r="Q736" s="72"/>
      <c r="R736" s="72"/>
      <c r="S736" s="72"/>
      <c r="T736" s="72"/>
      <c r="U736" s="72"/>
      <c r="V736" s="72"/>
      <c r="W736" s="72"/>
      <c r="X736" s="72"/>
      <c r="Y736" s="72"/>
      <c r="Z736" s="72"/>
      <c r="AA736" s="72"/>
      <c r="AB736" s="72"/>
      <c r="AC736" s="72"/>
      <c r="AD736" s="72"/>
    </row>
    <row r="737" spans="1:30" ht="12.75" customHeight="1" x14ac:dyDescent="0.2">
      <c r="A737" s="72"/>
      <c r="B737" s="72"/>
      <c r="C737" s="72"/>
      <c r="D737" s="72"/>
      <c r="E737" s="72"/>
      <c r="F737" s="72"/>
      <c r="G737" s="72"/>
      <c r="H737" s="72"/>
      <c r="I737" s="72"/>
      <c r="J737" s="72"/>
      <c r="K737" s="72"/>
      <c r="L737" s="72"/>
      <c r="M737" s="72"/>
      <c r="N737" s="72"/>
      <c r="O737" s="72"/>
      <c r="P737" s="72"/>
      <c r="Q737" s="72"/>
      <c r="R737" s="72"/>
      <c r="S737" s="72"/>
      <c r="T737" s="72"/>
      <c r="U737" s="72"/>
      <c r="V737" s="72"/>
      <c r="W737" s="72"/>
      <c r="X737" s="72"/>
      <c r="Y737" s="72"/>
      <c r="Z737" s="72"/>
      <c r="AA737" s="72"/>
      <c r="AB737" s="72"/>
      <c r="AC737" s="72"/>
      <c r="AD737" s="72"/>
    </row>
    <row r="738" spans="1:30" ht="12.75" customHeight="1" x14ac:dyDescent="0.2">
      <c r="A738" s="72"/>
      <c r="B738" s="72"/>
      <c r="C738" s="72"/>
      <c r="D738" s="72"/>
      <c r="E738" s="72"/>
      <c r="F738" s="72"/>
      <c r="G738" s="72"/>
      <c r="H738" s="72"/>
      <c r="I738" s="72"/>
      <c r="J738" s="72"/>
      <c r="K738" s="72"/>
      <c r="L738" s="72"/>
      <c r="M738" s="72"/>
      <c r="N738" s="72"/>
      <c r="O738" s="72"/>
      <c r="P738" s="72"/>
      <c r="Q738" s="72"/>
      <c r="R738" s="72"/>
      <c r="S738" s="72"/>
      <c r="T738" s="72"/>
      <c r="U738" s="72"/>
      <c r="V738" s="72"/>
      <c r="W738" s="72"/>
      <c r="X738" s="72"/>
      <c r="Y738" s="72"/>
      <c r="Z738" s="72"/>
      <c r="AA738" s="72"/>
      <c r="AB738" s="72"/>
      <c r="AC738" s="72"/>
      <c r="AD738" s="72"/>
    </row>
    <row r="739" spans="1:30" ht="12.75" customHeight="1" x14ac:dyDescent="0.2">
      <c r="A739" s="72"/>
      <c r="B739" s="72"/>
      <c r="C739" s="72"/>
      <c r="D739" s="72"/>
      <c r="E739" s="72"/>
      <c r="F739" s="72"/>
      <c r="G739" s="72"/>
      <c r="H739" s="72"/>
      <c r="I739" s="72"/>
      <c r="J739" s="72"/>
      <c r="K739" s="72"/>
      <c r="L739" s="72"/>
      <c r="M739" s="72"/>
      <c r="N739" s="72"/>
      <c r="O739" s="72"/>
      <c r="P739" s="72"/>
      <c r="Q739" s="72"/>
      <c r="R739" s="72"/>
      <c r="S739" s="72"/>
      <c r="T739" s="72"/>
      <c r="U739" s="72"/>
      <c r="V739" s="72"/>
      <c r="W739" s="72"/>
      <c r="X739" s="72"/>
      <c r="Y739" s="72"/>
      <c r="Z739" s="72"/>
      <c r="AA739" s="72"/>
      <c r="AB739" s="72"/>
      <c r="AC739" s="72"/>
      <c r="AD739" s="72"/>
    </row>
    <row r="740" spans="1:30" ht="12.75" customHeight="1" x14ac:dyDescent="0.2">
      <c r="A740" s="72"/>
      <c r="B740" s="72"/>
      <c r="C740" s="72"/>
      <c r="D740" s="72"/>
      <c r="E740" s="72"/>
      <c r="F740" s="72"/>
      <c r="G740" s="72"/>
      <c r="H740" s="72"/>
      <c r="I740" s="72"/>
      <c r="J740" s="72"/>
      <c r="K740" s="72"/>
      <c r="L740" s="72"/>
      <c r="M740" s="72"/>
      <c r="N740" s="72"/>
      <c r="O740" s="72"/>
      <c r="P740" s="72"/>
      <c r="Q740" s="72"/>
      <c r="R740" s="72"/>
      <c r="S740" s="72"/>
      <c r="T740" s="72"/>
      <c r="U740" s="72"/>
      <c r="V740" s="72"/>
      <c r="W740" s="72"/>
      <c r="X740" s="72"/>
      <c r="Y740" s="72"/>
      <c r="Z740" s="72"/>
      <c r="AA740" s="72"/>
      <c r="AB740" s="72"/>
      <c r="AC740" s="72"/>
      <c r="AD740" s="72"/>
    </row>
    <row r="741" spans="1:30" ht="12.75" customHeight="1" x14ac:dyDescent="0.2">
      <c r="A741" s="72"/>
      <c r="B741" s="72"/>
      <c r="C741" s="72"/>
      <c r="D741" s="72"/>
      <c r="E741" s="72"/>
      <c r="F741" s="72"/>
      <c r="G741" s="72"/>
      <c r="H741" s="72"/>
      <c r="I741" s="72"/>
      <c r="J741" s="72"/>
      <c r="K741" s="72"/>
      <c r="L741" s="72"/>
      <c r="M741" s="72"/>
      <c r="N741" s="72"/>
      <c r="O741" s="72"/>
      <c r="P741" s="72"/>
      <c r="Q741" s="72"/>
      <c r="R741" s="72"/>
      <c r="S741" s="72"/>
      <c r="T741" s="72"/>
      <c r="U741" s="72"/>
      <c r="V741" s="72"/>
      <c r="W741" s="72"/>
      <c r="X741" s="72"/>
      <c r="Y741" s="72"/>
      <c r="Z741" s="72"/>
      <c r="AA741" s="72"/>
      <c r="AB741" s="72"/>
      <c r="AC741" s="72"/>
      <c r="AD741" s="72"/>
    </row>
    <row r="742" spans="1:30" ht="12.75" customHeight="1" x14ac:dyDescent="0.2">
      <c r="A742" s="72"/>
      <c r="B742" s="72"/>
      <c r="C742" s="72"/>
      <c r="D742" s="72"/>
      <c r="E742" s="72"/>
      <c r="F742" s="72"/>
      <c r="G742" s="72"/>
      <c r="H742" s="72"/>
      <c r="I742" s="72"/>
      <c r="J742" s="72"/>
      <c r="K742" s="72"/>
      <c r="L742" s="72"/>
      <c r="M742" s="72"/>
      <c r="N742" s="72"/>
      <c r="O742" s="72"/>
      <c r="P742" s="72"/>
      <c r="Q742" s="72"/>
      <c r="R742" s="72"/>
      <c r="S742" s="72"/>
      <c r="T742" s="72"/>
      <c r="U742" s="72"/>
      <c r="V742" s="72"/>
      <c r="W742" s="72"/>
      <c r="X742" s="72"/>
      <c r="Y742" s="72"/>
      <c r="Z742" s="72"/>
      <c r="AA742" s="72"/>
      <c r="AB742" s="72"/>
      <c r="AC742" s="72"/>
      <c r="AD742" s="72"/>
    </row>
    <row r="743" spans="1:30" ht="12.75" customHeight="1" x14ac:dyDescent="0.2">
      <c r="A743" s="72"/>
      <c r="B743" s="72"/>
      <c r="C743" s="72"/>
      <c r="D743" s="72"/>
      <c r="E743" s="72"/>
      <c r="F743" s="72"/>
      <c r="G743" s="72"/>
      <c r="H743" s="72"/>
      <c r="I743" s="72"/>
      <c r="J743" s="72"/>
      <c r="K743" s="72"/>
      <c r="L743" s="72"/>
      <c r="M743" s="72"/>
      <c r="N743" s="72"/>
      <c r="O743" s="72"/>
      <c r="P743" s="72"/>
      <c r="Q743" s="72"/>
      <c r="R743" s="72"/>
      <c r="S743" s="72"/>
      <c r="T743" s="72"/>
      <c r="U743" s="72"/>
      <c r="V743" s="72"/>
      <c r="W743" s="72"/>
      <c r="X743" s="72"/>
      <c r="Y743" s="72"/>
      <c r="Z743" s="72"/>
      <c r="AA743" s="72"/>
      <c r="AB743" s="72"/>
      <c r="AC743" s="72"/>
      <c r="AD743" s="72"/>
    </row>
    <row r="744" spans="1:30" ht="12.75" customHeight="1" x14ac:dyDescent="0.2">
      <c r="A744" s="72"/>
      <c r="B744" s="72"/>
      <c r="C744" s="72"/>
      <c r="D744" s="72"/>
      <c r="E744" s="72"/>
      <c r="F744" s="72"/>
      <c r="G744" s="72"/>
      <c r="H744" s="72"/>
      <c r="I744" s="72"/>
      <c r="J744" s="72"/>
      <c r="K744" s="72"/>
      <c r="L744" s="72"/>
      <c r="M744" s="72"/>
      <c r="N744" s="72"/>
      <c r="O744" s="72"/>
      <c r="P744" s="72"/>
      <c r="Q744" s="72"/>
      <c r="R744" s="72"/>
      <c r="S744" s="72"/>
      <c r="T744" s="72"/>
      <c r="U744" s="72"/>
      <c r="V744" s="72"/>
      <c r="W744" s="72"/>
      <c r="X744" s="72"/>
      <c r="Y744" s="72"/>
      <c r="Z744" s="72"/>
      <c r="AA744" s="72"/>
      <c r="AB744" s="72"/>
      <c r="AC744" s="72"/>
      <c r="AD744" s="72"/>
    </row>
    <row r="745" spans="1:30" ht="12.75" customHeight="1" x14ac:dyDescent="0.2">
      <c r="A745" s="72"/>
      <c r="B745" s="72"/>
      <c r="C745" s="72"/>
      <c r="D745" s="72"/>
      <c r="E745" s="72"/>
      <c r="F745" s="72"/>
      <c r="G745" s="72"/>
      <c r="H745" s="72"/>
      <c r="I745" s="72"/>
      <c r="J745" s="72"/>
      <c r="K745" s="72"/>
      <c r="L745" s="72"/>
      <c r="M745" s="72"/>
      <c r="N745" s="72"/>
      <c r="O745" s="72"/>
      <c r="P745" s="72"/>
      <c r="Q745" s="72"/>
      <c r="R745" s="72"/>
      <c r="S745" s="72"/>
      <c r="T745" s="72"/>
      <c r="U745" s="72"/>
      <c r="V745" s="72"/>
      <c r="W745" s="72"/>
      <c r="X745" s="72"/>
      <c r="Y745" s="72"/>
      <c r="Z745" s="72"/>
      <c r="AA745" s="72"/>
      <c r="AB745" s="72"/>
      <c r="AC745" s="72"/>
      <c r="AD745" s="72"/>
    </row>
    <row r="746" spans="1:30" ht="12.75" customHeight="1" x14ac:dyDescent="0.2">
      <c r="A746" s="72"/>
      <c r="B746" s="72"/>
      <c r="C746" s="72"/>
      <c r="D746" s="72"/>
      <c r="E746" s="72"/>
      <c r="F746" s="72"/>
      <c r="G746" s="72"/>
      <c r="H746" s="72"/>
      <c r="I746" s="72"/>
      <c r="J746" s="72"/>
      <c r="K746" s="72"/>
      <c r="L746" s="72"/>
      <c r="M746" s="72"/>
      <c r="N746" s="72"/>
      <c r="O746" s="72"/>
      <c r="P746" s="72"/>
      <c r="Q746" s="72"/>
      <c r="R746" s="72"/>
      <c r="S746" s="72"/>
      <c r="T746" s="72"/>
      <c r="U746" s="72"/>
      <c r="V746" s="72"/>
      <c r="W746" s="72"/>
      <c r="X746" s="72"/>
      <c r="Y746" s="72"/>
      <c r="Z746" s="72"/>
      <c r="AA746" s="72"/>
      <c r="AB746" s="72"/>
      <c r="AC746" s="72"/>
      <c r="AD746" s="72"/>
    </row>
    <row r="747" spans="1:30" ht="12.75" customHeight="1" x14ac:dyDescent="0.2">
      <c r="A747" s="72"/>
      <c r="B747" s="72"/>
      <c r="C747" s="72"/>
      <c r="D747" s="72"/>
      <c r="E747" s="72"/>
      <c r="F747" s="72"/>
      <c r="G747" s="72"/>
      <c r="H747" s="72"/>
      <c r="I747" s="72"/>
      <c r="J747" s="72"/>
      <c r="K747" s="72"/>
      <c r="L747" s="72"/>
      <c r="M747" s="72"/>
      <c r="N747" s="72"/>
      <c r="O747" s="72"/>
      <c r="P747" s="72"/>
      <c r="Q747" s="72"/>
      <c r="R747" s="72"/>
      <c r="S747" s="72"/>
      <c r="T747" s="72"/>
      <c r="U747" s="72"/>
      <c r="V747" s="72"/>
      <c r="W747" s="72"/>
      <c r="X747" s="72"/>
      <c r="Y747" s="72"/>
      <c r="Z747" s="72"/>
      <c r="AA747" s="72"/>
      <c r="AB747" s="72"/>
      <c r="AC747" s="72"/>
      <c r="AD747" s="72"/>
    </row>
    <row r="748" spans="1:30" ht="12.75" customHeight="1" x14ac:dyDescent="0.2">
      <c r="A748" s="72"/>
      <c r="B748" s="72"/>
      <c r="C748" s="72"/>
      <c r="D748" s="72"/>
      <c r="E748" s="72"/>
      <c r="F748" s="72"/>
      <c r="G748" s="72"/>
      <c r="H748" s="72"/>
      <c r="I748" s="72"/>
      <c r="J748" s="72"/>
      <c r="K748" s="72"/>
      <c r="L748" s="72"/>
      <c r="M748" s="72"/>
      <c r="N748" s="72"/>
      <c r="O748" s="72"/>
      <c r="P748" s="72"/>
      <c r="Q748" s="72"/>
      <c r="R748" s="72"/>
      <c r="S748" s="72"/>
      <c r="T748" s="72"/>
      <c r="U748" s="72"/>
      <c r="V748" s="72"/>
      <c r="W748" s="72"/>
      <c r="X748" s="72"/>
      <c r="Y748" s="72"/>
      <c r="Z748" s="72"/>
      <c r="AA748" s="72"/>
      <c r="AB748" s="72"/>
      <c r="AC748" s="72"/>
      <c r="AD748" s="72"/>
    </row>
    <row r="749" spans="1:30" ht="12.75" customHeight="1" x14ac:dyDescent="0.2">
      <c r="A749" s="72"/>
      <c r="B749" s="72"/>
      <c r="C749" s="72"/>
      <c r="D749" s="72"/>
      <c r="E749" s="72"/>
      <c r="F749" s="72"/>
      <c r="G749" s="72"/>
      <c r="H749" s="72"/>
      <c r="I749" s="72"/>
      <c r="J749" s="72"/>
      <c r="K749" s="72"/>
      <c r="L749" s="72"/>
      <c r="M749" s="72"/>
      <c r="N749" s="72"/>
      <c r="O749" s="72"/>
      <c r="P749" s="72"/>
      <c r="Q749" s="72"/>
      <c r="R749" s="72"/>
      <c r="S749" s="72"/>
      <c r="T749" s="72"/>
      <c r="U749" s="72"/>
      <c r="V749" s="72"/>
      <c r="W749" s="72"/>
      <c r="X749" s="72"/>
      <c r="Y749" s="72"/>
      <c r="Z749" s="72"/>
      <c r="AA749" s="72"/>
      <c r="AB749" s="72"/>
      <c r="AC749" s="72"/>
      <c r="AD749" s="72"/>
    </row>
    <row r="750" spans="1:30" ht="12.75" customHeight="1" x14ac:dyDescent="0.2">
      <c r="A750" s="72"/>
      <c r="B750" s="72"/>
      <c r="C750" s="72"/>
      <c r="D750" s="72"/>
      <c r="E750" s="72"/>
      <c r="F750" s="72"/>
      <c r="G750" s="72"/>
      <c r="H750" s="72"/>
      <c r="I750" s="72"/>
      <c r="J750" s="72"/>
      <c r="K750" s="72"/>
      <c r="L750" s="72"/>
      <c r="M750" s="72"/>
      <c r="N750" s="72"/>
      <c r="O750" s="72"/>
      <c r="P750" s="72"/>
      <c r="Q750" s="72"/>
      <c r="R750" s="72"/>
      <c r="S750" s="72"/>
      <c r="T750" s="72"/>
      <c r="U750" s="72"/>
      <c r="V750" s="72"/>
      <c r="W750" s="72"/>
      <c r="X750" s="72"/>
      <c r="Y750" s="72"/>
      <c r="Z750" s="72"/>
      <c r="AA750" s="72"/>
      <c r="AB750" s="72"/>
      <c r="AC750" s="72"/>
      <c r="AD750" s="72"/>
    </row>
    <row r="751" spans="1:30" ht="12.75" customHeight="1" x14ac:dyDescent="0.2">
      <c r="A751" s="72"/>
      <c r="B751" s="72"/>
      <c r="C751" s="72"/>
      <c r="D751" s="72"/>
      <c r="E751" s="72"/>
      <c r="F751" s="72"/>
      <c r="G751" s="72"/>
      <c r="H751" s="72"/>
      <c r="I751" s="72"/>
      <c r="J751" s="72"/>
      <c r="K751" s="72"/>
      <c r="L751" s="72"/>
      <c r="M751" s="72"/>
      <c r="N751" s="72"/>
      <c r="O751" s="72"/>
      <c r="P751" s="72"/>
      <c r="Q751" s="72"/>
      <c r="R751" s="72"/>
      <c r="S751" s="72"/>
      <c r="T751" s="72"/>
      <c r="U751" s="72"/>
      <c r="V751" s="72"/>
      <c r="W751" s="72"/>
      <c r="X751" s="72"/>
      <c r="Y751" s="72"/>
      <c r="Z751" s="72"/>
      <c r="AA751" s="72"/>
      <c r="AB751" s="72"/>
      <c r="AC751" s="72"/>
      <c r="AD751" s="72"/>
    </row>
    <row r="752" spans="1:30" ht="12.75" customHeight="1" x14ac:dyDescent="0.2">
      <c r="A752" s="72"/>
      <c r="B752" s="72"/>
      <c r="C752" s="72"/>
      <c r="D752" s="72"/>
      <c r="E752" s="72"/>
      <c r="F752" s="72"/>
      <c r="G752" s="72"/>
      <c r="H752" s="72"/>
      <c r="I752" s="72"/>
      <c r="J752" s="72"/>
      <c r="K752" s="72"/>
      <c r="L752" s="72"/>
      <c r="M752" s="72"/>
      <c r="N752" s="72"/>
      <c r="O752" s="72"/>
      <c r="P752" s="72"/>
      <c r="Q752" s="72"/>
      <c r="R752" s="72"/>
      <c r="S752" s="72"/>
      <c r="T752" s="72"/>
      <c r="U752" s="72"/>
      <c r="V752" s="72"/>
      <c r="W752" s="72"/>
      <c r="X752" s="72"/>
      <c r="Y752" s="72"/>
      <c r="Z752" s="72"/>
      <c r="AA752" s="72"/>
      <c r="AB752" s="72"/>
      <c r="AC752" s="72"/>
      <c r="AD752" s="72"/>
    </row>
    <row r="753" spans="1:30" ht="12.75" customHeight="1" x14ac:dyDescent="0.2">
      <c r="A753" s="72"/>
      <c r="B753" s="72"/>
      <c r="C753" s="72"/>
      <c r="D753" s="72"/>
      <c r="E753" s="72"/>
      <c r="F753" s="72"/>
      <c r="G753" s="72"/>
      <c r="H753" s="72"/>
      <c r="I753" s="72"/>
      <c r="J753" s="72"/>
      <c r="K753" s="72"/>
      <c r="L753" s="72"/>
      <c r="M753" s="72"/>
      <c r="N753" s="72"/>
      <c r="O753" s="72"/>
      <c r="P753" s="72"/>
      <c r="Q753" s="72"/>
      <c r="R753" s="72"/>
      <c r="S753" s="72"/>
      <c r="T753" s="72"/>
      <c r="U753" s="72"/>
      <c r="V753" s="72"/>
      <c r="W753" s="72"/>
      <c r="X753" s="72"/>
      <c r="Y753" s="72"/>
      <c r="Z753" s="72"/>
      <c r="AA753" s="72"/>
      <c r="AB753" s="72"/>
      <c r="AC753" s="72"/>
      <c r="AD753" s="72"/>
    </row>
    <row r="754" spans="1:30" ht="12.75" customHeight="1" x14ac:dyDescent="0.2">
      <c r="A754" s="72"/>
      <c r="B754" s="72"/>
      <c r="C754" s="72"/>
      <c r="D754" s="72"/>
      <c r="E754" s="72"/>
      <c r="F754" s="72"/>
      <c r="G754" s="72"/>
      <c r="H754" s="72"/>
      <c r="I754" s="72"/>
      <c r="J754" s="72"/>
      <c r="K754" s="72"/>
      <c r="L754" s="72"/>
      <c r="M754" s="72"/>
      <c r="N754" s="72"/>
      <c r="O754" s="72"/>
      <c r="P754" s="72"/>
      <c r="Q754" s="72"/>
      <c r="R754" s="72"/>
      <c r="S754" s="72"/>
      <c r="T754" s="72"/>
      <c r="U754" s="72"/>
      <c r="V754" s="72"/>
      <c r="W754" s="72"/>
      <c r="X754" s="72"/>
      <c r="Y754" s="72"/>
      <c r="Z754" s="72"/>
      <c r="AA754" s="72"/>
      <c r="AB754" s="72"/>
      <c r="AC754" s="72"/>
      <c r="AD754" s="72"/>
    </row>
    <row r="755" spans="1:30" ht="12.75" customHeight="1" x14ac:dyDescent="0.2">
      <c r="A755" s="72"/>
      <c r="B755" s="72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M755" s="72"/>
      <c r="N755" s="72"/>
      <c r="O755" s="72"/>
      <c r="P755" s="72"/>
      <c r="Q755" s="72"/>
      <c r="R755" s="72"/>
      <c r="S755" s="72"/>
      <c r="T755" s="72"/>
      <c r="U755" s="72"/>
      <c r="V755" s="72"/>
      <c r="W755" s="72"/>
      <c r="X755" s="72"/>
      <c r="Y755" s="72"/>
      <c r="Z755" s="72"/>
      <c r="AA755" s="72"/>
      <c r="AB755" s="72"/>
      <c r="AC755" s="72"/>
      <c r="AD755" s="72"/>
    </row>
    <row r="756" spans="1:30" ht="12.75" customHeight="1" x14ac:dyDescent="0.2">
      <c r="A756" s="72"/>
      <c r="B756" s="72"/>
      <c r="C756" s="72"/>
      <c r="D756" s="72"/>
      <c r="E756" s="72"/>
      <c r="F756" s="72"/>
      <c r="G756" s="72"/>
      <c r="H756" s="72"/>
      <c r="I756" s="72"/>
      <c r="J756" s="72"/>
      <c r="K756" s="72"/>
      <c r="L756" s="72"/>
      <c r="M756" s="72"/>
      <c r="N756" s="72"/>
      <c r="O756" s="72"/>
      <c r="P756" s="72"/>
      <c r="Q756" s="72"/>
      <c r="R756" s="72"/>
      <c r="S756" s="72"/>
      <c r="T756" s="72"/>
      <c r="U756" s="72"/>
      <c r="V756" s="72"/>
      <c r="W756" s="72"/>
      <c r="X756" s="72"/>
      <c r="Y756" s="72"/>
      <c r="Z756" s="72"/>
      <c r="AA756" s="72"/>
      <c r="AB756" s="72"/>
      <c r="AC756" s="72"/>
      <c r="AD756" s="72"/>
    </row>
    <row r="757" spans="1:30" ht="12.75" customHeight="1" x14ac:dyDescent="0.2">
      <c r="A757" s="72"/>
      <c r="B757" s="72"/>
      <c r="C757" s="72"/>
      <c r="D757" s="72"/>
      <c r="E757" s="72"/>
      <c r="F757" s="72"/>
      <c r="G757" s="72"/>
      <c r="H757" s="72"/>
      <c r="I757" s="72"/>
      <c r="J757" s="72"/>
      <c r="K757" s="72"/>
      <c r="L757" s="72"/>
      <c r="M757" s="72"/>
      <c r="N757" s="72"/>
      <c r="O757" s="72"/>
      <c r="P757" s="72"/>
      <c r="Q757" s="72"/>
      <c r="R757" s="72"/>
      <c r="S757" s="72"/>
      <c r="T757" s="72"/>
      <c r="U757" s="72"/>
      <c r="V757" s="72"/>
      <c r="W757" s="72"/>
      <c r="X757" s="72"/>
      <c r="Y757" s="72"/>
      <c r="Z757" s="72"/>
      <c r="AA757" s="72"/>
      <c r="AB757" s="72"/>
      <c r="AC757" s="72"/>
      <c r="AD757" s="72"/>
    </row>
    <row r="758" spans="1:30" ht="12.75" customHeight="1" x14ac:dyDescent="0.2">
      <c r="A758" s="72"/>
      <c r="B758" s="72"/>
      <c r="C758" s="72"/>
      <c r="D758" s="72"/>
      <c r="E758" s="72"/>
      <c r="F758" s="72"/>
      <c r="G758" s="72"/>
      <c r="H758" s="72"/>
      <c r="I758" s="72"/>
      <c r="J758" s="72"/>
      <c r="K758" s="72"/>
      <c r="L758" s="72"/>
      <c r="M758" s="72"/>
      <c r="N758" s="72"/>
      <c r="O758" s="72"/>
      <c r="P758" s="72"/>
      <c r="Q758" s="72"/>
      <c r="R758" s="72"/>
      <c r="S758" s="72"/>
      <c r="T758" s="72"/>
      <c r="U758" s="72"/>
      <c r="V758" s="72"/>
      <c r="W758" s="72"/>
      <c r="X758" s="72"/>
      <c r="Y758" s="72"/>
      <c r="Z758" s="72"/>
      <c r="AA758" s="72"/>
      <c r="AB758" s="72"/>
      <c r="AC758" s="72"/>
      <c r="AD758" s="72"/>
    </row>
    <row r="759" spans="1:30" ht="12.75" customHeight="1" x14ac:dyDescent="0.2">
      <c r="A759" s="72"/>
      <c r="B759" s="72"/>
      <c r="C759" s="72"/>
      <c r="D759" s="72"/>
      <c r="E759" s="72"/>
      <c r="F759" s="72"/>
      <c r="G759" s="72"/>
      <c r="H759" s="72"/>
      <c r="I759" s="72"/>
      <c r="J759" s="72"/>
      <c r="K759" s="72"/>
      <c r="L759" s="72"/>
      <c r="M759" s="72"/>
      <c r="N759" s="72"/>
      <c r="O759" s="72"/>
      <c r="P759" s="72"/>
      <c r="Q759" s="72"/>
      <c r="R759" s="72"/>
      <c r="S759" s="72"/>
      <c r="T759" s="72"/>
      <c r="U759" s="72"/>
      <c r="V759" s="72"/>
      <c r="W759" s="72"/>
      <c r="X759" s="72"/>
      <c r="Y759" s="72"/>
      <c r="Z759" s="72"/>
      <c r="AA759" s="72"/>
      <c r="AB759" s="72"/>
      <c r="AC759" s="72"/>
      <c r="AD759" s="72"/>
    </row>
    <row r="760" spans="1:30" ht="12.75" customHeight="1" x14ac:dyDescent="0.2">
      <c r="A760" s="72"/>
      <c r="B760" s="72"/>
      <c r="C760" s="72"/>
      <c r="D760" s="72"/>
      <c r="E760" s="72"/>
      <c r="F760" s="72"/>
      <c r="G760" s="72"/>
      <c r="H760" s="72"/>
      <c r="I760" s="72"/>
      <c r="J760" s="72"/>
      <c r="K760" s="72"/>
      <c r="L760" s="72"/>
      <c r="M760" s="72"/>
      <c r="N760" s="72"/>
      <c r="O760" s="72"/>
      <c r="P760" s="72"/>
      <c r="Q760" s="72"/>
      <c r="R760" s="72"/>
      <c r="S760" s="72"/>
      <c r="T760" s="72"/>
      <c r="U760" s="72"/>
      <c r="V760" s="72"/>
      <c r="W760" s="72"/>
      <c r="X760" s="72"/>
      <c r="Y760" s="72"/>
      <c r="Z760" s="72"/>
      <c r="AA760" s="72"/>
      <c r="AB760" s="72"/>
      <c r="AC760" s="72"/>
      <c r="AD760" s="72"/>
    </row>
    <row r="761" spans="1:30" ht="12.75" customHeight="1" x14ac:dyDescent="0.2">
      <c r="A761" s="72"/>
      <c r="B761" s="72"/>
      <c r="C761" s="72"/>
      <c r="D761" s="72"/>
      <c r="E761" s="72"/>
      <c r="F761" s="72"/>
      <c r="G761" s="72"/>
      <c r="H761" s="72"/>
      <c r="I761" s="72"/>
      <c r="J761" s="72"/>
      <c r="K761" s="72"/>
      <c r="L761" s="72"/>
      <c r="M761" s="72"/>
      <c r="N761" s="72"/>
      <c r="O761" s="72"/>
      <c r="P761" s="72"/>
      <c r="Q761" s="72"/>
      <c r="R761" s="72"/>
      <c r="S761" s="72"/>
      <c r="T761" s="72"/>
      <c r="U761" s="72"/>
      <c r="V761" s="72"/>
      <c r="W761" s="72"/>
      <c r="X761" s="72"/>
      <c r="Y761" s="72"/>
      <c r="Z761" s="72"/>
      <c r="AA761" s="72"/>
      <c r="AB761" s="72"/>
      <c r="AC761" s="72"/>
      <c r="AD761" s="72"/>
    </row>
    <row r="762" spans="1:30" ht="12.75" customHeight="1" x14ac:dyDescent="0.2">
      <c r="A762" s="72"/>
      <c r="B762" s="72"/>
      <c r="C762" s="72"/>
      <c r="D762" s="72"/>
      <c r="E762" s="72"/>
      <c r="F762" s="72"/>
      <c r="G762" s="72"/>
      <c r="H762" s="72"/>
      <c r="I762" s="72"/>
      <c r="J762" s="72"/>
      <c r="K762" s="72"/>
      <c r="L762" s="72"/>
      <c r="M762" s="72"/>
      <c r="N762" s="72"/>
      <c r="O762" s="72"/>
      <c r="P762" s="72"/>
      <c r="Q762" s="72"/>
      <c r="R762" s="72"/>
      <c r="S762" s="72"/>
      <c r="T762" s="72"/>
      <c r="U762" s="72"/>
      <c r="V762" s="72"/>
      <c r="W762" s="72"/>
      <c r="X762" s="72"/>
      <c r="Y762" s="72"/>
      <c r="Z762" s="72"/>
      <c r="AA762" s="72"/>
      <c r="AB762" s="72"/>
      <c r="AC762" s="72"/>
      <c r="AD762" s="72"/>
    </row>
    <row r="763" spans="1:30" ht="12.75" customHeight="1" x14ac:dyDescent="0.2">
      <c r="A763" s="72"/>
      <c r="B763" s="72"/>
      <c r="C763" s="72"/>
      <c r="D763" s="72"/>
      <c r="E763" s="72"/>
      <c r="F763" s="72"/>
      <c r="G763" s="72"/>
      <c r="H763" s="72"/>
      <c r="I763" s="72"/>
      <c r="J763" s="72"/>
      <c r="K763" s="72"/>
      <c r="L763" s="72"/>
      <c r="M763" s="72"/>
      <c r="N763" s="72"/>
      <c r="O763" s="72"/>
      <c r="P763" s="72"/>
      <c r="Q763" s="72"/>
      <c r="R763" s="72"/>
      <c r="S763" s="72"/>
      <c r="T763" s="72"/>
      <c r="U763" s="72"/>
      <c r="V763" s="72"/>
      <c r="W763" s="72"/>
      <c r="X763" s="72"/>
      <c r="Y763" s="72"/>
      <c r="Z763" s="72"/>
      <c r="AA763" s="72"/>
      <c r="AB763" s="72"/>
      <c r="AC763" s="72"/>
      <c r="AD763" s="72"/>
    </row>
    <row r="764" spans="1:30" ht="12.75" customHeight="1" x14ac:dyDescent="0.2">
      <c r="A764" s="72"/>
      <c r="B764" s="72"/>
      <c r="C764" s="72"/>
      <c r="D764" s="72"/>
      <c r="E764" s="72"/>
      <c r="F764" s="72"/>
      <c r="G764" s="72"/>
      <c r="H764" s="72"/>
      <c r="I764" s="72"/>
      <c r="J764" s="72"/>
      <c r="K764" s="72"/>
      <c r="L764" s="72"/>
      <c r="M764" s="72"/>
      <c r="N764" s="72"/>
      <c r="O764" s="72"/>
      <c r="P764" s="72"/>
      <c r="Q764" s="72"/>
      <c r="R764" s="72"/>
      <c r="S764" s="72"/>
      <c r="T764" s="72"/>
      <c r="U764" s="72"/>
      <c r="V764" s="72"/>
      <c r="W764" s="72"/>
      <c r="X764" s="72"/>
      <c r="Y764" s="72"/>
      <c r="Z764" s="72"/>
      <c r="AA764" s="72"/>
      <c r="AB764" s="72"/>
      <c r="AC764" s="72"/>
      <c r="AD764" s="72"/>
    </row>
    <row r="765" spans="1:30" ht="12.75" customHeight="1" x14ac:dyDescent="0.2">
      <c r="A765" s="72"/>
      <c r="B765" s="72"/>
      <c r="C765" s="72"/>
      <c r="D765" s="72"/>
      <c r="E765" s="72"/>
      <c r="F765" s="72"/>
      <c r="G765" s="72"/>
      <c r="H765" s="72"/>
      <c r="I765" s="72"/>
      <c r="J765" s="72"/>
      <c r="K765" s="72"/>
      <c r="L765" s="72"/>
      <c r="M765" s="72"/>
      <c r="N765" s="72"/>
      <c r="O765" s="72"/>
      <c r="P765" s="72"/>
      <c r="Q765" s="72"/>
      <c r="R765" s="72"/>
      <c r="S765" s="72"/>
      <c r="T765" s="72"/>
      <c r="U765" s="72"/>
      <c r="V765" s="72"/>
      <c r="W765" s="72"/>
      <c r="X765" s="72"/>
      <c r="Y765" s="72"/>
      <c r="Z765" s="72"/>
      <c r="AA765" s="72"/>
      <c r="AB765" s="72"/>
      <c r="AC765" s="72"/>
      <c r="AD765" s="72"/>
    </row>
    <row r="766" spans="1:30" ht="12.75" customHeight="1" x14ac:dyDescent="0.2">
      <c r="A766" s="72"/>
      <c r="B766" s="72"/>
      <c r="C766" s="72"/>
      <c r="D766" s="72"/>
      <c r="E766" s="72"/>
      <c r="F766" s="72"/>
      <c r="G766" s="72"/>
      <c r="H766" s="72"/>
      <c r="I766" s="72"/>
      <c r="J766" s="72"/>
      <c r="K766" s="72"/>
      <c r="L766" s="72"/>
      <c r="M766" s="72"/>
      <c r="N766" s="72"/>
      <c r="O766" s="72"/>
      <c r="P766" s="72"/>
      <c r="Q766" s="72"/>
      <c r="R766" s="72"/>
      <c r="S766" s="72"/>
      <c r="T766" s="72"/>
      <c r="U766" s="72"/>
      <c r="V766" s="72"/>
      <c r="W766" s="72"/>
      <c r="X766" s="72"/>
      <c r="Y766" s="72"/>
      <c r="Z766" s="72"/>
      <c r="AA766" s="72"/>
      <c r="AB766" s="72"/>
      <c r="AC766" s="72"/>
      <c r="AD766" s="72"/>
    </row>
    <row r="767" spans="1:30" ht="12.75" customHeight="1" x14ac:dyDescent="0.2">
      <c r="A767" s="72"/>
      <c r="B767" s="72"/>
      <c r="C767" s="72"/>
      <c r="D767" s="72"/>
      <c r="E767" s="72"/>
      <c r="F767" s="72"/>
      <c r="G767" s="72"/>
      <c r="H767" s="72"/>
      <c r="I767" s="72"/>
      <c r="J767" s="72"/>
      <c r="K767" s="72"/>
      <c r="L767" s="72"/>
      <c r="M767" s="72"/>
      <c r="N767" s="72"/>
      <c r="O767" s="72"/>
      <c r="P767" s="72"/>
      <c r="Q767" s="72"/>
      <c r="R767" s="72"/>
      <c r="S767" s="72"/>
      <c r="T767" s="72"/>
      <c r="U767" s="72"/>
      <c r="V767" s="72"/>
      <c r="W767" s="72"/>
      <c r="X767" s="72"/>
      <c r="Y767" s="72"/>
      <c r="Z767" s="72"/>
      <c r="AA767" s="72"/>
      <c r="AB767" s="72"/>
      <c r="AC767" s="72"/>
      <c r="AD767" s="72"/>
    </row>
    <row r="768" spans="1:30" ht="12.75" customHeight="1" x14ac:dyDescent="0.2">
      <c r="A768" s="72"/>
      <c r="B768" s="72"/>
      <c r="C768" s="72"/>
      <c r="D768" s="72"/>
      <c r="E768" s="72"/>
      <c r="F768" s="72"/>
      <c r="G768" s="72"/>
      <c r="H768" s="72"/>
      <c r="I768" s="72"/>
      <c r="J768" s="72"/>
      <c r="K768" s="72"/>
      <c r="L768" s="72"/>
      <c r="M768" s="72"/>
      <c r="N768" s="72"/>
      <c r="O768" s="72"/>
      <c r="P768" s="72"/>
      <c r="Q768" s="72"/>
      <c r="R768" s="72"/>
      <c r="S768" s="72"/>
      <c r="T768" s="72"/>
      <c r="U768" s="72"/>
      <c r="V768" s="72"/>
      <c r="W768" s="72"/>
      <c r="X768" s="72"/>
      <c r="Y768" s="72"/>
      <c r="Z768" s="72"/>
      <c r="AA768" s="72"/>
      <c r="AB768" s="72"/>
      <c r="AC768" s="72"/>
      <c r="AD768" s="72"/>
    </row>
    <row r="769" spans="1:30" ht="12.75" customHeight="1" x14ac:dyDescent="0.2">
      <c r="A769" s="72"/>
      <c r="B769" s="72"/>
      <c r="C769" s="72"/>
      <c r="D769" s="72"/>
      <c r="E769" s="72"/>
      <c r="F769" s="72"/>
      <c r="G769" s="72"/>
      <c r="H769" s="72"/>
      <c r="I769" s="72"/>
      <c r="J769" s="72"/>
      <c r="K769" s="72"/>
      <c r="L769" s="72"/>
      <c r="M769" s="72"/>
      <c r="N769" s="72"/>
      <c r="O769" s="72"/>
      <c r="P769" s="72"/>
      <c r="Q769" s="72"/>
      <c r="R769" s="72"/>
      <c r="S769" s="72"/>
      <c r="T769" s="72"/>
      <c r="U769" s="72"/>
      <c r="V769" s="72"/>
      <c r="W769" s="72"/>
      <c r="X769" s="72"/>
      <c r="Y769" s="72"/>
      <c r="Z769" s="72"/>
      <c r="AA769" s="72"/>
      <c r="AB769" s="72"/>
      <c r="AC769" s="72"/>
      <c r="AD769" s="72"/>
    </row>
    <row r="770" spans="1:30" ht="12.75" customHeight="1" x14ac:dyDescent="0.2">
      <c r="A770" s="72"/>
      <c r="B770" s="72"/>
      <c r="C770" s="72"/>
      <c r="D770" s="72"/>
      <c r="E770" s="72"/>
      <c r="F770" s="72"/>
      <c r="G770" s="72"/>
      <c r="H770" s="72"/>
      <c r="I770" s="72"/>
      <c r="J770" s="72"/>
      <c r="K770" s="72"/>
      <c r="L770" s="72"/>
      <c r="M770" s="72"/>
      <c r="N770" s="72"/>
      <c r="O770" s="72"/>
      <c r="P770" s="72"/>
      <c r="Q770" s="72"/>
      <c r="R770" s="72"/>
      <c r="S770" s="72"/>
      <c r="T770" s="72"/>
      <c r="U770" s="72"/>
      <c r="V770" s="72"/>
      <c r="W770" s="72"/>
      <c r="X770" s="72"/>
      <c r="Y770" s="72"/>
      <c r="Z770" s="72"/>
      <c r="AA770" s="72"/>
      <c r="AB770" s="72"/>
      <c r="AC770" s="72"/>
      <c r="AD770" s="72"/>
    </row>
    <row r="771" spans="1:30" ht="12.75" customHeight="1" x14ac:dyDescent="0.2">
      <c r="A771" s="72"/>
      <c r="B771" s="72"/>
      <c r="C771" s="72"/>
      <c r="D771" s="72"/>
      <c r="E771" s="72"/>
      <c r="F771" s="72"/>
      <c r="G771" s="72"/>
      <c r="H771" s="72"/>
      <c r="I771" s="72"/>
      <c r="J771" s="72"/>
      <c r="K771" s="72"/>
      <c r="L771" s="72"/>
      <c r="M771" s="72"/>
      <c r="N771" s="72"/>
      <c r="O771" s="72"/>
      <c r="P771" s="72"/>
      <c r="Q771" s="72"/>
      <c r="R771" s="72"/>
      <c r="S771" s="72"/>
      <c r="T771" s="72"/>
      <c r="U771" s="72"/>
      <c r="V771" s="72"/>
      <c r="W771" s="72"/>
      <c r="X771" s="72"/>
      <c r="Y771" s="72"/>
      <c r="Z771" s="72"/>
      <c r="AA771" s="72"/>
      <c r="AB771" s="72"/>
      <c r="AC771" s="72"/>
      <c r="AD771" s="72"/>
    </row>
    <row r="772" spans="1:30" ht="12.75" customHeight="1" x14ac:dyDescent="0.2">
      <c r="A772" s="72"/>
      <c r="B772" s="72"/>
      <c r="C772" s="72"/>
      <c r="D772" s="72"/>
      <c r="E772" s="72"/>
      <c r="F772" s="72"/>
      <c r="G772" s="72"/>
      <c r="H772" s="72"/>
      <c r="I772" s="72"/>
      <c r="J772" s="72"/>
      <c r="K772" s="72"/>
      <c r="L772" s="72"/>
      <c r="M772" s="72"/>
      <c r="N772" s="72"/>
      <c r="O772" s="72"/>
      <c r="P772" s="72"/>
      <c r="Q772" s="72"/>
      <c r="R772" s="72"/>
      <c r="S772" s="72"/>
      <c r="T772" s="72"/>
      <c r="U772" s="72"/>
      <c r="V772" s="72"/>
      <c r="W772" s="72"/>
      <c r="X772" s="72"/>
      <c r="Y772" s="72"/>
      <c r="Z772" s="72"/>
      <c r="AA772" s="72"/>
      <c r="AB772" s="72"/>
      <c r="AC772" s="72"/>
      <c r="AD772" s="72"/>
    </row>
    <row r="773" spans="1:30" ht="12.75" customHeight="1" x14ac:dyDescent="0.2">
      <c r="A773" s="72"/>
      <c r="B773" s="72"/>
      <c r="C773" s="72"/>
      <c r="D773" s="72"/>
      <c r="E773" s="72"/>
      <c r="F773" s="72"/>
      <c r="G773" s="72"/>
      <c r="H773" s="72"/>
      <c r="I773" s="72"/>
      <c r="J773" s="72"/>
      <c r="K773" s="72"/>
      <c r="L773" s="72"/>
      <c r="M773" s="72"/>
      <c r="N773" s="72"/>
      <c r="O773" s="72"/>
      <c r="P773" s="72"/>
      <c r="Q773" s="72"/>
      <c r="R773" s="72"/>
      <c r="S773" s="72"/>
      <c r="T773" s="72"/>
      <c r="U773" s="72"/>
      <c r="V773" s="72"/>
      <c r="W773" s="72"/>
      <c r="X773" s="72"/>
      <c r="Y773" s="72"/>
      <c r="Z773" s="72"/>
      <c r="AA773" s="72"/>
      <c r="AB773" s="72"/>
      <c r="AC773" s="72"/>
      <c r="AD773" s="72"/>
    </row>
    <row r="774" spans="1:30" ht="12.75" customHeight="1" x14ac:dyDescent="0.2">
      <c r="A774" s="72"/>
      <c r="B774" s="72"/>
      <c r="C774" s="72"/>
      <c r="D774" s="72"/>
      <c r="E774" s="72"/>
      <c r="F774" s="72"/>
      <c r="G774" s="72"/>
      <c r="H774" s="72"/>
      <c r="I774" s="72"/>
      <c r="J774" s="72"/>
      <c r="K774" s="72"/>
      <c r="L774" s="72"/>
      <c r="M774" s="72"/>
      <c r="N774" s="72"/>
      <c r="O774" s="72"/>
      <c r="P774" s="72"/>
      <c r="Q774" s="72"/>
      <c r="R774" s="72"/>
      <c r="S774" s="72"/>
      <c r="T774" s="72"/>
      <c r="U774" s="72"/>
      <c r="V774" s="72"/>
      <c r="W774" s="72"/>
      <c r="X774" s="72"/>
      <c r="Y774" s="72"/>
      <c r="Z774" s="72"/>
      <c r="AA774" s="72"/>
      <c r="AB774" s="72"/>
      <c r="AC774" s="72"/>
      <c r="AD774" s="72"/>
    </row>
    <row r="775" spans="1:30" ht="12.75" customHeight="1" x14ac:dyDescent="0.2">
      <c r="A775" s="72"/>
      <c r="B775" s="72"/>
      <c r="C775" s="72"/>
      <c r="D775" s="72"/>
      <c r="E775" s="72"/>
      <c r="F775" s="72"/>
      <c r="G775" s="72"/>
      <c r="H775" s="72"/>
      <c r="I775" s="72"/>
      <c r="J775" s="72"/>
      <c r="K775" s="72"/>
      <c r="L775" s="72"/>
      <c r="M775" s="72"/>
      <c r="N775" s="72"/>
      <c r="O775" s="72"/>
      <c r="P775" s="72"/>
      <c r="Q775" s="72"/>
      <c r="R775" s="72"/>
      <c r="S775" s="72"/>
      <c r="T775" s="72"/>
      <c r="U775" s="72"/>
      <c r="V775" s="72"/>
      <c r="W775" s="72"/>
      <c r="X775" s="72"/>
      <c r="Y775" s="72"/>
      <c r="Z775" s="72"/>
      <c r="AA775" s="72"/>
      <c r="AB775" s="72"/>
      <c r="AC775" s="72"/>
      <c r="AD775" s="72"/>
    </row>
    <row r="776" spans="1:30" ht="12.75" customHeight="1" x14ac:dyDescent="0.2">
      <c r="A776" s="72"/>
      <c r="B776" s="72"/>
      <c r="C776" s="72"/>
      <c r="D776" s="72"/>
      <c r="E776" s="72"/>
      <c r="F776" s="72"/>
      <c r="G776" s="72"/>
      <c r="H776" s="72"/>
      <c r="I776" s="72"/>
      <c r="J776" s="72"/>
      <c r="K776" s="72"/>
      <c r="L776" s="72"/>
      <c r="M776" s="72"/>
      <c r="N776" s="72"/>
      <c r="O776" s="72"/>
      <c r="P776" s="72"/>
      <c r="Q776" s="72"/>
      <c r="R776" s="72"/>
      <c r="S776" s="72"/>
      <c r="T776" s="72"/>
      <c r="U776" s="72"/>
      <c r="V776" s="72"/>
      <c r="W776" s="72"/>
      <c r="X776" s="72"/>
      <c r="Y776" s="72"/>
      <c r="Z776" s="72"/>
      <c r="AA776" s="72"/>
      <c r="AB776" s="72"/>
      <c r="AC776" s="72"/>
      <c r="AD776" s="72"/>
    </row>
    <row r="777" spans="1:30" ht="12.75" customHeight="1" x14ac:dyDescent="0.2">
      <c r="A777" s="72"/>
      <c r="B777" s="72"/>
      <c r="C777" s="72"/>
      <c r="D777" s="72"/>
      <c r="E777" s="72"/>
      <c r="F777" s="72"/>
      <c r="G777" s="72"/>
      <c r="H777" s="72"/>
      <c r="I777" s="72"/>
      <c r="J777" s="72"/>
      <c r="K777" s="72"/>
      <c r="L777" s="72"/>
      <c r="M777" s="72"/>
      <c r="N777" s="72"/>
      <c r="O777" s="72"/>
      <c r="P777" s="72"/>
      <c r="Q777" s="72"/>
      <c r="R777" s="72"/>
      <c r="S777" s="72"/>
      <c r="T777" s="72"/>
      <c r="U777" s="72"/>
      <c r="V777" s="72"/>
      <c r="W777" s="72"/>
      <c r="X777" s="72"/>
      <c r="Y777" s="72"/>
      <c r="Z777" s="72"/>
      <c r="AA777" s="72"/>
      <c r="AB777" s="72"/>
      <c r="AC777" s="72"/>
      <c r="AD777" s="72"/>
    </row>
    <row r="778" spans="1:30" ht="12.75" customHeight="1" x14ac:dyDescent="0.2">
      <c r="A778" s="72"/>
      <c r="B778" s="72"/>
      <c r="C778" s="72"/>
      <c r="D778" s="72"/>
      <c r="E778" s="72"/>
      <c r="F778" s="72"/>
      <c r="G778" s="72"/>
      <c r="H778" s="72"/>
      <c r="I778" s="72"/>
      <c r="J778" s="72"/>
      <c r="K778" s="72"/>
      <c r="L778" s="72"/>
      <c r="M778" s="72"/>
      <c r="N778" s="72"/>
      <c r="O778" s="72"/>
      <c r="P778" s="72"/>
      <c r="Q778" s="72"/>
      <c r="R778" s="72"/>
      <c r="S778" s="72"/>
      <c r="T778" s="72"/>
      <c r="U778" s="72"/>
      <c r="V778" s="72"/>
      <c r="W778" s="72"/>
      <c r="X778" s="72"/>
      <c r="Y778" s="72"/>
      <c r="Z778" s="72"/>
      <c r="AA778" s="72"/>
      <c r="AB778" s="72"/>
      <c r="AC778" s="72"/>
      <c r="AD778" s="72"/>
    </row>
    <row r="779" spans="1:30" ht="12.75" customHeight="1" x14ac:dyDescent="0.2">
      <c r="A779" s="72"/>
      <c r="B779" s="72"/>
      <c r="C779" s="72"/>
      <c r="D779" s="72"/>
      <c r="E779" s="72"/>
      <c r="F779" s="72"/>
      <c r="G779" s="72"/>
      <c r="H779" s="72"/>
      <c r="I779" s="72"/>
      <c r="J779" s="72"/>
      <c r="K779" s="72"/>
      <c r="L779" s="72"/>
      <c r="M779" s="72"/>
      <c r="N779" s="72"/>
      <c r="O779" s="72"/>
      <c r="P779" s="72"/>
      <c r="Q779" s="72"/>
      <c r="R779" s="72"/>
      <c r="S779" s="72"/>
      <c r="T779" s="72"/>
      <c r="U779" s="72"/>
      <c r="V779" s="72"/>
      <c r="W779" s="72"/>
      <c r="X779" s="72"/>
      <c r="Y779" s="72"/>
      <c r="Z779" s="72"/>
      <c r="AA779" s="72"/>
      <c r="AB779" s="72"/>
      <c r="AC779" s="72"/>
      <c r="AD779" s="72"/>
    </row>
    <row r="780" spans="1:30" ht="12.75" customHeight="1" x14ac:dyDescent="0.2">
      <c r="A780" s="72"/>
      <c r="B780" s="72"/>
      <c r="C780" s="72"/>
      <c r="D780" s="72"/>
      <c r="E780" s="72"/>
      <c r="F780" s="72"/>
      <c r="G780" s="72"/>
      <c r="H780" s="72"/>
      <c r="I780" s="72"/>
      <c r="J780" s="72"/>
      <c r="K780" s="72"/>
      <c r="L780" s="72"/>
      <c r="M780" s="72"/>
      <c r="N780" s="72"/>
      <c r="O780" s="72"/>
      <c r="P780" s="72"/>
      <c r="Q780" s="72"/>
      <c r="R780" s="72"/>
      <c r="S780" s="72"/>
      <c r="T780" s="72"/>
      <c r="U780" s="72"/>
      <c r="V780" s="72"/>
      <c r="W780" s="72"/>
      <c r="X780" s="72"/>
      <c r="Y780" s="72"/>
      <c r="Z780" s="72"/>
      <c r="AA780" s="72"/>
      <c r="AB780" s="72"/>
      <c r="AC780" s="72"/>
      <c r="AD780" s="72"/>
    </row>
    <row r="781" spans="1:30" ht="12.75" customHeight="1" x14ac:dyDescent="0.2">
      <c r="A781" s="72"/>
      <c r="B781" s="72"/>
      <c r="C781" s="72"/>
      <c r="D781" s="72"/>
      <c r="E781" s="72"/>
      <c r="F781" s="72"/>
      <c r="G781" s="72"/>
      <c r="H781" s="72"/>
      <c r="I781" s="72"/>
      <c r="J781" s="72"/>
      <c r="K781" s="72"/>
      <c r="L781" s="72"/>
      <c r="M781" s="72"/>
      <c r="N781" s="72"/>
      <c r="O781" s="72"/>
      <c r="P781" s="72"/>
      <c r="Q781" s="72"/>
      <c r="R781" s="72"/>
      <c r="S781" s="72"/>
      <c r="T781" s="72"/>
      <c r="U781" s="72"/>
      <c r="V781" s="72"/>
      <c r="W781" s="72"/>
      <c r="X781" s="72"/>
      <c r="Y781" s="72"/>
      <c r="Z781" s="72"/>
      <c r="AA781" s="72"/>
      <c r="AB781" s="72"/>
      <c r="AC781" s="72"/>
      <c r="AD781" s="72"/>
    </row>
    <row r="782" spans="1:30" ht="12.75" customHeight="1" x14ac:dyDescent="0.2">
      <c r="A782" s="72"/>
      <c r="B782" s="72"/>
      <c r="C782" s="72"/>
      <c r="D782" s="72"/>
      <c r="E782" s="72"/>
      <c r="F782" s="72"/>
      <c r="G782" s="72"/>
      <c r="H782" s="72"/>
      <c r="I782" s="72"/>
      <c r="J782" s="72"/>
      <c r="K782" s="72"/>
      <c r="L782" s="72"/>
      <c r="M782" s="72"/>
      <c r="N782" s="72"/>
      <c r="O782" s="72"/>
      <c r="P782" s="72"/>
      <c r="Q782" s="72"/>
      <c r="R782" s="72"/>
      <c r="S782" s="72"/>
      <c r="T782" s="72"/>
      <c r="U782" s="72"/>
      <c r="V782" s="72"/>
      <c r="W782" s="72"/>
      <c r="X782" s="72"/>
      <c r="Y782" s="72"/>
      <c r="Z782" s="72"/>
      <c r="AA782" s="72"/>
      <c r="AB782" s="72"/>
      <c r="AC782" s="72"/>
      <c r="AD782" s="72"/>
    </row>
    <row r="783" spans="1:30" ht="12.75" customHeight="1" x14ac:dyDescent="0.2">
      <c r="A783" s="72"/>
      <c r="B783" s="72"/>
      <c r="C783" s="72"/>
      <c r="D783" s="72"/>
      <c r="E783" s="72"/>
      <c r="F783" s="72"/>
      <c r="G783" s="72"/>
      <c r="H783" s="72"/>
      <c r="I783" s="72"/>
      <c r="J783" s="72"/>
      <c r="K783" s="72"/>
      <c r="L783" s="72"/>
      <c r="M783" s="72"/>
      <c r="N783" s="72"/>
      <c r="O783" s="72"/>
      <c r="P783" s="72"/>
      <c r="Q783" s="72"/>
      <c r="R783" s="72"/>
      <c r="S783" s="72"/>
      <c r="T783" s="72"/>
      <c r="U783" s="72"/>
      <c r="V783" s="72"/>
      <c r="W783" s="72"/>
      <c r="X783" s="72"/>
      <c r="Y783" s="72"/>
      <c r="Z783" s="72"/>
      <c r="AA783" s="72"/>
      <c r="AB783" s="72"/>
      <c r="AC783" s="72"/>
      <c r="AD783" s="72"/>
    </row>
    <row r="784" spans="1:30" ht="12.75" customHeight="1" x14ac:dyDescent="0.2">
      <c r="A784" s="72"/>
      <c r="B784" s="72"/>
      <c r="C784" s="72"/>
      <c r="D784" s="72"/>
      <c r="E784" s="72"/>
      <c r="F784" s="72"/>
      <c r="G784" s="72"/>
      <c r="H784" s="72"/>
      <c r="I784" s="72"/>
      <c r="J784" s="72"/>
      <c r="K784" s="72"/>
      <c r="L784" s="72"/>
      <c r="M784" s="72"/>
      <c r="N784" s="72"/>
      <c r="O784" s="72"/>
      <c r="P784" s="72"/>
      <c r="Q784" s="72"/>
      <c r="R784" s="72"/>
      <c r="S784" s="72"/>
      <c r="T784" s="72"/>
      <c r="U784" s="72"/>
      <c r="V784" s="72"/>
      <c r="W784" s="72"/>
      <c r="X784" s="72"/>
      <c r="Y784" s="72"/>
      <c r="Z784" s="72"/>
      <c r="AA784" s="72"/>
      <c r="AB784" s="72"/>
      <c r="AC784" s="72"/>
      <c r="AD784" s="72"/>
    </row>
    <row r="785" spans="1:30" ht="12.75" customHeight="1" x14ac:dyDescent="0.2">
      <c r="A785" s="72"/>
      <c r="B785" s="72"/>
      <c r="C785" s="72"/>
      <c r="D785" s="72"/>
      <c r="E785" s="72"/>
      <c r="F785" s="72"/>
      <c r="G785" s="72"/>
      <c r="H785" s="72"/>
      <c r="I785" s="72"/>
      <c r="J785" s="72"/>
      <c r="K785" s="72"/>
      <c r="L785" s="72"/>
      <c r="M785" s="72"/>
      <c r="N785" s="72"/>
      <c r="O785" s="72"/>
      <c r="P785" s="72"/>
      <c r="Q785" s="72"/>
      <c r="R785" s="72"/>
      <c r="S785" s="72"/>
      <c r="T785" s="72"/>
      <c r="U785" s="72"/>
      <c r="V785" s="72"/>
      <c r="W785" s="72"/>
      <c r="X785" s="72"/>
      <c r="Y785" s="72"/>
      <c r="Z785" s="72"/>
      <c r="AA785" s="72"/>
      <c r="AB785" s="72"/>
      <c r="AC785" s="72"/>
      <c r="AD785" s="72"/>
    </row>
    <row r="786" spans="1:30" ht="12.75" customHeight="1" x14ac:dyDescent="0.2">
      <c r="A786" s="72"/>
      <c r="B786" s="72"/>
      <c r="C786" s="72"/>
      <c r="D786" s="72"/>
      <c r="E786" s="72"/>
      <c r="F786" s="72"/>
      <c r="G786" s="72"/>
      <c r="H786" s="72"/>
      <c r="I786" s="72"/>
      <c r="J786" s="72"/>
      <c r="K786" s="72"/>
      <c r="L786" s="72"/>
      <c r="M786" s="72"/>
      <c r="N786" s="72"/>
      <c r="O786" s="72"/>
      <c r="P786" s="72"/>
      <c r="Q786" s="72"/>
      <c r="R786" s="72"/>
      <c r="S786" s="72"/>
      <c r="T786" s="72"/>
      <c r="U786" s="72"/>
      <c r="V786" s="72"/>
      <c r="W786" s="72"/>
      <c r="X786" s="72"/>
      <c r="Y786" s="72"/>
      <c r="Z786" s="72"/>
      <c r="AA786" s="72"/>
      <c r="AB786" s="72"/>
      <c r="AC786" s="72"/>
      <c r="AD786" s="72"/>
    </row>
    <row r="787" spans="1:30" ht="12.75" customHeight="1" x14ac:dyDescent="0.2">
      <c r="A787" s="72"/>
      <c r="B787" s="72"/>
      <c r="C787" s="72"/>
      <c r="D787" s="72"/>
      <c r="E787" s="72"/>
      <c r="F787" s="72"/>
      <c r="G787" s="72"/>
      <c r="H787" s="72"/>
      <c r="I787" s="72"/>
      <c r="J787" s="72"/>
      <c r="K787" s="72"/>
      <c r="L787" s="72"/>
      <c r="M787" s="72"/>
      <c r="N787" s="72"/>
      <c r="O787" s="72"/>
      <c r="P787" s="72"/>
      <c r="Q787" s="72"/>
      <c r="R787" s="72"/>
      <c r="S787" s="72"/>
      <c r="T787" s="72"/>
      <c r="U787" s="72"/>
      <c r="V787" s="72"/>
      <c r="W787" s="72"/>
      <c r="X787" s="72"/>
      <c r="Y787" s="72"/>
      <c r="Z787" s="72"/>
      <c r="AA787" s="72"/>
      <c r="AB787" s="72"/>
      <c r="AC787" s="72"/>
      <c r="AD787" s="72"/>
    </row>
    <row r="788" spans="1:30" ht="12.75" customHeight="1" x14ac:dyDescent="0.2">
      <c r="A788" s="72"/>
      <c r="B788" s="72"/>
      <c r="C788" s="72"/>
      <c r="D788" s="72"/>
      <c r="E788" s="72"/>
      <c r="F788" s="72"/>
      <c r="G788" s="72"/>
      <c r="H788" s="72"/>
      <c r="I788" s="72"/>
      <c r="J788" s="72"/>
      <c r="K788" s="72"/>
      <c r="L788" s="72"/>
      <c r="M788" s="72"/>
      <c r="N788" s="72"/>
      <c r="O788" s="72"/>
      <c r="P788" s="72"/>
      <c r="Q788" s="72"/>
      <c r="R788" s="72"/>
      <c r="S788" s="72"/>
      <c r="T788" s="72"/>
      <c r="U788" s="72"/>
      <c r="V788" s="72"/>
      <c r="W788" s="72"/>
      <c r="X788" s="72"/>
      <c r="Y788" s="72"/>
      <c r="Z788" s="72"/>
      <c r="AA788" s="72"/>
      <c r="AB788" s="72"/>
      <c r="AC788" s="72"/>
      <c r="AD788" s="72"/>
    </row>
    <row r="789" spans="1:30" ht="12.75" customHeight="1" x14ac:dyDescent="0.2">
      <c r="A789" s="72"/>
      <c r="B789" s="72"/>
      <c r="C789" s="72"/>
      <c r="D789" s="72"/>
      <c r="E789" s="72"/>
      <c r="F789" s="72"/>
      <c r="G789" s="72"/>
      <c r="H789" s="72"/>
      <c r="I789" s="72"/>
      <c r="J789" s="72"/>
      <c r="K789" s="72"/>
      <c r="L789" s="72"/>
      <c r="M789" s="72"/>
      <c r="N789" s="72"/>
      <c r="O789" s="72"/>
      <c r="P789" s="72"/>
      <c r="Q789" s="72"/>
      <c r="R789" s="72"/>
      <c r="S789" s="72"/>
      <c r="T789" s="72"/>
      <c r="U789" s="72"/>
      <c r="V789" s="72"/>
      <c r="W789" s="72"/>
      <c r="X789" s="72"/>
      <c r="Y789" s="72"/>
      <c r="Z789" s="72"/>
      <c r="AA789" s="72"/>
      <c r="AB789" s="72"/>
      <c r="AC789" s="72"/>
      <c r="AD789" s="72"/>
    </row>
    <row r="790" spans="1:30" ht="12.75" customHeight="1" x14ac:dyDescent="0.2">
      <c r="A790" s="72"/>
      <c r="B790" s="72"/>
      <c r="C790" s="72"/>
      <c r="D790" s="72"/>
      <c r="E790" s="72"/>
      <c r="F790" s="72"/>
      <c r="G790" s="72"/>
      <c r="H790" s="72"/>
      <c r="I790" s="72"/>
      <c r="J790" s="72"/>
      <c r="K790" s="72"/>
      <c r="L790" s="72"/>
      <c r="M790" s="72"/>
      <c r="N790" s="72"/>
      <c r="O790" s="72"/>
      <c r="P790" s="72"/>
      <c r="Q790" s="72"/>
      <c r="R790" s="72"/>
      <c r="S790" s="72"/>
      <c r="T790" s="72"/>
      <c r="U790" s="72"/>
      <c r="V790" s="72"/>
      <c r="W790" s="72"/>
      <c r="X790" s="72"/>
      <c r="Y790" s="72"/>
      <c r="Z790" s="72"/>
      <c r="AA790" s="72"/>
      <c r="AB790" s="72"/>
      <c r="AC790" s="72"/>
      <c r="AD790" s="72"/>
    </row>
    <row r="791" spans="1:30" ht="12.75" customHeight="1" x14ac:dyDescent="0.2">
      <c r="A791" s="72"/>
      <c r="B791" s="72"/>
      <c r="C791" s="72"/>
      <c r="D791" s="72"/>
      <c r="E791" s="72"/>
      <c r="F791" s="72"/>
      <c r="G791" s="72"/>
      <c r="H791" s="72"/>
      <c r="I791" s="72"/>
      <c r="J791" s="72"/>
      <c r="K791" s="72"/>
      <c r="L791" s="72"/>
      <c r="M791" s="72"/>
      <c r="N791" s="72"/>
      <c r="O791" s="72"/>
      <c r="P791" s="72"/>
      <c r="Q791" s="72"/>
      <c r="R791" s="72"/>
      <c r="S791" s="72"/>
      <c r="T791" s="72"/>
      <c r="U791" s="72"/>
      <c r="V791" s="72"/>
      <c r="W791" s="72"/>
      <c r="X791" s="72"/>
      <c r="Y791" s="72"/>
      <c r="Z791" s="72"/>
      <c r="AA791" s="72"/>
      <c r="AB791" s="72"/>
      <c r="AC791" s="72"/>
      <c r="AD791" s="72"/>
    </row>
    <row r="792" spans="1:30" ht="12.75" customHeight="1" x14ac:dyDescent="0.2">
      <c r="A792" s="72"/>
      <c r="B792" s="72"/>
      <c r="C792" s="72"/>
      <c r="D792" s="72"/>
      <c r="E792" s="72"/>
      <c r="F792" s="72"/>
      <c r="G792" s="72"/>
      <c r="H792" s="72"/>
      <c r="I792" s="72"/>
      <c r="J792" s="72"/>
      <c r="K792" s="72"/>
      <c r="L792" s="72"/>
      <c r="M792" s="72"/>
      <c r="N792" s="72"/>
      <c r="O792" s="72"/>
      <c r="P792" s="72"/>
      <c r="Q792" s="72"/>
      <c r="R792" s="72"/>
      <c r="S792" s="72"/>
      <c r="T792" s="72"/>
      <c r="U792" s="72"/>
      <c r="V792" s="72"/>
      <c r="W792" s="72"/>
      <c r="X792" s="72"/>
      <c r="Y792" s="72"/>
      <c r="Z792" s="72"/>
      <c r="AA792" s="72"/>
      <c r="AB792" s="72"/>
      <c r="AC792" s="72"/>
      <c r="AD792" s="72"/>
    </row>
    <row r="793" spans="1:30" ht="12.75" customHeight="1" x14ac:dyDescent="0.2">
      <c r="A793" s="72"/>
      <c r="B793" s="72"/>
      <c r="C793" s="72"/>
      <c r="D793" s="72"/>
      <c r="E793" s="72"/>
      <c r="F793" s="72"/>
      <c r="G793" s="72"/>
      <c r="H793" s="72"/>
      <c r="I793" s="72"/>
      <c r="J793" s="72"/>
      <c r="K793" s="72"/>
      <c r="L793" s="72"/>
      <c r="M793" s="72"/>
      <c r="N793" s="72"/>
      <c r="O793" s="72"/>
      <c r="P793" s="72"/>
      <c r="Q793" s="72"/>
      <c r="R793" s="72"/>
      <c r="S793" s="72"/>
      <c r="T793" s="72"/>
      <c r="U793" s="72"/>
      <c r="V793" s="72"/>
      <c r="W793" s="72"/>
      <c r="X793" s="72"/>
      <c r="Y793" s="72"/>
      <c r="Z793" s="72"/>
      <c r="AA793" s="72"/>
      <c r="AB793" s="72"/>
      <c r="AC793" s="72"/>
      <c r="AD793" s="72"/>
    </row>
    <row r="794" spans="1:30" ht="12.75" customHeight="1" x14ac:dyDescent="0.2">
      <c r="A794" s="72"/>
      <c r="B794" s="72"/>
      <c r="C794" s="72"/>
      <c r="D794" s="72"/>
      <c r="E794" s="72"/>
      <c r="F794" s="72"/>
      <c r="G794" s="72"/>
      <c r="H794" s="72"/>
      <c r="I794" s="72"/>
      <c r="J794" s="72"/>
      <c r="K794" s="72"/>
      <c r="L794" s="72"/>
      <c r="M794" s="72"/>
      <c r="N794" s="72"/>
      <c r="O794" s="72"/>
      <c r="P794" s="72"/>
      <c r="Q794" s="72"/>
      <c r="R794" s="72"/>
      <c r="S794" s="72"/>
      <c r="T794" s="72"/>
      <c r="U794" s="72"/>
      <c r="V794" s="72"/>
      <c r="W794" s="72"/>
      <c r="X794" s="72"/>
      <c r="Y794" s="72"/>
      <c r="Z794" s="72"/>
      <c r="AA794" s="72"/>
      <c r="AB794" s="72"/>
      <c r="AC794" s="72"/>
      <c r="AD794" s="72"/>
    </row>
    <row r="795" spans="1:30" ht="12.75" customHeight="1" x14ac:dyDescent="0.2">
      <c r="A795" s="72"/>
      <c r="B795" s="72"/>
      <c r="C795" s="72"/>
      <c r="D795" s="72"/>
      <c r="E795" s="72"/>
      <c r="F795" s="72"/>
      <c r="G795" s="72"/>
      <c r="H795" s="72"/>
      <c r="I795" s="72"/>
      <c r="J795" s="72"/>
      <c r="K795" s="72"/>
      <c r="L795" s="72"/>
      <c r="M795" s="72"/>
      <c r="N795" s="72"/>
      <c r="O795" s="72"/>
      <c r="P795" s="72"/>
      <c r="Q795" s="72"/>
      <c r="R795" s="72"/>
      <c r="S795" s="72"/>
      <c r="T795" s="72"/>
      <c r="U795" s="72"/>
      <c r="V795" s="72"/>
      <c r="W795" s="72"/>
      <c r="X795" s="72"/>
      <c r="Y795" s="72"/>
      <c r="Z795" s="72"/>
      <c r="AA795" s="72"/>
      <c r="AB795" s="72"/>
      <c r="AC795" s="72"/>
      <c r="AD795" s="72"/>
    </row>
    <row r="796" spans="1:30" ht="12.75" customHeight="1" x14ac:dyDescent="0.2">
      <c r="A796" s="72"/>
      <c r="B796" s="72"/>
      <c r="C796" s="72"/>
      <c r="D796" s="72"/>
      <c r="E796" s="72"/>
      <c r="F796" s="72"/>
      <c r="G796" s="72"/>
      <c r="H796" s="72"/>
      <c r="I796" s="72"/>
      <c r="J796" s="72"/>
      <c r="K796" s="72"/>
      <c r="L796" s="72"/>
      <c r="M796" s="72"/>
      <c r="N796" s="72"/>
      <c r="O796" s="72"/>
      <c r="P796" s="72"/>
      <c r="Q796" s="72"/>
      <c r="R796" s="72"/>
      <c r="S796" s="72"/>
      <c r="T796" s="72"/>
      <c r="U796" s="72"/>
      <c r="V796" s="72"/>
      <c r="W796" s="72"/>
      <c r="X796" s="72"/>
      <c r="Y796" s="72"/>
      <c r="Z796" s="72"/>
      <c r="AA796" s="72"/>
      <c r="AB796" s="72"/>
      <c r="AC796" s="72"/>
      <c r="AD796" s="72"/>
    </row>
    <row r="797" spans="1:30" ht="12.75" customHeight="1" x14ac:dyDescent="0.2">
      <c r="A797" s="72"/>
      <c r="B797" s="72"/>
      <c r="C797" s="72"/>
      <c r="D797" s="72"/>
      <c r="E797" s="72"/>
      <c r="F797" s="72"/>
      <c r="G797" s="72"/>
      <c r="H797" s="72"/>
      <c r="I797" s="72"/>
      <c r="J797" s="72"/>
      <c r="K797" s="72"/>
      <c r="L797" s="72"/>
      <c r="M797" s="72"/>
      <c r="N797" s="72"/>
      <c r="O797" s="72"/>
      <c r="P797" s="72"/>
      <c r="Q797" s="72"/>
      <c r="R797" s="72"/>
      <c r="S797" s="72"/>
      <c r="T797" s="72"/>
      <c r="U797" s="72"/>
      <c r="V797" s="72"/>
      <c r="W797" s="72"/>
      <c r="X797" s="72"/>
      <c r="Y797" s="72"/>
      <c r="Z797" s="72"/>
      <c r="AA797" s="72"/>
      <c r="AB797" s="72"/>
      <c r="AC797" s="72"/>
      <c r="AD797" s="72"/>
    </row>
    <row r="798" spans="1:30" ht="12.75" customHeight="1" x14ac:dyDescent="0.2">
      <c r="A798" s="72"/>
      <c r="B798" s="72"/>
      <c r="C798" s="72"/>
      <c r="D798" s="72"/>
      <c r="E798" s="72"/>
      <c r="F798" s="72"/>
      <c r="G798" s="72"/>
      <c r="H798" s="72"/>
      <c r="I798" s="72"/>
      <c r="J798" s="72"/>
      <c r="K798" s="72"/>
      <c r="L798" s="72"/>
      <c r="M798" s="72"/>
      <c r="N798" s="72"/>
      <c r="O798" s="72"/>
      <c r="P798" s="72"/>
      <c r="Q798" s="72"/>
      <c r="R798" s="72"/>
      <c r="S798" s="72"/>
      <c r="T798" s="72"/>
      <c r="U798" s="72"/>
      <c r="V798" s="72"/>
      <c r="W798" s="72"/>
      <c r="X798" s="72"/>
      <c r="Y798" s="72"/>
      <c r="Z798" s="72"/>
      <c r="AA798" s="72"/>
      <c r="AB798" s="72"/>
      <c r="AC798" s="72"/>
      <c r="AD798" s="72"/>
    </row>
    <row r="799" spans="1:30" ht="12.75" customHeight="1" x14ac:dyDescent="0.2">
      <c r="A799" s="72"/>
      <c r="B799" s="72"/>
      <c r="C799" s="72"/>
      <c r="D799" s="72"/>
      <c r="E799" s="72"/>
      <c r="F799" s="72"/>
      <c r="G799" s="72"/>
      <c r="H799" s="72"/>
      <c r="I799" s="72"/>
      <c r="J799" s="72"/>
      <c r="K799" s="72"/>
      <c r="L799" s="72"/>
      <c r="M799" s="72"/>
      <c r="N799" s="72"/>
      <c r="O799" s="72"/>
      <c r="P799" s="72"/>
      <c r="Q799" s="72"/>
      <c r="R799" s="72"/>
      <c r="S799" s="72"/>
      <c r="T799" s="72"/>
      <c r="U799" s="72"/>
      <c r="V799" s="72"/>
      <c r="W799" s="72"/>
      <c r="X799" s="72"/>
      <c r="Y799" s="72"/>
      <c r="Z799" s="72"/>
      <c r="AA799" s="72"/>
      <c r="AB799" s="72"/>
      <c r="AC799" s="72"/>
      <c r="AD799" s="72"/>
    </row>
    <row r="800" spans="1:30" ht="12.75" customHeight="1" x14ac:dyDescent="0.2">
      <c r="A800" s="72"/>
      <c r="B800" s="72"/>
      <c r="C800" s="72"/>
      <c r="D800" s="72"/>
      <c r="E800" s="72"/>
      <c r="F800" s="72"/>
      <c r="G800" s="72"/>
      <c r="H800" s="72"/>
      <c r="I800" s="72"/>
      <c r="J800" s="72"/>
      <c r="K800" s="72"/>
      <c r="L800" s="72"/>
      <c r="M800" s="72"/>
      <c r="N800" s="72"/>
      <c r="O800" s="72"/>
      <c r="P800" s="72"/>
      <c r="Q800" s="72"/>
      <c r="R800" s="72"/>
      <c r="S800" s="72"/>
      <c r="T800" s="72"/>
      <c r="U800" s="72"/>
      <c r="V800" s="72"/>
      <c r="W800" s="72"/>
      <c r="X800" s="72"/>
      <c r="Y800" s="72"/>
      <c r="Z800" s="72"/>
      <c r="AA800" s="72"/>
      <c r="AB800" s="72"/>
      <c r="AC800" s="72"/>
      <c r="AD800" s="72"/>
    </row>
    <row r="801" spans="1:30" ht="12.75" customHeight="1" x14ac:dyDescent="0.2">
      <c r="A801" s="72"/>
      <c r="B801" s="72"/>
      <c r="C801" s="72"/>
      <c r="D801" s="72"/>
      <c r="E801" s="72"/>
      <c r="F801" s="72"/>
      <c r="G801" s="72"/>
      <c r="H801" s="72"/>
      <c r="I801" s="72"/>
      <c r="J801" s="72"/>
      <c r="K801" s="72"/>
      <c r="L801" s="72"/>
      <c r="M801" s="72"/>
      <c r="N801" s="72"/>
      <c r="O801" s="72"/>
      <c r="P801" s="72"/>
      <c r="Q801" s="72"/>
      <c r="R801" s="72"/>
      <c r="S801" s="72"/>
      <c r="T801" s="72"/>
      <c r="U801" s="72"/>
      <c r="V801" s="72"/>
      <c r="W801" s="72"/>
      <c r="X801" s="72"/>
      <c r="Y801" s="72"/>
      <c r="Z801" s="72"/>
      <c r="AA801" s="72"/>
      <c r="AB801" s="72"/>
      <c r="AC801" s="72"/>
      <c r="AD801" s="72"/>
    </row>
    <row r="802" spans="1:30" ht="12.75" customHeight="1" x14ac:dyDescent="0.2">
      <c r="A802" s="72"/>
      <c r="B802" s="72"/>
      <c r="C802" s="72"/>
      <c r="D802" s="72"/>
      <c r="E802" s="72"/>
      <c r="F802" s="72"/>
      <c r="G802" s="72"/>
      <c r="H802" s="72"/>
      <c r="I802" s="72"/>
      <c r="J802" s="72"/>
      <c r="K802" s="72"/>
      <c r="L802" s="72"/>
      <c r="M802" s="72"/>
      <c r="N802" s="72"/>
      <c r="O802" s="72"/>
      <c r="P802" s="72"/>
      <c r="Q802" s="72"/>
      <c r="R802" s="72"/>
      <c r="S802" s="72"/>
      <c r="T802" s="72"/>
      <c r="U802" s="72"/>
      <c r="V802" s="72"/>
      <c r="W802" s="72"/>
      <c r="X802" s="72"/>
      <c r="Y802" s="72"/>
      <c r="Z802" s="72"/>
      <c r="AA802" s="72"/>
      <c r="AB802" s="72"/>
      <c r="AC802" s="72"/>
      <c r="AD802" s="72"/>
    </row>
    <row r="803" spans="1:30" ht="12.75" customHeight="1" x14ac:dyDescent="0.2">
      <c r="A803" s="72"/>
      <c r="B803" s="72"/>
      <c r="C803" s="72"/>
      <c r="D803" s="72"/>
      <c r="E803" s="72"/>
      <c r="F803" s="72"/>
      <c r="G803" s="72"/>
      <c r="H803" s="72"/>
      <c r="I803" s="72"/>
      <c r="J803" s="72"/>
      <c r="K803" s="72"/>
      <c r="L803" s="72"/>
      <c r="M803" s="72"/>
      <c r="N803" s="72"/>
      <c r="O803" s="72"/>
      <c r="P803" s="72"/>
      <c r="Q803" s="72"/>
      <c r="R803" s="72"/>
      <c r="S803" s="72"/>
      <c r="T803" s="72"/>
      <c r="U803" s="72"/>
      <c r="V803" s="72"/>
      <c r="W803" s="72"/>
      <c r="X803" s="72"/>
      <c r="Y803" s="72"/>
      <c r="Z803" s="72"/>
      <c r="AA803" s="72"/>
      <c r="AB803" s="72"/>
      <c r="AC803" s="72"/>
      <c r="AD803" s="72"/>
    </row>
    <row r="804" spans="1:30" ht="12.75" customHeight="1" x14ac:dyDescent="0.2">
      <c r="A804" s="72"/>
      <c r="B804" s="72"/>
      <c r="C804" s="72"/>
      <c r="D804" s="72"/>
      <c r="E804" s="72"/>
      <c r="F804" s="72"/>
      <c r="G804" s="72"/>
      <c r="H804" s="72"/>
      <c r="I804" s="72"/>
      <c r="J804" s="72"/>
      <c r="K804" s="72"/>
      <c r="L804" s="72"/>
      <c r="M804" s="72"/>
      <c r="N804" s="72"/>
      <c r="O804" s="72"/>
      <c r="P804" s="72"/>
      <c r="Q804" s="72"/>
      <c r="R804" s="72"/>
      <c r="S804" s="72"/>
      <c r="T804" s="72"/>
      <c r="U804" s="72"/>
      <c r="V804" s="72"/>
      <c r="W804" s="72"/>
      <c r="X804" s="72"/>
      <c r="Y804" s="72"/>
      <c r="Z804" s="72"/>
      <c r="AA804" s="72"/>
      <c r="AB804" s="72"/>
      <c r="AC804" s="72"/>
      <c r="AD804" s="72"/>
    </row>
    <row r="805" spans="1:30" ht="12.75" customHeight="1" x14ac:dyDescent="0.2">
      <c r="A805" s="72"/>
      <c r="B805" s="72"/>
      <c r="C805" s="72"/>
      <c r="D805" s="72"/>
      <c r="E805" s="72"/>
      <c r="F805" s="72"/>
      <c r="G805" s="72"/>
      <c r="H805" s="72"/>
      <c r="I805" s="72"/>
      <c r="J805" s="72"/>
      <c r="K805" s="72"/>
      <c r="L805" s="72"/>
      <c r="M805" s="72"/>
      <c r="N805" s="72"/>
      <c r="O805" s="72"/>
      <c r="P805" s="72"/>
      <c r="Q805" s="72"/>
      <c r="R805" s="72"/>
      <c r="S805" s="72"/>
      <c r="T805" s="72"/>
      <c r="U805" s="72"/>
      <c r="V805" s="72"/>
      <c r="W805" s="72"/>
      <c r="X805" s="72"/>
      <c r="Y805" s="72"/>
      <c r="Z805" s="72"/>
      <c r="AA805" s="72"/>
      <c r="AB805" s="72"/>
      <c r="AC805" s="72"/>
      <c r="AD805" s="72"/>
    </row>
    <row r="806" spans="1:30" ht="12.75" customHeight="1" x14ac:dyDescent="0.2">
      <c r="A806" s="72"/>
      <c r="B806" s="72"/>
      <c r="C806" s="72"/>
      <c r="D806" s="72"/>
      <c r="E806" s="72"/>
      <c r="F806" s="72"/>
      <c r="G806" s="72"/>
      <c r="H806" s="72"/>
      <c r="I806" s="72"/>
      <c r="J806" s="72"/>
      <c r="K806" s="72"/>
      <c r="L806" s="72"/>
      <c r="M806" s="72"/>
      <c r="N806" s="72"/>
      <c r="O806" s="72"/>
      <c r="P806" s="72"/>
      <c r="Q806" s="72"/>
      <c r="R806" s="72"/>
      <c r="S806" s="72"/>
      <c r="T806" s="72"/>
      <c r="U806" s="72"/>
      <c r="V806" s="72"/>
      <c r="W806" s="72"/>
      <c r="X806" s="72"/>
      <c r="Y806" s="72"/>
      <c r="Z806" s="72"/>
      <c r="AA806" s="72"/>
      <c r="AB806" s="72"/>
      <c r="AC806" s="72"/>
      <c r="AD806" s="72"/>
    </row>
    <row r="807" spans="1:30" ht="12.75" customHeight="1" x14ac:dyDescent="0.2">
      <c r="A807" s="72"/>
      <c r="B807" s="72"/>
      <c r="C807" s="72"/>
      <c r="D807" s="72"/>
      <c r="E807" s="72"/>
      <c r="F807" s="72"/>
      <c r="G807" s="72"/>
      <c r="H807" s="72"/>
      <c r="I807" s="72"/>
      <c r="J807" s="72"/>
      <c r="K807" s="72"/>
      <c r="L807" s="72"/>
      <c r="M807" s="72"/>
      <c r="N807" s="72"/>
      <c r="O807" s="72"/>
      <c r="P807" s="72"/>
      <c r="Q807" s="72"/>
      <c r="R807" s="72"/>
      <c r="S807" s="72"/>
      <c r="T807" s="72"/>
      <c r="U807" s="72"/>
      <c r="V807" s="72"/>
      <c r="W807" s="72"/>
      <c r="X807" s="72"/>
      <c r="Y807" s="72"/>
      <c r="Z807" s="72"/>
      <c r="AA807" s="72"/>
      <c r="AB807" s="72"/>
      <c r="AC807" s="72"/>
      <c r="AD807" s="72"/>
    </row>
    <row r="808" spans="1:30" ht="12.75" customHeight="1" x14ac:dyDescent="0.2">
      <c r="A808" s="72"/>
      <c r="B808" s="72"/>
      <c r="C808" s="72"/>
      <c r="D808" s="72"/>
      <c r="E808" s="72"/>
      <c r="F808" s="72"/>
      <c r="G808" s="72"/>
      <c r="H808" s="72"/>
      <c r="I808" s="72"/>
      <c r="J808" s="72"/>
      <c r="K808" s="72"/>
      <c r="L808" s="72"/>
      <c r="M808" s="72"/>
      <c r="N808" s="72"/>
      <c r="O808" s="72"/>
      <c r="P808" s="72"/>
      <c r="Q808" s="72"/>
      <c r="R808" s="72"/>
      <c r="S808" s="72"/>
      <c r="T808" s="72"/>
      <c r="U808" s="72"/>
      <c r="V808" s="72"/>
      <c r="W808" s="72"/>
      <c r="X808" s="72"/>
      <c r="Y808" s="72"/>
      <c r="Z808" s="72"/>
      <c r="AA808" s="72"/>
      <c r="AB808" s="72"/>
      <c r="AC808" s="72"/>
      <c r="AD808" s="72"/>
    </row>
    <row r="809" spans="1:30" ht="12.75" customHeight="1" x14ac:dyDescent="0.2">
      <c r="A809" s="72"/>
      <c r="B809" s="72"/>
      <c r="C809" s="72"/>
      <c r="D809" s="72"/>
      <c r="E809" s="72"/>
      <c r="F809" s="72"/>
      <c r="G809" s="72"/>
      <c r="H809" s="72"/>
      <c r="I809" s="72"/>
      <c r="J809" s="72"/>
      <c r="K809" s="72"/>
      <c r="L809" s="72"/>
      <c r="M809" s="72"/>
      <c r="N809" s="72"/>
      <c r="O809" s="72"/>
      <c r="P809" s="72"/>
      <c r="Q809" s="72"/>
      <c r="R809" s="72"/>
      <c r="S809" s="72"/>
      <c r="T809" s="72"/>
      <c r="U809" s="72"/>
      <c r="V809" s="72"/>
      <c r="W809" s="72"/>
      <c r="X809" s="72"/>
      <c r="Y809" s="72"/>
      <c r="Z809" s="72"/>
      <c r="AA809" s="72"/>
      <c r="AB809" s="72"/>
      <c r="AC809" s="72"/>
      <c r="AD809" s="72"/>
    </row>
    <row r="810" spans="1:30" ht="12.75" customHeight="1" x14ac:dyDescent="0.2">
      <c r="A810" s="72"/>
      <c r="B810" s="72"/>
      <c r="C810" s="72"/>
      <c r="D810" s="72"/>
      <c r="E810" s="72"/>
      <c r="F810" s="72"/>
      <c r="G810" s="72"/>
      <c r="H810" s="72"/>
      <c r="I810" s="72"/>
      <c r="J810" s="72"/>
      <c r="K810" s="72"/>
      <c r="L810" s="72"/>
      <c r="M810" s="72"/>
      <c r="N810" s="72"/>
      <c r="O810" s="72"/>
      <c r="P810" s="72"/>
      <c r="Q810" s="72"/>
      <c r="R810" s="72"/>
      <c r="S810" s="72"/>
      <c r="T810" s="72"/>
      <c r="U810" s="72"/>
      <c r="V810" s="72"/>
      <c r="W810" s="72"/>
      <c r="X810" s="72"/>
      <c r="Y810" s="72"/>
      <c r="Z810" s="72"/>
      <c r="AA810" s="72"/>
      <c r="AB810" s="72"/>
      <c r="AC810" s="72"/>
      <c r="AD810" s="72"/>
    </row>
    <row r="811" spans="1:30" ht="12.75" customHeight="1" x14ac:dyDescent="0.2">
      <c r="A811" s="72"/>
      <c r="B811" s="72"/>
      <c r="C811" s="72"/>
      <c r="D811" s="72"/>
      <c r="E811" s="72"/>
      <c r="F811" s="72"/>
      <c r="G811" s="72"/>
      <c r="H811" s="72"/>
      <c r="I811" s="72"/>
      <c r="J811" s="72"/>
      <c r="K811" s="72"/>
      <c r="L811" s="72"/>
      <c r="M811" s="72"/>
      <c r="N811" s="72"/>
      <c r="O811" s="72"/>
      <c r="P811" s="72"/>
      <c r="Q811" s="72"/>
      <c r="R811" s="72"/>
      <c r="S811" s="72"/>
      <c r="T811" s="72"/>
      <c r="U811" s="72"/>
      <c r="V811" s="72"/>
      <c r="W811" s="72"/>
      <c r="X811" s="72"/>
      <c r="Y811" s="72"/>
      <c r="Z811" s="72"/>
      <c r="AA811" s="72"/>
      <c r="AB811" s="72"/>
      <c r="AC811" s="72"/>
      <c r="AD811" s="72"/>
    </row>
    <row r="812" spans="1:30" ht="12.75" customHeight="1" x14ac:dyDescent="0.2">
      <c r="A812" s="72"/>
      <c r="B812" s="72"/>
      <c r="C812" s="72"/>
      <c r="D812" s="72"/>
      <c r="E812" s="72"/>
      <c r="F812" s="72"/>
      <c r="G812" s="72"/>
      <c r="H812" s="72"/>
      <c r="I812" s="72"/>
      <c r="J812" s="72"/>
      <c r="K812" s="72"/>
      <c r="L812" s="72"/>
      <c r="M812" s="72"/>
      <c r="N812" s="72"/>
      <c r="O812" s="72"/>
      <c r="P812" s="72"/>
      <c r="Q812" s="72"/>
      <c r="R812" s="72"/>
      <c r="S812" s="72"/>
      <c r="T812" s="72"/>
      <c r="U812" s="72"/>
      <c r="V812" s="72"/>
      <c r="W812" s="72"/>
      <c r="X812" s="72"/>
      <c r="Y812" s="72"/>
      <c r="Z812" s="72"/>
      <c r="AA812" s="72"/>
      <c r="AB812" s="72"/>
      <c r="AC812" s="72"/>
      <c r="AD812" s="72"/>
    </row>
    <row r="813" spans="1:30" ht="12.75" customHeight="1" x14ac:dyDescent="0.2">
      <c r="A813" s="72"/>
      <c r="B813" s="72"/>
      <c r="C813" s="72"/>
      <c r="D813" s="72"/>
      <c r="E813" s="72"/>
      <c r="F813" s="72"/>
      <c r="G813" s="72"/>
      <c r="H813" s="72"/>
      <c r="I813" s="72"/>
      <c r="J813" s="72"/>
      <c r="K813" s="72"/>
      <c r="L813" s="72"/>
      <c r="M813" s="72"/>
      <c r="N813" s="72"/>
      <c r="O813" s="72"/>
      <c r="P813" s="72"/>
      <c r="Q813" s="72"/>
      <c r="R813" s="72"/>
      <c r="S813" s="72"/>
      <c r="T813" s="72"/>
      <c r="U813" s="72"/>
      <c r="V813" s="72"/>
      <c r="W813" s="72"/>
      <c r="X813" s="72"/>
      <c r="Y813" s="72"/>
      <c r="Z813" s="72"/>
      <c r="AA813" s="72"/>
      <c r="AB813" s="72"/>
      <c r="AC813" s="72"/>
      <c r="AD813" s="72"/>
    </row>
    <row r="814" spans="1:30" ht="12.75" customHeight="1" x14ac:dyDescent="0.2">
      <c r="A814" s="72"/>
      <c r="B814" s="72"/>
      <c r="C814" s="72"/>
      <c r="D814" s="72"/>
      <c r="E814" s="72"/>
      <c r="F814" s="72"/>
      <c r="G814" s="72"/>
      <c r="H814" s="72"/>
      <c r="I814" s="72"/>
      <c r="J814" s="72"/>
      <c r="K814" s="72"/>
      <c r="L814" s="72"/>
      <c r="M814" s="72"/>
      <c r="N814" s="72"/>
      <c r="O814" s="72"/>
      <c r="P814" s="72"/>
      <c r="Q814" s="72"/>
      <c r="R814" s="72"/>
      <c r="S814" s="72"/>
      <c r="T814" s="72"/>
      <c r="U814" s="72"/>
      <c r="V814" s="72"/>
      <c r="W814" s="72"/>
      <c r="X814" s="72"/>
      <c r="Y814" s="72"/>
      <c r="Z814" s="72"/>
      <c r="AA814" s="72"/>
      <c r="AB814" s="72"/>
      <c r="AC814" s="72"/>
      <c r="AD814" s="72"/>
    </row>
    <row r="815" spans="1:30" ht="12.75" customHeight="1" x14ac:dyDescent="0.2">
      <c r="A815" s="72"/>
      <c r="B815" s="72"/>
      <c r="C815" s="72"/>
      <c r="D815" s="72"/>
      <c r="E815" s="72"/>
      <c r="F815" s="72"/>
      <c r="G815" s="72"/>
      <c r="H815" s="72"/>
      <c r="I815" s="72"/>
      <c r="J815" s="72"/>
      <c r="K815" s="72"/>
      <c r="L815" s="72"/>
      <c r="M815" s="72"/>
      <c r="N815" s="72"/>
      <c r="O815" s="72"/>
      <c r="P815" s="72"/>
      <c r="Q815" s="72"/>
      <c r="R815" s="72"/>
      <c r="S815" s="72"/>
      <c r="T815" s="72"/>
      <c r="U815" s="72"/>
      <c r="V815" s="72"/>
      <c r="W815" s="72"/>
      <c r="X815" s="72"/>
      <c r="Y815" s="72"/>
      <c r="Z815" s="72"/>
      <c r="AA815" s="72"/>
      <c r="AB815" s="72"/>
      <c r="AC815" s="72"/>
      <c r="AD815" s="72"/>
    </row>
    <row r="816" spans="1:30" ht="12.75" customHeight="1" x14ac:dyDescent="0.2">
      <c r="A816" s="72"/>
      <c r="B816" s="72"/>
      <c r="C816" s="72"/>
      <c r="D816" s="72"/>
      <c r="E816" s="72"/>
      <c r="F816" s="72"/>
      <c r="G816" s="72"/>
      <c r="H816" s="72"/>
      <c r="I816" s="72"/>
      <c r="J816" s="72"/>
      <c r="K816" s="72"/>
      <c r="L816" s="72"/>
      <c r="M816" s="72"/>
      <c r="N816" s="72"/>
      <c r="O816" s="72"/>
      <c r="P816" s="72"/>
      <c r="Q816" s="72"/>
      <c r="R816" s="72"/>
      <c r="S816" s="72"/>
      <c r="T816" s="72"/>
      <c r="U816" s="72"/>
      <c r="V816" s="72"/>
      <c r="W816" s="72"/>
      <c r="X816" s="72"/>
      <c r="Y816" s="72"/>
      <c r="Z816" s="72"/>
      <c r="AA816" s="72"/>
      <c r="AB816" s="72"/>
      <c r="AC816" s="72"/>
      <c r="AD816" s="72"/>
    </row>
    <row r="817" spans="1:30" ht="12.75" customHeight="1" x14ac:dyDescent="0.2">
      <c r="A817" s="72"/>
      <c r="B817" s="72"/>
      <c r="C817" s="72"/>
      <c r="D817" s="72"/>
      <c r="E817" s="72"/>
      <c r="F817" s="72"/>
      <c r="G817" s="72"/>
      <c r="H817" s="72"/>
      <c r="I817" s="72"/>
      <c r="J817" s="72"/>
      <c r="K817" s="72"/>
      <c r="L817" s="72"/>
      <c r="M817" s="72"/>
      <c r="N817" s="72"/>
      <c r="O817" s="72"/>
      <c r="P817" s="72"/>
      <c r="Q817" s="72"/>
      <c r="R817" s="72"/>
      <c r="S817" s="72"/>
      <c r="T817" s="72"/>
      <c r="U817" s="72"/>
      <c r="V817" s="72"/>
      <c r="W817" s="72"/>
      <c r="X817" s="72"/>
      <c r="Y817" s="72"/>
      <c r="Z817" s="72"/>
      <c r="AA817" s="72"/>
      <c r="AB817" s="72"/>
      <c r="AC817" s="72"/>
      <c r="AD817" s="72"/>
    </row>
    <row r="818" spans="1:30" ht="12.75" customHeight="1" x14ac:dyDescent="0.2">
      <c r="A818" s="72"/>
      <c r="B818" s="72"/>
      <c r="C818" s="72"/>
      <c r="D818" s="72"/>
      <c r="E818" s="72"/>
      <c r="F818" s="72"/>
      <c r="G818" s="72"/>
      <c r="H818" s="72"/>
      <c r="I818" s="72"/>
      <c r="J818" s="72"/>
      <c r="K818" s="72"/>
      <c r="L818" s="72"/>
      <c r="M818" s="72"/>
      <c r="N818" s="72"/>
      <c r="O818" s="72"/>
      <c r="P818" s="72"/>
      <c r="Q818" s="72"/>
      <c r="R818" s="72"/>
      <c r="S818" s="72"/>
      <c r="T818" s="72"/>
      <c r="U818" s="72"/>
      <c r="V818" s="72"/>
      <c r="W818" s="72"/>
      <c r="X818" s="72"/>
      <c r="Y818" s="72"/>
      <c r="Z818" s="72"/>
      <c r="AA818" s="72"/>
      <c r="AB818" s="72"/>
      <c r="AC818" s="72"/>
      <c r="AD818" s="72"/>
    </row>
    <row r="819" spans="1:30" ht="12.75" customHeight="1" x14ac:dyDescent="0.2">
      <c r="A819" s="72"/>
      <c r="B819" s="72"/>
      <c r="C819" s="72"/>
      <c r="D819" s="72"/>
      <c r="E819" s="72"/>
      <c r="F819" s="72"/>
      <c r="G819" s="72"/>
      <c r="H819" s="72"/>
      <c r="I819" s="72"/>
      <c r="J819" s="72"/>
      <c r="K819" s="72"/>
      <c r="L819" s="72"/>
      <c r="M819" s="72"/>
      <c r="N819" s="72"/>
      <c r="O819" s="72"/>
      <c r="P819" s="72"/>
      <c r="Q819" s="72"/>
      <c r="R819" s="72"/>
      <c r="S819" s="72"/>
      <c r="T819" s="72"/>
      <c r="U819" s="72"/>
      <c r="V819" s="72"/>
      <c r="W819" s="72"/>
      <c r="X819" s="72"/>
      <c r="Y819" s="72"/>
      <c r="Z819" s="72"/>
      <c r="AA819" s="72"/>
      <c r="AB819" s="72"/>
      <c r="AC819" s="72"/>
      <c r="AD819" s="72"/>
    </row>
    <row r="820" spans="1:30" ht="12.75" customHeight="1" x14ac:dyDescent="0.2">
      <c r="A820" s="72"/>
      <c r="B820" s="72"/>
      <c r="C820" s="72"/>
      <c r="D820" s="72"/>
      <c r="E820" s="72"/>
      <c r="F820" s="72"/>
      <c r="G820" s="72"/>
      <c r="H820" s="72"/>
      <c r="I820" s="72"/>
      <c r="J820" s="72"/>
      <c r="K820" s="72"/>
      <c r="L820" s="72"/>
      <c r="M820" s="72"/>
      <c r="N820" s="72"/>
      <c r="O820" s="72"/>
      <c r="P820" s="72"/>
      <c r="Q820" s="72"/>
      <c r="R820" s="72"/>
      <c r="S820" s="72"/>
      <c r="T820" s="72"/>
      <c r="U820" s="72"/>
      <c r="V820" s="72"/>
      <c r="W820" s="72"/>
      <c r="X820" s="72"/>
      <c r="Y820" s="72"/>
      <c r="Z820" s="72"/>
      <c r="AA820" s="72"/>
      <c r="AB820" s="72"/>
      <c r="AC820" s="72"/>
      <c r="AD820" s="72"/>
    </row>
    <row r="821" spans="1:30" ht="12.75" customHeight="1" x14ac:dyDescent="0.2">
      <c r="A821" s="72"/>
      <c r="B821" s="72"/>
      <c r="C821" s="72"/>
      <c r="D821" s="72"/>
      <c r="E821" s="72"/>
      <c r="F821" s="72"/>
      <c r="G821" s="72"/>
      <c r="H821" s="72"/>
      <c r="I821" s="72"/>
      <c r="J821" s="72"/>
      <c r="K821" s="72"/>
      <c r="L821" s="72"/>
      <c r="M821" s="72"/>
      <c r="N821" s="72"/>
      <c r="O821" s="72"/>
      <c r="P821" s="72"/>
      <c r="Q821" s="72"/>
      <c r="R821" s="72"/>
      <c r="S821" s="72"/>
      <c r="T821" s="72"/>
      <c r="U821" s="72"/>
      <c r="V821" s="72"/>
      <c r="W821" s="72"/>
      <c r="X821" s="72"/>
      <c r="Y821" s="72"/>
      <c r="Z821" s="72"/>
      <c r="AA821" s="72"/>
      <c r="AB821" s="72"/>
      <c r="AC821" s="72"/>
      <c r="AD821" s="72"/>
    </row>
    <row r="822" spans="1:30" ht="12.75" customHeight="1" x14ac:dyDescent="0.2">
      <c r="A822" s="72"/>
      <c r="B822" s="72"/>
      <c r="C822" s="72"/>
      <c r="D822" s="72"/>
      <c r="E822" s="72"/>
      <c r="F822" s="72"/>
      <c r="G822" s="72"/>
      <c r="H822" s="72"/>
      <c r="I822" s="72"/>
      <c r="J822" s="72"/>
      <c r="K822" s="72"/>
      <c r="L822" s="72"/>
      <c r="M822" s="72"/>
      <c r="N822" s="72"/>
      <c r="O822" s="72"/>
      <c r="P822" s="72"/>
      <c r="Q822" s="72"/>
      <c r="R822" s="72"/>
      <c r="S822" s="72"/>
      <c r="T822" s="72"/>
      <c r="U822" s="72"/>
      <c r="V822" s="72"/>
      <c r="W822" s="72"/>
      <c r="X822" s="72"/>
      <c r="Y822" s="72"/>
      <c r="Z822" s="72"/>
      <c r="AA822" s="72"/>
      <c r="AB822" s="72"/>
      <c r="AC822" s="72"/>
      <c r="AD822" s="72"/>
    </row>
    <row r="823" spans="1:30" ht="12.75" customHeight="1" x14ac:dyDescent="0.2">
      <c r="A823" s="72"/>
      <c r="B823" s="72"/>
      <c r="C823" s="72"/>
      <c r="D823" s="72"/>
      <c r="E823" s="72"/>
      <c r="F823" s="72"/>
      <c r="G823" s="72"/>
      <c r="H823" s="72"/>
      <c r="I823" s="72"/>
      <c r="J823" s="72"/>
      <c r="K823" s="72"/>
      <c r="L823" s="72"/>
      <c r="M823" s="72"/>
      <c r="N823" s="72"/>
      <c r="O823" s="72"/>
      <c r="P823" s="72"/>
      <c r="Q823" s="72"/>
      <c r="R823" s="72"/>
      <c r="S823" s="72"/>
      <c r="T823" s="72"/>
      <c r="U823" s="72"/>
      <c r="V823" s="72"/>
      <c r="W823" s="72"/>
      <c r="X823" s="72"/>
      <c r="Y823" s="72"/>
      <c r="Z823" s="72"/>
      <c r="AA823" s="72"/>
      <c r="AB823" s="72"/>
      <c r="AC823" s="72"/>
      <c r="AD823" s="72"/>
    </row>
    <row r="824" spans="1:30" ht="12.75" customHeight="1" x14ac:dyDescent="0.2">
      <c r="A824" s="72"/>
      <c r="B824" s="72"/>
      <c r="C824" s="72"/>
      <c r="D824" s="72"/>
      <c r="E824" s="72"/>
      <c r="F824" s="72"/>
      <c r="G824" s="72"/>
      <c r="H824" s="72"/>
      <c r="I824" s="72"/>
      <c r="J824" s="72"/>
      <c r="K824" s="72"/>
      <c r="L824" s="72"/>
      <c r="M824" s="72"/>
      <c r="N824" s="72"/>
      <c r="O824" s="72"/>
      <c r="P824" s="72"/>
      <c r="Q824" s="72"/>
      <c r="R824" s="72"/>
      <c r="S824" s="72"/>
      <c r="T824" s="72"/>
      <c r="U824" s="72"/>
      <c r="V824" s="72"/>
      <c r="W824" s="72"/>
      <c r="X824" s="72"/>
      <c r="Y824" s="72"/>
      <c r="Z824" s="72"/>
      <c r="AA824" s="72"/>
      <c r="AB824" s="72"/>
      <c r="AC824" s="72"/>
      <c r="AD824" s="72"/>
    </row>
    <row r="825" spans="1:30" ht="12.75" customHeight="1" x14ac:dyDescent="0.2">
      <c r="A825" s="72"/>
      <c r="B825" s="72"/>
      <c r="C825" s="72"/>
      <c r="D825" s="72"/>
      <c r="E825" s="72"/>
      <c r="F825" s="72"/>
      <c r="G825" s="72"/>
      <c r="H825" s="72"/>
      <c r="I825" s="72"/>
      <c r="J825" s="72"/>
      <c r="K825" s="72"/>
      <c r="L825" s="72"/>
      <c r="M825" s="72"/>
      <c r="N825" s="72"/>
      <c r="O825" s="72"/>
      <c r="P825" s="72"/>
      <c r="Q825" s="72"/>
      <c r="R825" s="72"/>
      <c r="S825" s="72"/>
      <c r="T825" s="72"/>
      <c r="U825" s="72"/>
      <c r="V825" s="72"/>
      <c r="W825" s="72"/>
      <c r="X825" s="72"/>
      <c r="Y825" s="72"/>
      <c r="Z825" s="72"/>
      <c r="AA825" s="72"/>
      <c r="AB825" s="72"/>
      <c r="AC825" s="72"/>
      <c r="AD825" s="72"/>
    </row>
    <row r="826" spans="1:30" ht="12.75" customHeight="1" x14ac:dyDescent="0.2">
      <c r="A826" s="72"/>
      <c r="B826" s="72"/>
      <c r="C826" s="72"/>
      <c r="D826" s="72"/>
      <c r="E826" s="72"/>
      <c r="F826" s="72"/>
      <c r="G826" s="72"/>
      <c r="H826" s="72"/>
      <c r="I826" s="72"/>
      <c r="J826" s="72"/>
      <c r="K826" s="72"/>
      <c r="L826" s="72"/>
      <c r="M826" s="72"/>
      <c r="N826" s="72"/>
      <c r="O826" s="72"/>
      <c r="P826" s="72"/>
      <c r="Q826" s="72"/>
      <c r="R826" s="72"/>
      <c r="S826" s="72"/>
      <c r="T826" s="72"/>
      <c r="U826" s="72"/>
      <c r="V826" s="72"/>
      <c r="W826" s="72"/>
      <c r="X826" s="72"/>
      <c r="Y826" s="72"/>
      <c r="Z826" s="72"/>
      <c r="AA826" s="72"/>
      <c r="AB826" s="72"/>
      <c r="AC826" s="72"/>
      <c r="AD826" s="72"/>
    </row>
    <row r="827" spans="1:30" ht="12.75" customHeight="1" x14ac:dyDescent="0.2">
      <c r="A827" s="72"/>
      <c r="B827" s="72"/>
      <c r="C827" s="72"/>
      <c r="D827" s="72"/>
      <c r="E827" s="72"/>
      <c r="F827" s="72"/>
      <c r="G827" s="72"/>
      <c r="H827" s="72"/>
      <c r="I827" s="72"/>
      <c r="J827" s="72"/>
      <c r="K827" s="72"/>
      <c r="L827" s="72"/>
      <c r="M827" s="72"/>
      <c r="N827" s="72"/>
      <c r="O827" s="72"/>
      <c r="P827" s="72"/>
      <c r="Q827" s="72"/>
      <c r="R827" s="72"/>
      <c r="S827" s="72"/>
      <c r="T827" s="72"/>
      <c r="U827" s="72"/>
      <c r="V827" s="72"/>
      <c r="W827" s="72"/>
      <c r="X827" s="72"/>
      <c r="Y827" s="72"/>
      <c r="Z827" s="72"/>
      <c r="AA827" s="72"/>
      <c r="AB827" s="72"/>
      <c r="AC827" s="72"/>
      <c r="AD827" s="72"/>
    </row>
    <row r="828" spans="1:30" ht="12.75" customHeight="1" x14ac:dyDescent="0.2">
      <c r="A828" s="72"/>
      <c r="B828" s="72"/>
      <c r="C828" s="72"/>
      <c r="D828" s="72"/>
      <c r="E828" s="72"/>
      <c r="F828" s="72"/>
      <c r="G828" s="72"/>
      <c r="H828" s="72"/>
      <c r="I828" s="72"/>
      <c r="J828" s="72"/>
      <c r="K828" s="72"/>
      <c r="L828" s="72"/>
      <c r="M828" s="72"/>
      <c r="N828" s="72"/>
      <c r="O828" s="72"/>
      <c r="P828" s="72"/>
      <c r="Q828" s="72"/>
      <c r="R828" s="72"/>
      <c r="S828" s="72"/>
      <c r="T828" s="72"/>
      <c r="U828" s="72"/>
      <c r="V828" s="72"/>
      <c r="W828" s="72"/>
      <c r="X828" s="72"/>
      <c r="Y828" s="72"/>
      <c r="Z828" s="72"/>
      <c r="AA828" s="72"/>
      <c r="AB828" s="72"/>
      <c r="AC828" s="72"/>
      <c r="AD828" s="72"/>
    </row>
    <row r="829" spans="1:30" ht="12.75" customHeight="1" x14ac:dyDescent="0.2">
      <c r="A829" s="72"/>
      <c r="B829" s="72"/>
      <c r="C829" s="72"/>
      <c r="D829" s="72"/>
      <c r="E829" s="72"/>
      <c r="F829" s="72"/>
      <c r="G829" s="72"/>
      <c r="H829" s="72"/>
      <c r="I829" s="72"/>
      <c r="J829" s="72"/>
      <c r="K829" s="72"/>
      <c r="L829" s="72"/>
      <c r="M829" s="72"/>
      <c r="N829" s="72"/>
      <c r="O829" s="72"/>
      <c r="P829" s="72"/>
      <c r="Q829" s="72"/>
      <c r="R829" s="72"/>
      <c r="S829" s="72"/>
      <c r="T829" s="72"/>
      <c r="U829" s="72"/>
      <c r="V829" s="72"/>
      <c r="W829" s="72"/>
      <c r="X829" s="72"/>
      <c r="Y829" s="72"/>
      <c r="Z829" s="72"/>
      <c r="AA829" s="72"/>
      <c r="AB829" s="72"/>
      <c r="AC829" s="72"/>
      <c r="AD829" s="72"/>
    </row>
    <row r="830" spans="1:30" ht="12.75" customHeight="1" x14ac:dyDescent="0.2">
      <c r="A830" s="72"/>
      <c r="B830" s="72"/>
      <c r="C830" s="72"/>
      <c r="D830" s="72"/>
      <c r="E830" s="72"/>
      <c r="F830" s="72"/>
      <c r="G830" s="72"/>
      <c r="H830" s="72"/>
      <c r="I830" s="72"/>
      <c r="J830" s="72"/>
      <c r="K830" s="72"/>
      <c r="L830" s="72"/>
      <c r="M830" s="72"/>
      <c r="N830" s="72"/>
      <c r="O830" s="72"/>
      <c r="P830" s="72"/>
      <c r="Q830" s="72"/>
      <c r="R830" s="72"/>
      <c r="S830" s="72"/>
      <c r="T830" s="72"/>
      <c r="U830" s="72"/>
      <c r="V830" s="72"/>
      <c r="W830" s="72"/>
      <c r="X830" s="72"/>
      <c r="Y830" s="72"/>
      <c r="Z830" s="72"/>
      <c r="AA830" s="72"/>
      <c r="AB830" s="72"/>
      <c r="AC830" s="72"/>
      <c r="AD830" s="72"/>
    </row>
    <row r="831" spans="1:30" ht="12.75" customHeight="1" x14ac:dyDescent="0.2">
      <c r="A831" s="72"/>
      <c r="B831" s="72"/>
      <c r="C831" s="72"/>
      <c r="D831" s="72"/>
      <c r="E831" s="72"/>
      <c r="F831" s="72"/>
      <c r="G831" s="72"/>
      <c r="H831" s="72"/>
      <c r="I831" s="72"/>
      <c r="J831" s="72"/>
      <c r="K831" s="72"/>
      <c r="L831" s="72"/>
      <c r="M831" s="72"/>
      <c r="N831" s="72"/>
      <c r="O831" s="72"/>
      <c r="P831" s="72"/>
      <c r="Q831" s="72"/>
      <c r="R831" s="72"/>
      <c r="S831" s="72"/>
      <c r="T831" s="72"/>
      <c r="U831" s="72"/>
      <c r="V831" s="72"/>
      <c r="W831" s="72"/>
      <c r="X831" s="72"/>
      <c r="Y831" s="72"/>
      <c r="Z831" s="72"/>
      <c r="AA831" s="72"/>
      <c r="AB831" s="72"/>
      <c r="AC831" s="72"/>
      <c r="AD831" s="72"/>
    </row>
    <row r="832" spans="1:30" ht="12.75" customHeight="1" x14ac:dyDescent="0.2">
      <c r="A832" s="72"/>
      <c r="B832" s="72"/>
      <c r="C832" s="72"/>
      <c r="D832" s="72"/>
      <c r="E832" s="72"/>
      <c r="F832" s="72"/>
      <c r="G832" s="72"/>
      <c r="H832" s="72"/>
      <c r="I832" s="72"/>
      <c r="J832" s="72"/>
      <c r="K832" s="72"/>
      <c r="L832" s="72"/>
      <c r="M832" s="72"/>
      <c r="N832" s="72"/>
      <c r="O832" s="72"/>
      <c r="P832" s="72"/>
      <c r="Q832" s="72"/>
      <c r="R832" s="72"/>
      <c r="S832" s="72"/>
      <c r="T832" s="72"/>
      <c r="U832" s="72"/>
      <c r="V832" s="72"/>
      <c r="W832" s="72"/>
      <c r="X832" s="72"/>
      <c r="Y832" s="72"/>
      <c r="Z832" s="72"/>
      <c r="AA832" s="72"/>
      <c r="AB832" s="72"/>
      <c r="AC832" s="72"/>
      <c r="AD832" s="72"/>
    </row>
    <row r="833" spans="1:30" ht="12.75" customHeight="1" x14ac:dyDescent="0.2">
      <c r="A833" s="72"/>
      <c r="B833" s="72"/>
      <c r="C833" s="72"/>
      <c r="D833" s="72"/>
      <c r="E833" s="72"/>
      <c r="F833" s="72"/>
      <c r="G833" s="72"/>
      <c r="H833" s="72"/>
      <c r="I833" s="72"/>
      <c r="J833" s="72"/>
      <c r="K833" s="72"/>
      <c r="L833" s="72"/>
      <c r="M833" s="72"/>
      <c r="N833" s="72"/>
      <c r="O833" s="72"/>
      <c r="P833" s="72"/>
      <c r="Q833" s="72"/>
      <c r="R833" s="72"/>
      <c r="S833" s="72"/>
      <c r="T833" s="72"/>
      <c r="U833" s="72"/>
      <c r="V833" s="72"/>
      <c r="W833" s="72"/>
      <c r="X833" s="72"/>
      <c r="Y833" s="72"/>
      <c r="Z833" s="72"/>
      <c r="AA833" s="72"/>
      <c r="AB833" s="72"/>
      <c r="AC833" s="72"/>
      <c r="AD833" s="72"/>
    </row>
    <row r="834" spans="1:30" ht="12.75" customHeight="1" x14ac:dyDescent="0.2">
      <c r="A834" s="72"/>
      <c r="B834" s="72"/>
      <c r="C834" s="72"/>
      <c r="D834" s="72"/>
      <c r="E834" s="72"/>
      <c r="F834" s="72"/>
      <c r="G834" s="72"/>
      <c r="H834" s="72"/>
      <c r="I834" s="72"/>
      <c r="J834" s="72"/>
      <c r="K834" s="72"/>
      <c r="L834" s="72"/>
      <c r="M834" s="72"/>
      <c r="N834" s="72"/>
      <c r="O834" s="72"/>
      <c r="P834" s="72"/>
      <c r="Q834" s="72"/>
      <c r="R834" s="72"/>
      <c r="S834" s="72"/>
      <c r="T834" s="72"/>
      <c r="U834" s="72"/>
      <c r="V834" s="72"/>
      <c r="W834" s="72"/>
      <c r="X834" s="72"/>
      <c r="Y834" s="72"/>
      <c r="Z834" s="72"/>
      <c r="AA834" s="72"/>
      <c r="AB834" s="72"/>
      <c r="AC834" s="72"/>
      <c r="AD834" s="72"/>
    </row>
    <row r="835" spans="1:30" ht="12.75" customHeight="1" x14ac:dyDescent="0.2">
      <c r="A835" s="72"/>
      <c r="B835" s="72"/>
      <c r="C835" s="72"/>
      <c r="D835" s="72"/>
      <c r="E835" s="72"/>
      <c r="F835" s="72"/>
      <c r="G835" s="72"/>
      <c r="H835" s="72"/>
      <c r="I835" s="72"/>
      <c r="J835" s="72"/>
      <c r="K835" s="72"/>
      <c r="L835" s="72"/>
      <c r="M835" s="72"/>
      <c r="N835" s="72"/>
      <c r="O835" s="72"/>
      <c r="P835" s="72"/>
      <c r="Q835" s="72"/>
      <c r="R835" s="72"/>
      <c r="S835" s="72"/>
      <c r="T835" s="72"/>
      <c r="U835" s="72"/>
      <c r="V835" s="72"/>
      <c r="W835" s="72"/>
      <c r="X835" s="72"/>
      <c r="Y835" s="72"/>
      <c r="Z835" s="72"/>
      <c r="AA835" s="72"/>
      <c r="AB835" s="72"/>
      <c r="AC835" s="72"/>
      <c r="AD835" s="72"/>
    </row>
    <row r="836" spans="1:30" ht="12.75" customHeight="1" x14ac:dyDescent="0.2">
      <c r="A836" s="72"/>
      <c r="B836" s="72"/>
      <c r="C836" s="72"/>
      <c r="D836" s="72"/>
      <c r="E836" s="72"/>
      <c r="F836" s="72"/>
      <c r="G836" s="72"/>
      <c r="H836" s="72"/>
      <c r="I836" s="72"/>
      <c r="J836" s="72"/>
      <c r="K836" s="72"/>
      <c r="L836" s="72"/>
      <c r="M836" s="72"/>
      <c r="N836" s="72"/>
      <c r="O836" s="72"/>
      <c r="P836" s="72"/>
      <c r="Q836" s="72"/>
      <c r="R836" s="72"/>
      <c r="S836" s="72"/>
      <c r="T836" s="72"/>
      <c r="U836" s="72"/>
      <c r="V836" s="72"/>
      <c r="W836" s="72"/>
      <c r="X836" s="72"/>
      <c r="Y836" s="72"/>
      <c r="Z836" s="72"/>
      <c r="AA836" s="72"/>
      <c r="AB836" s="72"/>
      <c r="AC836" s="72"/>
      <c r="AD836" s="72"/>
    </row>
    <row r="837" spans="1:30" ht="12.75" customHeight="1" x14ac:dyDescent="0.2">
      <c r="A837" s="72"/>
      <c r="B837" s="72"/>
      <c r="C837" s="72"/>
      <c r="D837" s="72"/>
      <c r="E837" s="72"/>
      <c r="F837" s="72"/>
      <c r="G837" s="72"/>
      <c r="H837" s="72"/>
      <c r="I837" s="72"/>
      <c r="J837" s="72"/>
      <c r="K837" s="72"/>
      <c r="L837" s="72"/>
      <c r="M837" s="72"/>
      <c r="N837" s="72"/>
      <c r="O837" s="72"/>
      <c r="P837" s="72"/>
      <c r="Q837" s="72"/>
      <c r="R837" s="72"/>
      <c r="S837" s="72"/>
      <c r="T837" s="72"/>
      <c r="U837" s="72"/>
      <c r="V837" s="72"/>
      <c r="W837" s="72"/>
      <c r="X837" s="72"/>
      <c r="Y837" s="72"/>
      <c r="Z837" s="72"/>
      <c r="AA837" s="72"/>
      <c r="AB837" s="72"/>
      <c r="AC837" s="72"/>
      <c r="AD837" s="72"/>
    </row>
    <row r="838" spans="1:30" ht="12.75" customHeight="1" x14ac:dyDescent="0.2">
      <c r="A838" s="72"/>
      <c r="B838" s="72"/>
      <c r="C838" s="72"/>
      <c r="D838" s="72"/>
      <c r="E838" s="72"/>
      <c r="F838" s="72"/>
      <c r="G838" s="72"/>
      <c r="H838" s="72"/>
      <c r="I838" s="72"/>
      <c r="J838" s="72"/>
      <c r="K838" s="72"/>
      <c r="L838" s="72"/>
      <c r="M838" s="72"/>
      <c r="N838" s="72"/>
      <c r="O838" s="72"/>
      <c r="P838" s="72"/>
      <c r="Q838" s="72"/>
      <c r="R838" s="72"/>
      <c r="S838" s="72"/>
      <c r="T838" s="72"/>
      <c r="U838" s="72"/>
      <c r="V838" s="72"/>
      <c r="W838" s="72"/>
      <c r="X838" s="72"/>
      <c r="Y838" s="72"/>
      <c r="Z838" s="72"/>
      <c r="AA838" s="72"/>
      <c r="AB838" s="72"/>
      <c r="AC838" s="72"/>
      <c r="AD838" s="72"/>
    </row>
    <row r="839" spans="1:30" ht="12.75" customHeight="1" x14ac:dyDescent="0.2">
      <c r="A839" s="72"/>
      <c r="B839" s="72"/>
      <c r="C839" s="72"/>
      <c r="D839" s="72"/>
      <c r="E839" s="72"/>
      <c r="F839" s="72"/>
      <c r="G839" s="72"/>
      <c r="H839" s="72"/>
      <c r="I839" s="72"/>
      <c r="J839" s="72"/>
      <c r="K839" s="72"/>
      <c r="L839" s="72"/>
      <c r="M839" s="72"/>
      <c r="N839" s="72"/>
      <c r="O839" s="72"/>
      <c r="P839" s="72"/>
      <c r="Q839" s="72"/>
      <c r="R839" s="72"/>
      <c r="S839" s="72"/>
      <c r="T839" s="72"/>
      <c r="U839" s="72"/>
      <c r="V839" s="72"/>
      <c r="W839" s="72"/>
      <c r="X839" s="72"/>
      <c r="Y839" s="72"/>
      <c r="Z839" s="72"/>
      <c r="AA839" s="72"/>
      <c r="AB839" s="72"/>
      <c r="AC839" s="72"/>
      <c r="AD839" s="72"/>
    </row>
    <row r="840" spans="1:30" ht="12.75" customHeight="1" x14ac:dyDescent="0.2">
      <c r="A840" s="72"/>
      <c r="B840" s="72"/>
      <c r="C840" s="72"/>
      <c r="D840" s="72"/>
      <c r="E840" s="72"/>
      <c r="F840" s="72"/>
      <c r="G840" s="72"/>
      <c r="H840" s="72"/>
      <c r="I840" s="72"/>
      <c r="J840" s="72"/>
      <c r="K840" s="72"/>
      <c r="L840" s="72"/>
      <c r="M840" s="72"/>
      <c r="N840" s="72"/>
      <c r="O840" s="72"/>
      <c r="P840" s="72"/>
      <c r="Q840" s="72"/>
      <c r="R840" s="72"/>
      <c r="S840" s="72"/>
      <c r="T840" s="72"/>
      <c r="U840" s="72"/>
      <c r="V840" s="72"/>
      <c r="W840" s="72"/>
      <c r="X840" s="72"/>
      <c r="Y840" s="72"/>
      <c r="Z840" s="72"/>
      <c r="AA840" s="72"/>
      <c r="AB840" s="72"/>
      <c r="AC840" s="72"/>
      <c r="AD840" s="72"/>
    </row>
    <row r="841" spans="1:30" ht="12.75" customHeight="1" x14ac:dyDescent="0.2">
      <c r="A841" s="72"/>
      <c r="B841" s="72"/>
      <c r="C841" s="72"/>
      <c r="D841" s="72"/>
      <c r="E841" s="72"/>
      <c r="F841" s="72"/>
      <c r="G841" s="72"/>
      <c r="H841" s="72"/>
      <c r="I841" s="72"/>
      <c r="J841" s="72"/>
      <c r="K841" s="72"/>
      <c r="L841" s="72"/>
      <c r="M841" s="72"/>
      <c r="N841" s="72"/>
      <c r="O841" s="72"/>
      <c r="P841" s="72"/>
      <c r="Q841" s="72"/>
      <c r="R841" s="72"/>
      <c r="S841" s="72"/>
      <c r="T841" s="72"/>
      <c r="U841" s="72"/>
      <c r="V841" s="72"/>
      <c r="W841" s="72"/>
      <c r="X841" s="72"/>
      <c r="Y841" s="72"/>
      <c r="Z841" s="72"/>
      <c r="AA841" s="72"/>
      <c r="AB841" s="72"/>
      <c r="AC841" s="72"/>
      <c r="AD841" s="72"/>
    </row>
    <row r="842" spans="1:30" ht="12.75" customHeight="1" x14ac:dyDescent="0.2">
      <c r="A842" s="72"/>
      <c r="B842" s="72"/>
      <c r="C842" s="72"/>
      <c r="D842" s="72"/>
      <c r="E842" s="72"/>
      <c r="F842" s="72"/>
      <c r="G842" s="72"/>
      <c r="H842" s="72"/>
      <c r="I842" s="72"/>
      <c r="J842" s="72"/>
      <c r="K842" s="72"/>
      <c r="L842" s="72"/>
      <c r="M842" s="72"/>
      <c r="N842" s="72"/>
      <c r="O842" s="72"/>
      <c r="P842" s="72"/>
      <c r="Q842" s="72"/>
      <c r="R842" s="72"/>
      <c r="S842" s="72"/>
      <c r="T842" s="72"/>
      <c r="U842" s="72"/>
      <c r="V842" s="72"/>
      <c r="W842" s="72"/>
      <c r="X842" s="72"/>
      <c r="Y842" s="72"/>
      <c r="Z842" s="72"/>
      <c r="AA842" s="72"/>
      <c r="AB842" s="72"/>
      <c r="AC842" s="72"/>
      <c r="AD842" s="72"/>
    </row>
    <row r="843" spans="1:30" ht="12.75" customHeight="1" x14ac:dyDescent="0.2">
      <c r="A843" s="72"/>
      <c r="B843" s="72"/>
      <c r="C843" s="72"/>
      <c r="D843" s="72"/>
      <c r="E843" s="72"/>
      <c r="F843" s="72"/>
      <c r="G843" s="72"/>
      <c r="H843" s="72"/>
      <c r="I843" s="72"/>
      <c r="J843" s="72"/>
      <c r="K843" s="72"/>
      <c r="L843" s="72"/>
      <c r="M843" s="72"/>
      <c r="N843" s="72"/>
      <c r="O843" s="72"/>
      <c r="P843" s="72"/>
      <c r="Q843" s="72"/>
      <c r="R843" s="72"/>
      <c r="S843" s="72"/>
      <c r="T843" s="72"/>
      <c r="U843" s="72"/>
      <c r="V843" s="72"/>
      <c r="W843" s="72"/>
      <c r="X843" s="72"/>
      <c r="Y843" s="72"/>
      <c r="Z843" s="72"/>
      <c r="AA843" s="72"/>
      <c r="AB843" s="72"/>
      <c r="AC843" s="72"/>
      <c r="AD843" s="72"/>
    </row>
    <row r="844" spans="1:30" ht="12.75" customHeight="1" x14ac:dyDescent="0.2">
      <c r="A844" s="72"/>
      <c r="B844" s="72"/>
      <c r="C844" s="72"/>
      <c r="D844" s="72"/>
      <c r="E844" s="72"/>
      <c r="F844" s="72"/>
      <c r="G844" s="72"/>
      <c r="H844" s="72"/>
      <c r="I844" s="72"/>
      <c r="J844" s="72"/>
      <c r="K844" s="72"/>
      <c r="L844" s="72"/>
      <c r="M844" s="72"/>
      <c r="N844" s="72"/>
      <c r="O844" s="72"/>
      <c r="P844" s="72"/>
      <c r="Q844" s="72"/>
      <c r="R844" s="72"/>
      <c r="S844" s="72"/>
      <c r="T844" s="72"/>
      <c r="U844" s="72"/>
      <c r="V844" s="72"/>
      <c r="W844" s="72"/>
      <c r="X844" s="72"/>
      <c r="Y844" s="72"/>
      <c r="Z844" s="72"/>
      <c r="AA844" s="72"/>
      <c r="AB844" s="72"/>
      <c r="AC844" s="72"/>
      <c r="AD844" s="72"/>
    </row>
    <row r="845" spans="1:30" ht="12.75" customHeight="1" x14ac:dyDescent="0.2">
      <c r="A845" s="72"/>
      <c r="B845" s="72"/>
      <c r="C845" s="72"/>
      <c r="D845" s="72"/>
      <c r="E845" s="72"/>
      <c r="F845" s="72"/>
      <c r="G845" s="72"/>
      <c r="H845" s="72"/>
      <c r="I845" s="72"/>
      <c r="J845" s="72"/>
      <c r="K845" s="72"/>
      <c r="L845" s="72"/>
      <c r="M845" s="72"/>
      <c r="N845" s="72"/>
      <c r="O845" s="72"/>
      <c r="P845" s="72"/>
      <c r="Q845" s="72"/>
      <c r="R845" s="72"/>
      <c r="S845" s="72"/>
      <c r="T845" s="72"/>
      <c r="U845" s="72"/>
      <c r="V845" s="72"/>
      <c r="W845" s="72"/>
      <c r="X845" s="72"/>
      <c r="Y845" s="72"/>
      <c r="Z845" s="72"/>
      <c r="AA845" s="72"/>
      <c r="AB845" s="72"/>
      <c r="AC845" s="72"/>
      <c r="AD845" s="72"/>
    </row>
    <row r="846" spans="1:30" ht="12.75" customHeight="1" x14ac:dyDescent="0.2">
      <c r="A846" s="72"/>
      <c r="B846" s="72"/>
      <c r="C846" s="72"/>
      <c r="D846" s="72"/>
      <c r="E846" s="72"/>
      <c r="F846" s="72"/>
      <c r="G846" s="72"/>
      <c r="H846" s="72"/>
      <c r="I846" s="72"/>
      <c r="J846" s="72"/>
      <c r="K846" s="72"/>
      <c r="L846" s="72"/>
      <c r="M846" s="72"/>
      <c r="N846" s="72"/>
      <c r="O846" s="72"/>
      <c r="P846" s="72"/>
      <c r="Q846" s="72"/>
      <c r="R846" s="72"/>
      <c r="S846" s="72"/>
      <c r="T846" s="72"/>
      <c r="U846" s="72"/>
      <c r="V846" s="72"/>
      <c r="W846" s="72"/>
      <c r="X846" s="72"/>
      <c r="Y846" s="72"/>
      <c r="Z846" s="72"/>
      <c r="AA846" s="72"/>
      <c r="AB846" s="72"/>
      <c r="AC846" s="72"/>
      <c r="AD846" s="72"/>
    </row>
    <row r="847" spans="1:30" ht="12.75" customHeight="1" x14ac:dyDescent="0.2">
      <c r="A847" s="72"/>
      <c r="B847" s="72"/>
      <c r="C847" s="72"/>
      <c r="D847" s="72"/>
      <c r="E847" s="72"/>
      <c r="F847" s="72"/>
      <c r="G847" s="72"/>
      <c r="H847" s="72"/>
      <c r="I847" s="72"/>
      <c r="J847" s="72"/>
      <c r="K847" s="72"/>
      <c r="L847" s="72"/>
      <c r="M847" s="72"/>
      <c r="N847" s="72"/>
      <c r="O847" s="72"/>
      <c r="P847" s="72"/>
      <c r="Q847" s="72"/>
      <c r="R847" s="72"/>
      <c r="S847" s="72"/>
      <c r="T847" s="72"/>
      <c r="U847" s="72"/>
      <c r="V847" s="72"/>
      <c r="W847" s="72"/>
      <c r="X847" s="72"/>
      <c r="Y847" s="72"/>
      <c r="Z847" s="72"/>
      <c r="AA847" s="72"/>
      <c r="AB847" s="72"/>
      <c r="AC847" s="72"/>
      <c r="AD847" s="72"/>
    </row>
    <row r="848" spans="1:30" ht="12.75" customHeight="1" x14ac:dyDescent="0.2">
      <c r="A848" s="72"/>
      <c r="B848" s="72"/>
      <c r="C848" s="72"/>
      <c r="D848" s="72"/>
      <c r="E848" s="72"/>
      <c r="F848" s="72"/>
      <c r="G848" s="72"/>
      <c r="H848" s="72"/>
      <c r="I848" s="72"/>
      <c r="J848" s="72"/>
      <c r="K848" s="72"/>
      <c r="L848" s="72"/>
      <c r="M848" s="72"/>
      <c r="N848" s="72"/>
      <c r="O848" s="72"/>
      <c r="P848" s="72"/>
      <c r="Q848" s="72"/>
      <c r="R848" s="72"/>
      <c r="S848" s="72"/>
      <c r="T848" s="72"/>
      <c r="U848" s="72"/>
      <c r="V848" s="72"/>
      <c r="W848" s="72"/>
      <c r="X848" s="72"/>
      <c r="Y848" s="72"/>
      <c r="Z848" s="72"/>
      <c r="AA848" s="72"/>
      <c r="AB848" s="72"/>
      <c r="AC848" s="72"/>
      <c r="AD848" s="72"/>
    </row>
    <row r="849" spans="1:30" ht="12.75" customHeight="1" x14ac:dyDescent="0.2">
      <c r="A849" s="72"/>
      <c r="B849" s="72"/>
      <c r="C849" s="72"/>
      <c r="D849" s="72"/>
      <c r="E849" s="72"/>
      <c r="F849" s="72"/>
      <c r="G849" s="72"/>
      <c r="H849" s="72"/>
      <c r="I849" s="72"/>
      <c r="J849" s="72"/>
      <c r="K849" s="72"/>
      <c r="L849" s="72"/>
      <c r="M849" s="72"/>
      <c r="N849" s="72"/>
      <c r="O849" s="72"/>
      <c r="P849" s="72"/>
      <c r="Q849" s="72"/>
      <c r="R849" s="72"/>
      <c r="S849" s="72"/>
      <c r="T849" s="72"/>
      <c r="U849" s="72"/>
      <c r="V849" s="72"/>
      <c r="W849" s="72"/>
      <c r="X849" s="72"/>
      <c r="Y849" s="72"/>
      <c r="Z849" s="72"/>
      <c r="AA849" s="72"/>
      <c r="AB849" s="72"/>
      <c r="AC849" s="72"/>
      <c r="AD849" s="72"/>
    </row>
    <row r="850" spans="1:30" ht="12.75" customHeight="1" x14ac:dyDescent="0.2">
      <c r="A850" s="72"/>
      <c r="B850" s="72"/>
      <c r="C850" s="72"/>
      <c r="D850" s="72"/>
      <c r="E850" s="72"/>
      <c r="F850" s="72"/>
      <c r="G850" s="72"/>
      <c r="H850" s="72"/>
      <c r="I850" s="72"/>
      <c r="J850" s="72"/>
      <c r="K850" s="72"/>
      <c r="L850" s="72"/>
      <c r="M850" s="72"/>
      <c r="N850" s="72"/>
      <c r="O850" s="72"/>
      <c r="P850" s="72"/>
      <c r="Q850" s="72"/>
      <c r="R850" s="72"/>
      <c r="S850" s="72"/>
      <c r="T850" s="72"/>
      <c r="U850" s="72"/>
      <c r="V850" s="72"/>
      <c r="W850" s="72"/>
      <c r="X850" s="72"/>
      <c r="Y850" s="72"/>
      <c r="Z850" s="72"/>
      <c r="AA850" s="72"/>
      <c r="AB850" s="72"/>
      <c r="AC850" s="72"/>
      <c r="AD850" s="72"/>
    </row>
    <row r="851" spans="1:30" ht="12.75" customHeight="1" x14ac:dyDescent="0.2">
      <c r="A851" s="72"/>
      <c r="B851" s="72"/>
      <c r="C851" s="72"/>
      <c r="D851" s="72"/>
      <c r="E851" s="72"/>
      <c r="F851" s="72"/>
      <c r="G851" s="72"/>
      <c r="H851" s="72"/>
      <c r="I851" s="72"/>
      <c r="J851" s="72"/>
      <c r="K851" s="72"/>
      <c r="L851" s="72"/>
      <c r="M851" s="72"/>
      <c r="N851" s="72"/>
      <c r="O851" s="72"/>
      <c r="P851" s="72"/>
      <c r="Q851" s="72"/>
      <c r="R851" s="72"/>
      <c r="S851" s="72"/>
      <c r="T851" s="72"/>
      <c r="U851" s="72"/>
      <c r="V851" s="72"/>
      <c r="W851" s="72"/>
      <c r="X851" s="72"/>
      <c r="Y851" s="72"/>
      <c r="Z851" s="72"/>
      <c r="AA851" s="72"/>
      <c r="AB851" s="72"/>
      <c r="AC851" s="72"/>
      <c r="AD851" s="72"/>
    </row>
    <row r="852" spans="1:30" ht="12.75" customHeight="1" x14ac:dyDescent="0.2">
      <c r="A852" s="72"/>
      <c r="B852" s="72"/>
      <c r="C852" s="72"/>
      <c r="D852" s="72"/>
      <c r="E852" s="72"/>
      <c r="F852" s="72"/>
      <c r="G852" s="72"/>
      <c r="H852" s="72"/>
      <c r="I852" s="72"/>
      <c r="J852" s="72"/>
      <c r="K852" s="72"/>
      <c r="L852" s="72"/>
      <c r="M852" s="72"/>
      <c r="N852" s="72"/>
      <c r="O852" s="72"/>
      <c r="P852" s="72"/>
      <c r="Q852" s="72"/>
      <c r="R852" s="72"/>
      <c r="S852" s="72"/>
      <c r="T852" s="72"/>
      <c r="U852" s="72"/>
      <c r="V852" s="72"/>
      <c r="W852" s="72"/>
      <c r="X852" s="72"/>
      <c r="Y852" s="72"/>
      <c r="Z852" s="72"/>
      <c r="AA852" s="72"/>
      <c r="AB852" s="72"/>
      <c r="AC852" s="72"/>
      <c r="AD852" s="72"/>
    </row>
    <row r="853" spans="1:30" ht="12.75" customHeight="1" x14ac:dyDescent="0.2">
      <c r="A853" s="72"/>
      <c r="B853" s="72"/>
      <c r="C853" s="72"/>
      <c r="D853" s="72"/>
      <c r="E853" s="72"/>
      <c r="F853" s="72"/>
      <c r="G853" s="72"/>
      <c r="H853" s="72"/>
      <c r="I853" s="72"/>
      <c r="J853" s="72"/>
      <c r="K853" s="72"/>
      <c r="L853" s="72"/>
      <c r="M853" s="72"/>
      <c r="N853" s="72"/>
      <c r="O853" s="72"/>
      <c r="P853" s="72"/>
      <c r="Q853" s="72"/>
      <c r="R853" s="72"/>
      <c r="S853" s="72"/>
      <c r="T853" s="72"/>
      <c r="U853" s="72"/>
      <c r="V853" s="72"/>
      <c r="W853" s="72"/>
      <c r="X853" s="72"/>
      <c r="Y853" s="72"/>
      <c r="Z853" s="72"/>
      <c r="AA853" s="72"/>
      <c r="AB853" s="72"/>
      <c r="AC853" s="72"/>
      <c r="AD853" s="72"/>
    </row>
    <row r="854" spans="1:30" ht="12.75" customHeight="1" x14ac:dyDescent="0.2">
      <c r="A854" s="72"/>
      <c r="B854" s="72"/>
      <c r="C854" s="72"/>
      <c r="D854" s="72"/>
      <c r="E854" s="72"/>
      <c r="F854" s="72"/>
      <c r="G854" s="72"/>
      <c r="H854" s="72"/>
      <c r="I854" s="72"/>
      <c r="J854" s="72"/>
      <c r="K854" s="72"/>
      <c r="L854" s="72"/>
      <c r="M854" s="72"/>
      <c r="N854" s="72"/>
      <c r="O854" s="72"/>
      <c r="P854" s="72"/>
      <c r="Q854" s="72"/>
      <c r="R854" s="72"/>
      <c r="S854" s="72"/>
      <c r="T854" s="72"/>
      <c r="U854" s="72"/>
      <c r="V854" s="72"/>
      <c r="W854" s="72"/>
      <c r="X854" s="72"/>
      <c r="Y854" s="72"/>
      <c r="Z854" s="72"/>
      <c r="AA854" s="72"/>
      <c r="AB854" s="72"/>
      <c r="AC854" s="72"/>
      <c r="AD854" s="72"/>
    </row>
    <row r="855" spans="1:30" ht="12.75" customHeight="1" x14ac:dyDescent="0.2">
      <c r="A855" s="72"/>
      <c r="B855" s="72"/>
      <c r="C855" s="72"/>
      <c r="D855" s="72"/>
      <c r="E855" s="72"/>
      <c r="F855" s="72"/>
      <c r="G855" s="72"/>
      <c r="H855" s="72"/>
      <c r="I855" s="72"/>
      <c r="J855" s="72"/>
      <c r="K855" s="72"/>
      <c r="L855" s="72"/>
      <c r="M855" s="72"/>
      <c r="N855" s="72"/>
      <c r="O855" s="72"/>
      <c r="P855" s="72"/>
      <c r="Q855" s="72"/>
      <c r="R855" s="72"/>
      <c r="S855" s="72"/>
      <c r="T855" s="72"/>
      <c r="U855" s="72"/>
      <c r="V855" s="72"/>
      <c r="W855" s="72"/>
      <c r="X855" s="72"/>
      <c r="Y855" s="72"/>
      <c r="Z855" s="72"/>
      <c r="AA855" s="72"/>
      <c r="AB855" s="72"/>
      <c r="AC855" s="72"/>
      <c r="AD855" s="72"/>
    </row>
    <row r="856" spans="1:30" ht="12.75" customHeight="1" x14ac:dyDescent="0.2">
      <c r="A856" s="72"/>
      <c r="B856" s="72"/>
      <c r="C856" s="72"/>
      <c r="D856" s="72"/>
      <c r="E856" s="72"/>
      <c r="F856" s="72"/>
      <c r="G856" s="72"/>
      <c r="H856" s="72"/>
      <c r="I856" s="72"/>
      <c r="J856" s="72"/>
      <c r="K856" s="72"/>
      <c r="L856" s="72"/>
      <c r="M856" s="72"/>
      <c r="N856" s="72"/>
      <c r="O856" s="72"/>
      <c r="P856" s="72"/>
      <c r="Q856" s="72"/>
      <c r="R856" s="72"/>
      <c r="S856" s="72"/>
      <c r="T856" s="72"/>
      <c r="U856" s="72"/>
      <c r="V856" s="72"/>
      <c r="W856" s="72"/>
      <c r="X856" s="72"/>
      <c r="Y856" s="72"/>
      <c r="Z856" s="72"/>
      <c r="AA856" s="72"/>
      <c r="AB856" s="72"/>
      <c r="AC856" s="72"/>
      <c r="AD856" s="72"/>
    </row>
    <row r="857" spans="1:30" ht="12.75" customHeight="1" x14ac:dyDescent="0.2">
      <c r="A857" s="72"/>
      <c r="B857" s="72"/>
      <c r="C857" s="72"/>
      <c r="D857" s="72"/>
      <c r="E857" s="72"/>
      <c r="F857" s="72"/>
      <c r="G857" s="72"/>
      <c r="H857" s="72"/>
      <c r="I857" s="72"/>
      <c r="J857" s="72"/>
      <c r="K857" s="72"/>
      <c r="L857" s="72"/>
      <c r="M857" s="72"/>
      <c r="N857" s="72"/>
      <c r="O857" s="72"/>
      <c r="P857" s="72"/>
      <c r="Q857" s="72"/>
      <c r="R857" s="72"/>
      <c r="S857" s="72"/>
      <c r="T857" s="72"/>
      <c r="U857" s="72"/>
      <c r="V857" s="72"/>
      <c r="W857" s="72"/>
      <c r="X857" s="72"/>
      <c r="Y857" s="72"/>
      <c r="Z857" s="72"/>
      <c r="AA857" s="72"/>
      <c r="AB857" s="72"/>
      <c r="AC857" s="72"/>
      <c r="AD857" s="72"/>
    </row>
    <row r="858" spans="1:30" ht="12.75" customHeight="1" x14ac:dyDescent="0.2">
      <c r="A858" s="72"/>
      <c r="B858" s="72"/>
      <c r="C858" s="72"/>
      <c r="D858" s="72"/>
      <c r="E858" s="72"/>
      <c r="F858" s="72"/>
      <c r="G858" s="72"/>
      <c r="H858" s="72"/>
      <c r="I858" s="72"/>
      <c r="J858" s="72"/>
      <c r="K858" s="72"/>
      <c r="L858" s="72"/>
      <c r="M858" s="72"/>
      <c r="N858" s="72"/>
      <c r="O858" s="72"/>
      <c r="P858" s="72"/>
      <c r="Q858" s="72"/>
      <c r="R858" s="72"/>
      <c r="S858" s="72"/>
      <c r="T858" s="72"/>
      <c r="U858" s="72"/>
      <c r="V858" s="72"/>
      <c r="W858" s="72"/>
      <c r="X858" s="72"/>
      <c r="Y858" s="72"/>
      <c r="Z858" s="72"/>
      <c r="AA858" s="72"/>
      <c r="AB858" s="72"/>
      <c r="AC858" s="72"/>
      <c r="AD858" s="72"/>
    </row>
    <row r="859" spans="1:30" ht="12.75" customHeight="1" x14ac:dyDescent="0.2">
      <c r="A859" s="72"/>
      <c r="B859" s="72"/>
      <c r="C859" s="72"/>
      <c r="D859" s="72"/>
      <c r="E859" s="72"/>
      <c r="F859" s="72"/>
      <c r="G859" s="72"/>
      <c r="H859" s="72"/>
      <c r="I859" s="72"/>
      <c r="J859" s="72"/>
      <c r="K859" s="72"/>
      <c r="L859" s="72"/>
      <c r="M859" s="72"/>
      <c r="N859" s="72"/>
      <c r="O859" s="72"/>
      <c r="P859" s="72"/>
      <c r="Q859" s="72"/>
      <c r="R859" s="72"/>
      <c r="S859" s="72"/>
      <c r="T859" s="72"/>
      <c r="U859" s="72"/>
      <c r="V859" s="72"/>
      <c r="W859" s="72"/>
      <c r="X859" s="72"/>
      <c r="Y859" s="72"/>
      <c r="Z859" s="72"/>
      <c r="AA859" s="72"/>
      <c r="AB859" s="72"/>
      <c r="AC859" s="72"/>
      <c r="AD859" s="72"/>
    </row>
    <row r="860" spans="1:30" ht="12.75" customHeight="1" x14ac:dyDescent="0.2">
      <c r="A860" s="72"/>
      <c r="B860" s="72"/>
      <c r="C860" s="72"/>
      <c r="D860" s="72"/>
      <c r="E860" s="72"/>
      <c r="F860" s="72"/>
      <c r="G860" s="72"/>
      <c r="H860" s="72"/>
      <c r="I860" s="72"/>
      <c r="J860" s="72"/>
      <c r="K860" s="72"/>
      <c r="L860" s="72"/>
      <c r="M860" s="72"/>
      <c r="N860" s="72"/>
      <c r="O860" s="72"/>
      <c r="P860" s="72"/>
      <c r="Q860" s="72"/>
      <c r="R860" s="72"/>
      <c r="S860" s="72"/>
      <c r="T860" s="72"/>
      <c r="U860" s="72"/>
      <c r="V860" s="72"/>
      <c r="W860" s="72"/>
      <c r="X860" s="72"/>
      <c r="Y860" s="72"/>
      <c r="Z860" s="72"/>
      <c r="AA860" s="72"/>
      <c r="AB860" s="72"/>
      <c r="AC860" s="72"/>
      <c r="AD860" s="72"/>
    </row>
    <row r="861" spans="1:30" ht="12.75" customHeight="1" x14ac:dyDescent="0.2">
      <c r="A861" s="72"/>
      <c r="B861" s="72"/>
      <c r="C861" s="72"/>
      <c r="D861" s="72"/>
      <c r="E861" s="72"/>
      <c r="F861" s="72"/>
      <c r="G861" s="72"/>
      <c r="H861" s="72"/>
      <c r="I861" s="72"/>
      <c r="J861" s="72"/>
      <c r="K861" s="72"/>
      <c r="L861" s="72"/>
      <c r="M861" s="72"/>
      <c r="N861" s="72"/>
      <c r="O861" s="72"/>
      <c r="P861" s="72"/>
      <c r="Q861" s="72"/>
      <c r="R861" s="72"/>
      <c r="S861" s="72"/>
      <c r="T861" s="72"/>
      <c r="U861" s="72"/>
      <c r="V861" s="72"/>
      <c r="W861" s="72"/>
      <c r="X861" s="72"/>
      <c r="Y861" s="72"/>
      <c r="Z861" s="72"/>
      <c r="AA861" s="72"/>
      <c r="AB861" s="72"/>
      <c r="AC861" s="72"/>
      <c r="AD861" s="72"/>
    </row>
    <row r="862" spans="1:30" ht="12.75" customHeight="1" x14ac:dyDescent="0.2">
      <c r="A862" s="72"/>
      <c r="B862" s="72"/>
      <c r="C862" s="72"/>
      <c r="D862" s="72"/>
      <c r="E862" s="72"/>
      <c r="F862" s="72"/>
      <c r="G862" s="72"/>
      <c r="H862" s="72"/>
      <c r="I862" s="72"/>
      <c r="J862" s="72"/>
      <c r="K862" s="72"/>
      <c r="L862" s="72"/>
      <c r="M862" s="72"/>
      <c r="N862" s="72"/>
      <c r="O862" s="72"/>
      <c r="P862" s="72"/>
      <c r="Q862" s="72"/>
      <c r="R862" s="72"/>
      <c r="S862" s="72"/>
      <c r="T862" s="72"/>
      <c r="U862" s="72"/>
      <c r="V862" s="72"/>
      <c r="W862" s="72"/>
      <c r="X862" s="72"/>
      <c r="Y862" s="72"/>
      <c r="Z862" s="72"/>
      <c r="AA862" s="72"/>
      <c r="AB862" s="72"/>
      <c r="AC862" s="72"/>
      <c r="AD862" s="72"/>
    </row>
    <row r="863" spans="1:30" ht="12.75" customHeight="1" x14ac:dyDescent="0.2">
      <c r="A863" s="72"/>
      <c r="B863" s="72"/>
      <c r="C863" s="72"/>
      <c r="D863" s="72"/>
      <c r="E863" s="72"/>
      <c r="F863" s="72"/>
      <c r="G863" s="72"/>
      <c r="H863" s="72"/>
      <c r="I863" s="72"/>
      <c r="J863" s="72"/>
      <c r="K863" s="72"/>
      <c r="L863" s="72"/>
      <c r="M863" s="72"/>
      <c r="N863" s="72"/>
      <c r="O863" s="72"/>
      <c r="P863" s="72"/>
      <c r="Q863" s="72"/>
      <c r="R863" s="72"/>
      <c r="S863" s="72"/>
      <c r="T863" s="72"/>
      <c r="U863" s="72"/>
      <c r="V863" s="72"/>
      <c r="W863" s="72"/>
      <c r="X863" s="72"/>
      <c r="Y863" s="72"/>
      <c r="Z863" s="72"/>
      <c r="AA863" s="72"/>
      <c r="AB863" s="72"/>
      <c r="AC863" s="72"/>
      <c r="AD863" s="72"/>
    </row>
    <row r="864" spans="1:30" ht="12.75" customHeight="1" x14ac:dyDescent="0.2">
      <c r="A864" s="72"/>
      <c r="B864" s="72"/>
      <c r="C864" s="72"/>
      <c r="D864" s="72"/>
      <c r="E864" s="72"/>
      <c r="F864" s="72"/>
      <c r="G864" s="72"/>
      <c r="H864" s="72"/>
      <c r="I864" s="72"/>
      <c r="J864" s="72"/>
      <c r="K864" s="72"/>
      <c r="L864" s="72"/>
      <c r="M864" s="72"/>
      <c r="N864" s="72"/>
      <c r="O864" s="72"/>
      <c r="P864" s="72"/>
      <c r="Q864" s="72"/>
      <c r="R864" s="72"/>
      <c r="S864" s="72"/>
      <c r="T864" s="72"/>
      <c r="U864" s="72"/>
      <c r="V864" s="72"/>
      <c r="W864" s="72"/>
      <c r="X864" s="72"/>
      <c r="Y864" s="72"/>
      <c r="Z864" s="72"/>
      <c r="AA864" s="72"/>
      <c r="AB864" s="72"/>
      <c r="AC864" s="72"/>
      <c r="AD864" s="72"/>
    </row>
    <row r="865" spans="1:30" ht="12.75" customHeight="1" x14ac:dyDescent="0.2">
      <c r="A865" s="72"/>
      <c r="B865" s="72"/>
      <c r="C865" s="72"/>
      <c r="D865" s="72"/>
      <c r="E865" s="72"/>
      <c r="F865" s="72"/>
      <c r="G865" s="72"/>
      <c r="H865" s="72"/>
      <c r="I865" s="72"/>
      <c r="J865" s="72"/>
      <c r="K865" s="72"/>
      <c r="L865" s="72"/>
      <c r="M865" s="72"/>
      <c r="N865" s="72"/>
      <c r="O865" s="72"/>
      <c r="P865" s="72"/>
      <c r="Q865" s="72"/>
      <c r="R865" s="72"/>
      <c r="S865" s="72"/>
      <c r="T865" s="72"/>
      <c r="U865" s="72"/>
      <c r="V865" s="72"/>
      <c r="W865" s="72"/>
      <c r="X865" s="72"/>
      <c r="Y865" s="72"/>
      <c r="Z865" s="72"/>
      <c r="AA865" s="72"/>
      <c r="AB865" s="72"/>
      <c r="AC865" s="72"/>
      <c r="AD865" s="72"/>
    </row>
    <row r="866" spans="1:30" ht="12.75" customHeight="1" x14ac:dyDescent="0.2">
      <c r="A866" s="72"/>
      <c r="B866" s="72"/>
      <c r="C866" s="72"/>
      <c r="D866" s="72"/>
      <c r="E866" s="72"/>
      <c r="F866" s="72"/>
      <c r="G866" s="72"/>
      <c r="H866" s="72"/>
      <c r="I866" s="72"/>
      <c r="J866" s="72"/>
      <c r="K866" s="72"/>
      <c r="L866" s="72"/>
      <c r="M866" s="72"/>
      <c r="N866" s="72"/>
      <c r="O866" s="72"/>
      <c r="P866" s="72"/>
      <c r="Q866" s="72"/>
      <c r="R866" s="72"/>
      <c r="S866" s="72"/>
      <c r="T866" s="72"/>
      <c r="U866" s="72"/>
      <c r="V866" s="72"/>
      <c r="W866" s="72"/>
      <c r="X866" s="72"/>
      <c r="Y866" s="72"/>
      <c r="Z866" s="72"/>
      <c r="AA866" s="72"/>
      <c r="AB866" s="72"/>
      <c r="AC866" s="72"/>
      <c r="AD866" s="72"/>
    </row>
    <row r="867" spans="1:30" ht="12.75" customHeight="1" x14ac:dyDescent="0.2">
      <c r="A867" s="72"/>
      <c r="B867" s="72"/>
      <c r="C867" s="72"/>
      <c r="D867" s="72"/>
      <c r="E867" s="72"/>
      <c r="F867" s="72"/>
      <c r="G867" s="72"/>
      <c r="H867" s="72"/>
      <c r="I867" s="72"/>
      <c r="J867" s="72"/>
      <c r="K867" s="72"/>
      <c r="L867" s="72"/>
      <c r="M867" s="72"/>
      <c r="N867" s="72"/>
      <c r="O867" s="72"/>
      <c r="P867" s="72"/>
      <c r="Q867" s="72"/>
      <c r="R867" s="72"/>
      <c r="S867" s="72"/>
      <c r="T867" s="72"/>
      <c r="U867" s="72"/>
      <c r="V867" s="72"/>
      <c r="W867" s="72"/>
      <c r="X867" s="72"/>
      <c r="Y867" s="72"/>
      <c r="Z867" s="72"/>
      <c r="AA867" s="72"/>
      <c r="AB867" s="72"/>
      <c r="AC867" s="72"/>
      <c r="AD867" s="72"/>
    </row>
    <row r="868" spans="1:30" ht="12.75" customHeight="1" x14ac:dyDescent="0.2">
      <c r="A868" s="72"/>
      <c r="B868" s="72"/>
      <c r="C868" s="72"/>
      <c r="D868" s="72"/>
      <c r="E868" s="72"/>
      <c r="F868" s="72"/>
      <c r="G868" s="72"/>
      <c r="H868" s="72"/>
      <c r="I868" s="72"/>
      <c r="J868" s="72"/>
      <c r="K868" s="72"/>
      <c r="L868" s="72"/>
      <c r="M868" s="72"/>
      <c r="N868" s="72"/>
      <c r="O868" s="72"/>
      <c r="P868" s="72"/>
      <c r="Q868" s="72"/>
      <c r="R868" s="72"/>
      <c r="S868" s="72"/>
      <c r="T868" s="72"/>
      <c r="U868" s="72"/>
      <c r="V868" s="72"/>
      <c r="W868" s="72"/>
      <c r="X868" s="72"/>
      <c r="Y868" s="72"/>
      <c r="Z868" s="72"/>
      <c r="AA868" s="72"/>
      <c r="AB868" s="72"/>
      <c r="AC868" s="72"/>
      <c r="AD868" s="72"/>
    </row>
    <row r="869" spans="1:30" ht="12.75" customHeight="1" x14ac:dyDescent="0.2">
      <c r="A869" s="72"/>
      <c r="B869" s="72"/>
      <c r="C869" s="72"/>
      <c r="D869" s="72"/>
      <c r="E869" s="72"/>
      <c r="F869" s="72"/>
      <c r="G869" s="72"/>
      <c r="H869" s="72"/>
      <c r="I869" s="72"/>
      <c r="J869" s="72"/>
      <c r="K869" s="72"/>
      <c r="L869" s="72"/>
      <c r="M869" s="72"/>
      <c r="N869" s="72"/>
      <c r="O869" s="72"/>
      <c r="P869" s="72"/>
      <c r="Q869" s="72"/>
      <c r="R869" s="72"/>
      <c r="S869" s="72"/>
      <c r="T869" s="72"/>
      <c r="U869" s="72"/>
      <c r="V869" s="72"/>
      <c r="W869" s="72"/>
      <c r="X869" s="72"/>
      <c r="Y869" s="72"/>
      <c r="Z869" s="72"/>
      <c r="AA869" s="72"/>
      <c r="AB869" s="72"/>
      <c r="AC869" s="72"/>
      <c r="AD869" s="72"/>
    </row>
    <row r="870" spans="1:30" ht="12.75" customHeight="1" x14ac:dyDescent="0.2">
      <c r="A870" s="72"/>
      <c r="B870" s="72"/>
      <c r="C870" s="72"/>
      <c r="D870" s="72"/>
      <c r="E870" s="72"/>
      <c r="F870" s="72"/>
      <c r="G870" s="72"/>
      <c r="H870" s="72"/>
      <c r="I870" s="72"/>
      <c r="J870" s="72"/>
      <c r="K870" s="72"/>
      <c r="L870" s="72"/>
      <c r="M870" s="72"/>
      <c r="N870" s="72"/>
      <c r="O870" s="72"/>
      <c r="P870" s="72"/>
      <c r="Q870" s="72"/>
      <c r="R870" s="72"/>
      <c r="S870" s="72"/>
      <c r="T870" s="72"/>
      <c r="U870" s="72"/>
      <c r="V870" s="72"/>
      <c r="W870" s="72"/>
      <c r="X870" s="72"/>
      <c r="Y870" s="72"/>
      <c r="Z870" s="72"/>
      <c r="AA870" s="72"/>
      <c r="AB870" s="72"/>
      <c r="AC870" s="72"/>
      <c r="AD870" s="72"/>
    </row>
    <row r="871" spans="1:30" ht="12.75" customHeight="1" x14ac:dyDescent="0.2">
      <c r="A871" s="72"/>
      <c r="B871" s="72"/>
      <c r="C871" s="72"/>
      <c r="D871" s="72"/>
      <c r="E871" s="72"/>
      <c r="F871" s="72"/>
      <c r="G871" s="72"/>
      <c r="H871" s="72"/>
      <c r="I871" s="72"/>
      <c r="J871" s="72"/>
      <c r="K871" s="72"/>
      <c r="L871" s="72"/>
      <c r="M871" s="72"/>
      <c r="N871" s="72"/>
      <c r="O871" s="72"/>
      <c r="P871" s="72"/>
      <c r="Q871" s="72"/>
      <c r="R871" s="72"/>
      <c r="S871" s="72"/>
      <c r="T871" s="72"/>
      <c r="U871" s="72"/>
      <c r="V871" s="72"/>
      <c r="W871" s="72"/>
      <c r="X871" s="72"/>
      <c r="Y871" s="72"/>
      <c r="Z871" s="72"/>
      <c r="AA871" s="72"/>
      <c r="AB871" s="72"/>
      <c r="AC871" s="72"/>
      <c r="AD871" s="72"/>
    </row>
    <row r="872" spans="1:30" ht="12.75" customHeight="1" x14ac:dyDescent="0.2">
      <c r="A872" s="72"/>
      <c r="B872" s="72"/>
      <c r="C872" s="72"/>
      <c r="D872" s="72"/>
      <c r="E872" s="72"/>
      <c r="F872" s="72"/>
      <c r="G872" s="72"/>
      <c r="H872" s="72"/>
      <c r="I872" s="72"/>
      <c r="J872" s="72"/>
      <c r="K872" s="72"/>
      <c r="L872" s="72"/>
      <c r="M872" s="72"/>
      <c r="N872" s="72"/>
      <c r="O872" s="72"/>
      <c r="P872" s="72"/>
      <c r="Q872" s="72"/>
      <c r="R872" s="72"/>
      <c r="S872" s="72"/>
      <c r="T872" s="72"/>
      <c r="U872" s="72"/>
      <c r="V872" s="72"/>
      <c r="W872" s="72"/>
      <c r="X872" s="72"/>
      <c r="Y872" s="72"/>
      <c r="Z872" s="72"/>
      <c r="AA872" s="72"/>
      <c r="AB872" s="72"/>
      <c r="AC872" s="72"/>
      <c r="AD872" s="72"/>
    </row>
    <row r="873" spans="1:30" ht="12.75" customHeight="1" x14ac:dyDescent="0.2">
      <c r="A873" s="72"/>
      <c r="B873" s="72"/>
      <c r="C873" s="72"/>
      <c r="D873" s="72"/>
      <c r="E873" s="72"/>
      <c r="F873" s="72"/>
      <c r="G873" s="72"/>
      <c r="H873" s="72"/>
      <c r="I873" s="72"/>
      <c r="J873" s="72"/>
      <c r="K873" s="72"/>
      <c r="L873" s="72"/>
      <c r="M873" s="72"/>
      <c r="N873" s="72"/>
      <c r="O873" s="72"/>
      <c r="P873" s="72"/>
      <c r="Q873" s="72"/>
      <c r="R873" s="72"/>
      <c r="S873" s="72"/>
      <c r="T873" s="72"/>
      <c r="U873" s="72"/>
      <c r="V873" s="72"/>
      <c r="W873" s="72"/>
      <c r="X873" s="72"/>
      <c r="Y873" s="72"/>
      <c r="Z873" s="72"/>
      <c r="AA873" s="72"/>
      <c r="AB873" s="72"/>
      <c r="AC873" s="72"/>
      <c r="AD873" s="72"/>
    </row>
    <row r="874" spans="1:30" ht="12.75" customHeight="1" x14ac:dyDescent="0.2">
      <c r="A874" s="72"/>
      <c r="B874" s="72"/>
      <c r="C874" s="72"/>
      <c r="D874" s="72"/>
      <c r="E874" s="72"/>
      <c r="F874" s="72"/>
      <c r="G874" s="72"/>
      <c r="H874" s="72"/>
      <c r="I874" s="72"/>
      <c r="J874" s="72"/>
      <c r="K874" s="72"/>
      <c r="L874" s="72"/>
      <c r="M874" s="72"/>
      <c r="N874" s="72"/>
      <c r="O874" s="72"/>
      <c r="P874" s="72"/>
      <c r="Q874" s="72"/>
      <c r="R874" s="72"/>
      <c r="S874" s="72"/>
      <c r="T874" s="72"/>
      <c r="U874" s="72"/>
      <c r="V874" s="72"/>
      <c r="W874" s="72"/>
      <c r="X874" s="72"/>
      <c r="Y874" s="72"/>
      <c r="Z874" s="72"/>
      <c r="AA874" s="72"/>
      <c r="AB874" s="72"/>
      <c r="AC874" s="72"/>
      <c r="AD874" s="72"/>
    </row>
    <row r="875" spans="1:30" ht="12.75" customHeight="1" x14ac:dyDescent="0.2">
      <c r="A875" s="72"/>
      <c r="B875" s="72"/>
      <c r="C875" s="72"/>
      <c r="D875" s="72"/>
      <c r="E875" s="72"/>
      <c r="F875" s="72"/>
      <c r="G875" s="72"/>
      <c r="H875" s="72"/>
      <c r="I875" s="72"/>
      <c r="J875" s="72"/>
      <c r="K875" s="72"/>
      <c r="L875" s="72"/>
      <c r="M875" s="72"/>
      <c r="N875" s="72"/>
      <c r="O875" s="72"/>
      <c r="P875" s="72"/>
      <c r="Q875" s="72"/>
      <c r="R875" s="72"/>
      <c r="S875" s="72"/>
      <c r="T875" s="72"/>
      <c r="U875" s="72"/>
      <c r="V875" s="72"/>
      <c r="W875" s="72"/>
      <c r="X875" s="72"/>
      <c r="Y875" s="72"/>
      <c r="Z875" s="72"/>
      <c r="AA875" s="72"/>
      <c r="AB875" s="72"/>
      <c r="AC875" s="72"/>
      <c r="AD875" s="72"/>
    </row>
    <row r="876" spans="1:30" ht="12.75" customHeight="1" x14ac:dyDescent="0.2">
      <c r="A876" s="72"/>
      <c r="B876" s="72"/>
      <c r="C876" s="72"/>
      <c r="D876" s="72"/>
      <c r="E876" s="72"/>
      <c r="F876" s="72"/>
      <c r="G876" s="72"/>
      <c r="H876" s="72"/>
      <c r="I876" s="72"/>
      <c r="J876" s="72"/>
      <c r="K876" s="72"/>
      <c r="L876" s="72"/>
      <c r="M876" s="72"/>
      <c r="N876" s="72"/>
      <c r="O876" s="72"/>
      <c r="P876" s="72"/>
      <c r="Q876" s="72"/>
      <c r="R876" s="72"/>
      <c r="S876" s="72"/>
      <c r="T876" s="72"/>
      <c r="U876" s="72"/>
      <c r="V876" s="72"/>
      <c r="W876" s="72"/>
      <c r="X876" s="72"/>
      <c r="Y876" s="72"/>
      <c r="Z876" s="72"/>
      <c r="AA876" s="72"/>
      <c r="AB876" s="72"/>
      <c r="AC876" s="72"/>
      <c r="AD876" s="72"/>
    </row>
    <row r="877" spans="1:30" ht="12.75" customHeight="1" x14ac:dyDescent="0.2">
      <c r="A877" s="72"/>
      <c r="B877" s="72"/>
      <c r="C877" s="72"/>
      <c r="D877" s="72"/>
      <c r="E877" s="72"/>
      <c r="F877" s="72"/>
      <c r="G877" s="72"/>
      <c r="H877" s="72"/>
      <c r="I877" s="72"/>
      <c r="J877" s="72"/>
      <c r="K877" s="72"/>
      <c r="L877" s="72"/>
      <c r="M877" s="72"/>
      <c r="N877" s="72"/>
      <c r="O877" s="72"/>
      <c r="P877" s="72"/>
      <c r="Q877" s="72"/>
      <c r="R877" s="72"/>
      <c r="S877" s="72"/>
      <c r="T877" s="72"/>
      <c r="U877" s="72"/>
      <c r="V877" s="72"/>
      <c r="W877" s="72"/>
      <c r="X877" s="72"/>
      <c r="Y877" s="72"/>
      <c r="Z877" s="72"/>
      <c r="AA877" s="72"/>
      <c r="AB877" s="72"/>
      <c r="AC877" s="72"/>
      <c r="AD877" s="72"/>
    </row>
    <row r="878" spans="1:30" ht="12.75" customHeight="1" x14ac:dyDescent="0.2">
      <c r="A878" s="72"/>
      <c r="B878" s="72"/>
      <c r="C878" s="72"/>
      <c r="D878" s="72"/>
      <c r="E878" s="72"/>
      <c r="F878" s="72"/>
      <c r="G878" s="72"/>
      <c r="H878" s="72"/>
      <c r="I878" s="72"/>
      <c r="J878" s="72"/>
      <c r="K878" s="72"/>
      <c r="L878" s="72"/>
      <c r="M878" s="72"/>
      <c r="N878" s="72"/>
      <c r="O878" s="72"/>
      <c r="P878" s="72"/>
      <c r="Q878" s="72"/>
      <c r="R878" s="72"/>
      <c r="S878" s="72"/>
      <c r="T878" s="72"/>
      <c r="U878" s="72"/>
      <c r="V878" s="72"/>
      <c r="W878" s="72"/>
      <c r="X878" s="72"/>
      <c r="Y878" s="72"/>
      <c r="Z878" s="72"/>
      <c r="AA878" s="72"/>
      <c r="AB878" s="72"/>
      <c r="AC878" s="72"/>
      <c r="AD878" s="72"/>
    </row>
    <row r="879" spans="1:30" ht="12.75" customHeight="1" x14ac:dyDescent="0.2">
      <c r="A879" s="72"/>
      <c r="B879" s="72"/>
      <c r="C879" s="72"/>
      <c r="D879" s="72"/>
      <c r="E879" s="72"/>
      <c r="F879" s="72"/>
      <c r="G879" s="72"/>
      <c r="H879" s="72"/>
      <c r="I879" s="72"/>
      <c r="J879" s="72"/>
      <c r="K879" s="72"/>
      <c r="L879" s="72"/>
      <c r="M879" s="72"/>
      <c r="N879" s="72"/>
      <c r="O879" s="72"/>
      <c r="P879" s="72"/>
      <c r="Q879" s="72"/>
      <c r="R879" s="72"/>
      <c r="S879" s="72"/>
      <c r="T879" s="72"/>
      <c r="U879" s="72"/>
      <c r="V879" s="72"/>
      <c r="W879" s="72"/>
      <c r="X879" s="72"/>
      <c r="Y879" s="72"/>
      <c r="Z879" s="72"/>
      <c r="AA879" s="72"/>
      <c r="AB879" s="72"/>
      <c r="AC879" s="72"/>
      <c r="AD879" s="72"/>
    </row>
    <row r="880" spans="1:30" ht="12.75" customHeight="1" x14ac:dyDescent="0.2">
      <c r="A880" s="72"/>
      <c r="B880" s="72"/>
      <c r="C880" s="72"/>
      <c r="D880" s="72"/>
      <c r="E880" s="72"/>
      <c r="F880" s="72"/>
      <c r="G880" s="72"/>
      <c r="H880" s="72"/>
      <c r="I880" s="72"/>
      <c r="J880" s="72"/>
      <c r="K880" s="72"/>
      <c r="L880" s="72"/>
      <c r="M880" s="72"/>
      <c r="N880" s="72"/>
      <c r="O880" s="72"/>
      <c r="P880" s="72"/>
      <c r="Q880" s="72"/>
      <c r="R880" s="72"/>
      <c r="S880" s="72"/>
      <c r="T880" s="72"/>
      <c r="U880" s="72"/>
      <c r="V880" s="72"/>
      <c r="W880" s="72"/>
      <c r="X880" s="72"/>
      <c r="Y880" s="72"/>
      <c r="Z880" s="72"/>
      <c r="AA880" s="72"/>
      <c r="AB880" s="72"/>
      <c r="AC880" s="72"/>
      <c r="AD880" s="72"/>
    </row>
    <row r="881" spans="1:30" ht="12.75" customHeight="1" x14ac:dyDescent="0.2">
      <c r="A881" s="72"/>
      <c r="B881" s="72"/>
      <c r="C881" s="72"/>
      <c r="D881" s="72"/>
      <c r="E881" s="72"/>
      <c r="F881" s="72"/>
      <c r="G881" s="72"/>
      <c r="H881" s="72"/>
      <c r="I881" s="72"/>
      <c r="J881" s="72"/>
      <c r="K881" s="72"/>
      <c r="L881" s="72"/>
      <c r="M881" s="72"/>
      <c r="N881" s="72"/>
      <c r="O881" s="72"/>
      <c r="P881" s="72"/>
      <c r="Q881" s="72"/>
      <c r="R881" s="72"/>
      <c r="S881" s="72"/>
      <c r="T881" s="72"/>
      <c r="U881" s="72"/>
      <c r="V881" s="72"/>
      <c r="W881" s="72"/>
      <c r="X881" s="72"/>
      <c r="Y881" s="72"/>
      <c r="Z881" s="72"/>
      <c r="AA881" s="72"/>
      <c r="AB881" s="72"/>
      <c r="AC881" s="72"/>
      <c r="AD881" s="72"/>
    </row>
    <row r="882" spans="1:30" ht="12.75" customHeight="1" x14ac:dyDescent="0.2">
      <c r="A882" s="72"/>
      <c r="B882" s="72"/>
      <c r="C882" s="72"/>
      <c r="D882" s="72"/>
      <c r="E882" s="72"/>
      <c r="F882" s="72"/>
      <c r="G882" s="72"/>
      <c r="H882" s="72"/>
      <c r="I882" s="72"/>
      <c r="J882" s="72"/>
      <c r="K882" s="72"/>
      <c r="L882" s="72"/>
      <c r="M882" s="72"/>
      <c r="N882" s="72"/>
      <c r="O882" s="72"/>
      <c r="P882" s="72"/>
      <c r="Q882" s="72"/>
      <c r="R882" s="72"/>
      <c r="S882" s="72"/>
      <c r="T882" s="72"/>
      <c r="U882" s="72"/>
      <c r="V882" s="72"/>
      <c r="W882" s="72"/>
      <c r="X882" s="72"/>
      <c r="Y882" s="72"/>
      <c r="Z882" s="72"/>
      <c r="AA882" s="72"/>
      <c r="AB882" s="72"/>
      <c r="AC882" s="72"/>
      <c r="AD882" s="72"/>
    </row>
    <row r="883" spans="1:30" ht="12.75" customHeight="1" x14ac:dyDescent="0.2">
      <c r="A883" s="72"/>
      <c r="B883" s="72"/>
      <c r="C883" s="72"/>
      <c r="D883" s="72"/>
      <c r="E883" s="72"/>
      <c r="F883" s="72"/>
      <c r="G883" s="72"/>
      <c r="H883" s="72"/>
      <c r="I883" s="72"/>
      <c r="J883" s="72"/>
      <c r="K883" s="72"/>
      <c r="L883" s="72"/>
      <c r="M883" s="72"/>
      <c r="N883" s="72"/>
      <c r="O883" s="72"/>
      <c r="P883" s="72"/>
      <c r="Q883" s="72"/>
      <c r="R883" s="72"/>
      <c r="S883" s="72"/>
      <c r="T883" s="72"/>
      <c r="U883" s="72"/>
      <c r="V883" s="72"/>
      <c r="W883" s="72"/>
      <c r="X883" s="72"/>
      <c r="Y883" s="72"/>
      <c r="Z883" s="72"/>
      <c r="AA883" s="72"/>
      <c r="AB883" s="72"/>
      <c r="AC883" s="72"/>
      <c r="AD883" s="72"/>
    </row>
    <row r="884" spans="1:30" ht="12.75" customHeight="1" x14ac:dyDescent="0.2">
      <c r="A884" s="72"/>
      <c r="B884" s="72"/>
      <c r="C884" s="72"/>
      <c r="D884" s="72"/>
      <c r="E884" s="72"/>
      <c r="F884" s="72"/>
      <c r="G884" s="72"/>
      <c r="H884" s="72"/>
      <c r="I884" s="72"/>
      <c r="J884" s="72"/>
      <c r="K884" s="72"/>
      <c r="L884" s="72"/>
      <c r="M884" s="72"/>
      <c r="N884" s="72"/>
      <c r="O884" s="72"/>
      <c r="P884" s="72"/>
      <c r="Q884" s="72"/>
      <c r="R884" s="72"/>
      <c r="S884" s="72"/>
      <c r="T884" s="72"/>
      <c r="U884" s="72"/>
      <c r="V884" s="72"/>
      <c r="W884" s="72"/>
      <c r="X884" s="72"/>
      <c r="Y884" s="72"/>
      <c r="Z884" s="72"/>
      <c r="AA884" s="72"/>
      <c r="AB884" s="72"/>
      <c r="AC884" s="72"/>
      <c r="AD884" s="72"/>
    </row>
    <row r="885" spans="1:30" ht="12.75" customHeight="1" x14ac:dyDescent="0.2">
      <c r="A885" s="72"/>
      <c r="B885" s="72"/>
      <c r="C885" s="72"/>
      <c r="D885" s="72"/>
      <c r="E885" s="72"/>
      <c r="F885" s="72"/>
      <c r="G885" s="72"/>
      <c r="H885" s="72"/>
      <c r="I885" s="72"/>
      <c r="J885" s="72"/>
      <c r="K885" s="72"/>
      <c r="L885" s="72"/>
      <c r="M885" s="72"/>
      <c r="N885" s="72"/>
      <c r="O885" s="72"/>
      <c r="P885" s="72"/>
      <c r="Q885" s="72"/>
      <c r="R885" s="72"/>
      <c r="S885" s="72"/>
      <c r="T885" s="72"/>
      <c r="U885" s="72"/>
      <c r="V885" s="72"/>
      <c r="W885" s="72"/>
      <c r="X885" s="72"/>
      <c r="Y885" s="72"/>
      <c r="Z885" s="72"/>
      <c r="AA885" s="72"/>
      <c r="AB885" s="72"/>
      <c r="AC885" s="72"/>
      <c r="AD885" s="72"/>
    </row>
    <row r="886" spans="1:30" ht="12.75" customHeight="1" x14ac:dyDescent="0.2">
      <c r="A886" s="72"/>
      <c r="B886" s="72"/>
      <c r="C886" s="72"/>
      <c r="D886" s="72"/>
      <c r="E886" s="72"/>
      <c r="F886" s="72"/>
      <c r="G886" s="72"/>
      <c r="H886" s="72"/>
      <c r="I886" s="72"/>
      <c r="J886" s="72"/>
      <c r="K886" s="72"/>
      <c r="L886" s="72"/>
      <c r="M886" s="72"/>
      <c r="N886" s="72"/>
      <c r="O886" s="72"/>
      <c r="P886" s="72"/>
      <c r="Q886" s="72"/>
      <c r="R886" s="72"/>
      <c r="S886" s="72"/>
      <c r="T886" s="72"/>
      <c r="U886" s="72"/>
      <c r="V886" s="72"/>
      <c r="W886" s="72"/>
      <c r="X886" s="72"/>
      <c r="Y886" s="72"/>
      <c r="Z886" s="72"/>
      <c r="AA886" s="72"/>
      <c r="AB886" s="72"/>
      <c r="AC886" s="72"/>
      <c r="AD886" s="72"/>
    </row>
    <row r="887" spans="1:30" ht="12.75" customHeight="1" x14ac:dyDescent="0.2">
      <c r="A887" s="72"/>
      <c r="B887" s="72"/>
      <c r="C887" s="72"/>
      <c r="D887" s="72"/>
      <c r="E887" s="72"/>
      <c r="F887" s="72"/>
      <c r="G887" s="72"/>
      <c r="H887" s="72"/>
      <c r="I887" s="72"/>
      <c r="J887" s="72"/>
      <c r="K887" s="72"/>
      <c r="L887" s="72"/>
      <c r="M887" s="72"/>
      <c r="N887" s="72"/>
      <c r="O887" s="72"/>
      <c r="P887" s="72"/>
      <c r="Q887" s="72"/>
      <c r="R887" s="72"/>
      <c r="S887" s="72"/>
      <c r="T887" s="72"/>
      <c r="U887" s="72"/>
      <c r="V887" s="72"/>
      <c r="W887" s="72"/>
      <c r="X887" s="72"/>
      <c r="Y887" s="72"/>
      <c r="Z887" s="72"/>
      <c r="AA887" s="72"/>
      <c r="AB887" s="72"/>
      <c r="AC887" s="72"/>
      <c r="AD887" s="72"/>
    </row>
    <row r="888" spans="1:30" ht="12.75" customHeight="1" x14ac:dyDescent="0.2">
      <c r="A888" s="72"/>
      <c r="B888" s="72"/>
      <c r="C888" s="72"/>
      <c r="D888" s="72"/>
      <c r="E888" s="72"/>
      <c r="F888" s="72"/>
      <c r="G888" s="72"/>
      <c r="H888" s="72"/>
      <c r="I888" s="72"/>
      <c r="J888" s="72"/>
      <c r="K888" s="72"/>
      <c r="L888" s="72"/>
      <c r="M888" s="72"/>
      <c r="N888" s="72"/>
      <c r="O888" s="72"/>
      <c r="P888" s="72"/>
      <c r="Q888" s="72"/>
      <c r="R888" s="72"/>
      <c r="S888" s="72"/>
      <c r="T888" s="72"/>
      <c r="U888" s="72"/>
      <c r="V888" s="72"/>
      <c r="W888" s="72"/>
      <c r="X888" s="72"/>
      <c r="Y888" s="72"/>
      <c r="Z888" s="72"/>
      <c r="AA888" s="72"/>
      <c r="AB888" s="72"/>
      <c r="AC888" s="72"/>
      <c r="AD888" s="72"/>
    </row>
    <row r="889" spans="1:30" ht="12.75" customHeight="1" x14ac:dyDescent="0.2">
      <c r="A889" s="72"/>
      <c r="B889" s="72"/>
      <c r="C889" s="72"/>
      <c r="D889" s="72"/>
      <c r="E889" s="72"/>
      <c r="F889" s="72"/>
      <c r="G889" s="72"/>
      <c r="H889" s="72"/>
      <c r="I889" s="72"/>
      <c r="J889" s="72"/>
      <c r="K889" s="72"/>
      <c r="L889" s="72"/>
      <c r="M889" s="72"/>
      <c r="N889" s="72"/>
      <c r="O889" s="72"/>
      <c r="P889" s="72"/>
      <c r="Q889" s="72"/>
      <c r="R889" s="72"/>
      <c r="S889" s="72"/>
      <c r="T889" s="72"/>
      <c r="U889" s="72"/>
      <c r="V889" s="72"/>
      <c r="W889" s="72"/>
      <c r="X889" s="72"/>
      <c r="Y889" s="72"/>
      <c r="Z889" s="72"/>
      <c r="AA889" s="72"/>
      <c r="AB889" s="72"/>
      <c r="AC889" s="72"/>
      <c r="AD889" s="72"/>
    </row>
    <row r="890" spans="1:30" ht="12.75" customHeight="1" x14ac:dyDescent="0.2">
      <c r="A890" s="72"/>
      <c r="B890" s="72"/>
      <c r="C890" s="72"/>
      <c r="D890" s="72"/>
      <c r="E890" s="72"/>
      <c r="F890" s="72"/>
      <c r="G890" s="72"/>
      <c r="H890" s="72"/>
      <c r="I890" s="72"/>
      <c r="J890" s="72"/>
      <c r="K890" s="72"/>
      <c r="L890" s="72"/>
      <c r="M890" s="72"/>
      <c r="N890" s="72"/>
      <c r="O890" s="72"/>
      <c r="P890" s="72"/>
      <c r="Q890" s="72"/>
      <c r="R890" s="72"/>
      <c r="S890" s="72"/>
      <c r="T890" s="72"/>
      <c r="U890" s="72"/>
      <c r="V890" s="72"/>
      <c r="W890" s="72"/>
      <c r="X890" s="72"/>
      <c r="Y890" s="72"/>
      <c r="Z890" s="72"/>
      <c r="AA890" s="72"/>
      <c r="AB890" s="72"/>
      <c r="AC890" s="72"/>
      <c r="AD890" s="72"/>
    </row>
    <row r="891" spans="1:30" ht="12.75" customHeight="1" x14ac:dyDescent="0.2">
      <c r="A891" s="72"/>
      <c r="B891" s="72"/>
      <c r="C891" s="72"/>
      <c r="D891" s="72"/>
      <c r="E891" s="72"/>
      <c r="F891" s="72"/>
      <c r="G891" s="72"/>
      <c r="H891" s="72"/>
      <c r="I891" s="72"/>
      <c r="J891" s="72"/>
      <c r="K891" s="72"/>
      <c r="L891" s="72"/>
      <c r="M891" s="72"/>
      <c r="N891" s="72"/>
      <c r="O891" s="72"/>
      <c r="P891" s="72"/>
      <c r="Q891" s="72"/>
      <c r="R891" s="72"/>
      <c r="S891" s="72"/>
      <c r="T891" s="72"/>
      <c r="U891" s="72"/>
      <c r="V891" s="72"/>
      <c r="W891" s="72"/>
      <c r="X891" s="72"/>
      <c r="Y891" s="72"/>
      <c r="Z891" s="72"/>
      <c r="AA891" s="72"/>
      <c r="AB891" s="72"/>
      <c r="AC891" s="72"/>
      <c r="AD891" s="72"/>
    </row>
    <row r="892" spans="1:30" ht="12.75" customHeight="1" x14ac:dyDescent="0.2">
      <c r="A892" s="72"/>
      <c r="B892" s="72"/>
      <c r="C892" s="72"/>
      <c r="D892" s="72"/>
      <c r="E892" s="72"/>
      <c r="F892" s="72"/>
      <c r="G892" s="72"/>
      <c r="H892" s="72"/>
      <c r="I892" s="72"/>
      <c r="J892" s="72"/>
      <c r="K892" s="72"/>
      <c r="L892" s="72"/>
      <c r="M892" s="72"/>
      <c r="N892" s="72"/>
      <c r="O892" s="72"/>
      <c r="P892" s="72"/>
      <c r="Q892" s="72"/>
      <c r="R892" s="72"/>
      <c r="S892" s="72"/>
      <c r="T892" s="72"/>
      <c r="U892" s="72"/>
      <c r="V892" s="72"/>
      <c r="W892" s="72"/>
      <c r="X892" s="72"/>
      <c r="Y892" s="72"/>
      <c r="Z892" s="72"/>
      <c r="AA892" s="72"/>
      <c r="AB892" s="72"/>
      <c r="AC892" s="72"/>
      <c r="AD892" s="72"/>
    </row>
    <row r="893" spans="1:30" ht="12.75" customHeight="1" x14ac:dyDescent="0.2">
      <c r="A893" s="72"/>
      <c r="B893" s="72"/>
      <c r="C893" s="72"/>
      <c r="D893" s="72"/>
      <c r="E893" s="72"/>
      <c r="F893" s="72"/>
      <c r="G893" s="72"/>
      <c r="H893" s="72"/>
      <c r="I893" s="72"/>
      <c r="J893" s="72"/>
      <c r="K893" s="72"/>
      <c r="L893" s="72"/>
      <c r="M893" s="72"/>
      <c r="N893" s="72"/>
      <c r="O893" s="72"/>
      <c r="P893" s="72"/>
      <c r="Q893" s="72"/>
      <c r="R893" s="72"/>
      <c r="S893" s="72"/>
      <c r="T893" s="72"/>
      <c r="U893" s="72"/>
      <c r="V893" s="72"/>
      <c r="W893" s="72"/>
      <c r="X893" s="72"/>
      <c r="Y893" s="72"/>
      <c r="Z893" s="72"/>
      <c r="AA893" s="72"/>
      <c r="AB893" s="72"/>
      <c r="AC893" s="72"/>
      <c r="AD893" s="72"/>
    </row>
    <row r="894" spans="1:30" ht="12.75" customHeight="1" x14ac:dyDescent="0.2">
      <c r="A894" s="72"/>
      <c r="B894" s="72"/>
      <c r="C894" s="72"/>
      <c r="D894" s="72"/>
      <c r="E894" s="72"/>
      <c r="F894" s="72"/>
      <c r="G894" s="72"/>
      <c r="H894" s="72"/>
      <c r="I894" s="72"/>
      <c r="J894" s="72"/>
      <c r="K894" s="72"/>
      <c r="L894" s="72"/>
      <c r="M894" s="72"/>
      <c r="N894" s="72"/>
      <c r="O894" s="72"/>
      <c r="P894" s="72"/>
      <c r="Q894" s="72"/>
      <c r="R894" s="72"/>
      <c r="S894" s="72"/>
      <c r="T894" s="72"/>
      <c r="U894" s="72"/>
      <c r="V894" s="72"/>
      <c r="W894" s="72"/>
      <c r="X894" s="72"/>
      <c r="Y894" s="72"/>
      <c r="Z894" s="72"/>
      <c r="AA894" s="72"/>
      <c r="AB894" s="72"/>
      <c r="AC894" s="72"/>
      <c r="AD894" s="72"/>
    </row>
    <row r="895" spans="1:30" ht="12.75" customHeight="1" x14ac:dyDescent="0.2">
      <c r="A895" s="72"/>
      <c r="B895" s="72"/>
      <c r="C895" s="72"/>
      <c r="D895" s="72"/>
      <c r="E895" s="72"/>
      <c r="F895" s="72"/>
      <c r="G895" s="72"/>
      <c r="H895" s="72"/>
      <c r="I895" s="72"/>
      <c r="J895" s="72"/>
      <c r="K895" s="72"/>
      <c r="L895" s="72"/>
      <c r="M895" s="72"/>
      <c r="N895" s="72"/>
      <c r="O895" s="72"/>
      <c r="P895" s="72"/>
      <c r="Q895" s="72"/>
      <c r="R895" s="72"/>
      <c r="S895" s="72"/>
      <c r="T895" s="72"/>
      <c r="U895" s="72"/>
      <c r="V895" s="72"/>
      <c r="W895" s="72"/>
      <c r="X895" s="72"/>
      <c r="Y895" s="72"/>
      <c r="Z895" s="72"/>
      <c r="AA895" s="72"/>
      <c r="AB895" s="72"/>
      <c r="AC895" s="72"/>
      <c r="AD895" s="72"/>
    </row>
    <row r="896" spans="1:30" ht="12.75" customHeight="1" x14ac:dyDescent="0.2">
      <c r="A896" s="72"/>
      <c r="B896" s="72"/>
      <c r="C896" s="72"/>
      <c r="D896" s="72"/>
      <c r="E896" s="72"/>
      <c r="F896" s="72"/>
      <c r="G896" s="72"/>
      <c r="H896" s="72"/>
      <c r="I896" s="72"/>
      <c r="J896" s="72"/>
      <c r="K896" s="72"/>
      <c r="L896" s="72"/>
      <c r="M896" s="72"/>
      <c r="N896" s="72"/>
      <c r="O896" s="72"/>
      <c r="P896" s="72"/>
      <c r="Q896" s="72"/>
      <c r="R896" s="72"/>
      <c r="S896" s="72"/>
      <c r="T896" s="72"/>
      <c r="U896" s="72"/>
      <c r="V896" s="72"/>
      <c r="W896" s="72"/>
      <c r="X896" s="72"/>
      <c r="Y896" s="72"/>
      <c r="Z896" s="72"/>
      <c r="AA896" s="72"/>
      <c r="AB896" s="72"/>
      <c r="AC896" s="72"/>
      <c r="AD896" s="72"/>
    </row>
    <row r="897" spans="1:30" ht="12.75" customHeight="1" x14ac:dyDescent="0.2">
      <c r="A897" s="72"/>
      <c r="B897" s="72"/>
      <c r="C897" s="72"/>
      <c r="D897" s="72"/>
      <c r="E897" s="72"/>
      <c r="F897" s="72"/>
      <c r="G897" s="72"/>
      <c r="H897" s="72"/>
      <c r="I897" s="72"/>
      <c r="J897" s="72"/>
      <c r="K897" s="72"/>
      <c r="L897" s="72"/>
      <c r="M897" s="72"/>
      <c r="N897" s="72"/>
      <c r="O897" s="72"/>
      <c r="P897" s="72"/>
      <c r="Q897" s="72"/>
      <c r="R897" s="72"/>
      <c r="S897" s="72"/>
      <c r="T897" s="72"/>
      <c r="U897" s="72"/>
      <c r="V897" s="72"/>
      <c r="W897" s="72"/>
      <c r="X897" s="72"/>
      <c r="Y897" s="72"/>
      <c r="Z897" s="72"/>
      <c r="AA897" s="72"/>
      <c r="AB897" s="72"/>
      <c r="AC897" s="72"/>
      <c r="AD897" s="72"/>
    </row>
    <row r="898" spans="1:30" ht="12.75" customHeight="1" x14ac:dyDescent="0.2">
      <c r="A898" s="72"/>
      <c r="B898" s="72"/>
      <c r="C898" s="72"/>
      <c r="D898" s="72"/>
      <c r="E898" s="72"/>
      <c r="F898" s="72"/>
      <c r="G898" s="72"/>
      <c r="H898" s="72"/>
      <c r="I898" s="72"/>
      <c r="J898" s="72"/>
      <c r="K898" s="72"/>
      <c r="L898" s="72"/>
      <c r="M898" s="72"/>
      <c r="N898" s="72"/>
      <c r="O898" s="72"/>
      <c r="P898" s="72"/>
      <c r="Q898" s="72"/>
      <c r="R898" s="72"/>
      <c r="S898" s="72"/>
      <c r="T898" s="72"/>
      <c r="U898" s="72"/>
      <c r="V898" s="72"/>
      <c r="W898" s="72"/>
      <c r="X898" s="72"/>
      <c r="Y898" s="72"/>
      <c r="Z898" s="72"/>
      <c r="AA898" s="72"/>
      <c r="AB898" s="72"/>
      <c r="AC898" s="72"/>
      <c r="AD898" s="72"/>
    </row>
    <row r="899" spans="1:30" ht="12.75" customHeight="1" x14ac:dyDescent="0.2">
      <c r="A899" s="72"/>
      <c r="B899" s="72"/>
      <c r="C899" s="72"/>
      <c r="D899" s="72"/>
      <c r="E899" s="72"/>
      <c r="F899" s="72"/>
      <c r="G899" s="72"/>
      <c r="H899" s="72"/>
      <c r="I899" s="72"/>
      <c r="J899" s="72"/>
      <c r="K899" s="72"/>
      <c r="L899" s="72"/>
      <c r="M899" s="72"/>
      <c r="N899" s="72"/>
      <c r="O899" s="72"/>
      <c r="P899" s="72"/>
      <c r="Q899" s="72"/>
      <c r="R899" s="72"/>
      <c r="S899" s="72"/>
      <c r="T899" s="72"/>
      <c r="U899" s="72"/>
      <c r="V899" s="72"/>
      <c r="W899" s="72"/>
      <c r="X899" s="72"/>
      <c r="Y899" s="72"/>
      <c r="Z899" s="72"/>
      <c r="AA899" s="72"/>
      <c r="AB899" s="72"/>
      <c r="AC899" s="72"/>
      <c r="AD899" s="72"/>
    </row>
    <row r="900" spans="1:30" ht="12.75" customHeight="1" x14ac:dyDescent="0.2">
      <c r="A900" s="72"/>
      <c r="B900" s="72"/>
      <c r="C900" s="72"/>
      <c r="D900" s="72"/>
      <c r="E900" s="72"/>
      <c r="F900" s="72"/>
      <c r="G900" s="72"/>
      <c r="H900" s="72"/>
      <c r="I900" s="72"/>
      <c r="J900" s="72"/>
      <c r="K900" s="72"/>
      <c r="L900" s="72"/>
      <c r="M900" s="72"/>
      <c r="N900" s="72"/>
      <c r="O900" s="72"/>
      <c r="P900" s="72"/>
      <c r="Q900" s="72"/>
      <c r="R900" s="72"/>
      <c r="S900" s="72"/>
      <c r="T900" s="72"/>
      <c r="U900" s="72"/>
      <c r="V900" s="72"/>
      <c r="W900" s="72"/>
      <c r="X900" s="72"/>
      <c r="Y900" s="72"/>
      <c r="Z900" s="72"/>
      <c r="AA900" s="72"/>
      <c r="AB900" s="72"/>
      <c r="AC900" s="72"/>
      <c r="AD900" s="72"/>
    </row>
    <row r="901" spans="1:30" ht="12.75" customHeight="1" x14ac:dyDescent="0.2">
      <c r="A901" s="72"/>
      <c r="B901" s="72"/>
      <c r="C901" s="72"/>
      <c r="D901" s="72"/>
      <c r="E901" s="72"/>
      <c r="F901" s="72"/>
      <c r="G901" s="72"/>
      <c r="H901" s="72"/>
      <c r="I901" s="72"/>
      <c r="J901" s="72"/>
      <c r="K901" s="72"/>
      <c r="L901" s="72"/>
      <c r="M901" s="72"/>
      <c r="N901" s="72"/>
      <c r="O901" s="72"/>
      <c r="P901" s="72"/>
      <c r="Q901" s="72"/>
      <c r="R901" s="72"/>
      <c r="S901" s="72"/>
      <c r="T901" s="72"/>
      <c r="U901" s="72"/>
      <c r="V901" s="72"/>
      <c r="W901" s="72"/>
      <c r="X901" s="72"/>
      <c r="Y901" s="72"/>
      <c r="Z901" s="72"/>
      <c r="AA901" s="72"/>
      <c r="AB901" s="72"/>
      <c r="AC901" s="72"/>
      <c r="AD901" s="72"/>
    </row>
    <row r="902" spans="1:30" ht="12.75" customHeight="1" x14ac:dyDescent="0.2">
      <c r="A902" s="72"/>
      <c r="B902" s="72"/>
      <c r="C902" s="72"/>
      <c r="D902" s="72"/>
      <c r="E902" s="72"/>
      <c r="F902" s="72"/>
      <c r="G902" s="72"/>
      <c r="H902" s="72"/>
      <c r="I902" s="72"/>
      <c r="J902" s="72"/>
      <c r="K902" s="72"/>
      <c r="L902" s="72"/>
      <c r="M902" s="72"/>
      <c r="N902" s="72"/>
      <c r="O902" s="72"/>
      <c r="P902" s="72"/>
      <c r="Q902" s="72"/>
      <c r="R902" s="72"/>
      <c r="S902" s="72"/>
      <c r="T902" s="72"/>
      <c r="U902" s="72"/>
      <c r="V902" s="72"/>
      <c r="W902" s="72"/>
      <c r="X902" s="72"/>
      <c r="Y902" s="72"/>
      <c r="Z902" s="72"/>
      <c r="AA902" s="72"/>
      <c r="AB902" s="72"/>
      <c r="AC902" s="72"/>
      <c r="AD902" s="72"/>
    </row>
    <row r="903" spans="1:30" ht="12.75" customHeight="1" x14ac:dyDescent="0.2">
      <c r="A903" s="72"/>
      <c r="B903" s="72"/>
      <c r="C903" s="72"/>
      <c r="D903" s="72"/>
      <c r="E903" s="72"/>
      <c r="F903" s="72"/>
      <c r="G903" s="72"/>
      <c r="H903" s="72"/>
      <c r="I903" s="72"/>
      <c r="J903" s="72"/>
      <c r="K903" s="72"/>
      <c r="L903" s="72"/>
      <c r="M903" s="72"/>
      <c r="N903" s="72"/>
      <c r="O903" s="72"/>
      <c r="P903" s="72"/>
      <c r="Q903" s="72"/>
      <c r="R903" s="72"/>
      <c r="S903" s="72"/>
      <c r="T903" s="72"/>
      <c r="U903" s="72"/>
      <c r="V903" s="72"/>
      <c r="W903" s="72"/>
      <c r="X903" s="72"/>
      <c r="Y903" s="72"/>
      <c r="Z903" s="72"/>
      <c r="AA903" s="72"/>
      <c r="AB903" s="72"/>
      <c r="AC903" s="72"/>
      <c r="AD903" s="72"/>
    </row>
    <row r="904" spans="1:30" ht="12.75" customHeight="1" x14ac:dyDescent="0.2">
      <c r="A904" s="72"/>
      <c r="B904" s="72"/>
      <c r="C904" s="72"/>
      <c r="D904" s="72"/>
      <c r="E904" s="72"/>
      <c r="F904" s="72"/>
      <c r="G904" s="72"/>
      <c r="H904" s="72"/>
      <c r="I904" s="72"/>
      <c r="J904" s="72"/>
      <c r="K904" s="72"/>
      <c r="L904" s="72"/>
      <c r="M904" s="72"/>
      <c r="N904" s="72"/>
      <c r="O904" s="72"/>
      <c r="P904" s="72"/>
      <c r="Q904" s="72"/>
      <c r="R904" s="72"/>
      <c r="S904" s="72"/>
      <c r="T904" s="72"/>
      <c r="U904" s="72"/>
      <c r="V904" s="72"/>
      <c r="W904" s="72"/>
      <c r="X904" s="72"/>
      <c r="Y904" s="72"/>
      <c r="Z904" s="72"/>
      <c r="AA904" s="72"/>
      <c r="AB904" s="72"/>
      <c r="AC904" s="72"/>
      <c r="AD904" s="72"/>
    </row>
    <row r="905" spans="1:30" ht="12.75" customHeight="1" x14ac:dyDescent="0.2">
      <c r="A905" s="72"/>
      <c r="B905" s="72"/>
      <c r="C905" s="72"/>
      <c r="D905" s="72"/>
      <c r="E905" s="72"/>
      <c r="F905" s="72"/>
      <c r="G905" s="72"/>
      <c r="H905" s="72"/>
      <c r="I905" s="72"/>
      <c r="J905" s="72"/>
      <c r="K905" s="72"/>
      <c r="L905" s="72"/>
      <c r="M905" s="72"/>
      <c r="N905" s="72"/>
      <c r="O905" s="72"/>
      <c r="P905" s="72"/>
      <c r="Q905" s="72"/>
      <c r="R905" s="72"/>
      <c r="S905" s="72"/>
      <c r="T905" s="72"/>
      <c r="U905" s="72"/>
      <c r="V905" s="72"/>
      <c r="W905" s="72"/>
      <c r="X905" s="72"/>
      <c r="Y905" s="72"/>
      <c r="Z905" s="72"/>
      <c r="AA905" s="72"/>
      <c r="AB905" s="72"/>
      <c r="AC905" s="72"/>
      <c r="AD905" s="72"/>
    </row>
    <row r="906" spans="1:30" ht="12.75" customHeight="1" x14ac:dyDescent="0.2">
      <c r="A906" s="72"/>
      <c r="B906" s="72"/>
      <c r="C906" s="72"/>
      <c r="D906" s="72"/>
      <c r="E906" s="72"/>
      <c r="F906" s="72"/>
      <c r="G906" s="72"/>
      <c r="H906" s="72"/>
      <c r="I906" s="72"/>
      <c r="J906" s="72"/>
      <c r="K906" s="72"/>
      <c r="L906" s="72"/>
      <c r="M906" s="72"/>
      <c r="N906" s="72"/>
      <c r="O906" s="72"/>
      <c r="P906" s="72"/>
      <c r="Q906" s="72"/>
      <c r="R906" s="72"/>
      <c r="S906" s="72"/>
      <c r="T906" s="72"/>
      <c r="U906" s="72"/>
      <c r="V906" s="72"/>
      <c r="W906" s="72"/>
      <c r="X906" s="72"/>
      <c r="Y906" s="72"/>
      <c r="Z906" s="72"/>
      <c r="AA906" s="72"/>
      <c r="AB906" s="72"/>
      <c r="AC906" s="72"/>
      <c r="AD906" s="72"/>
    </row>
    <row r="907" spans="1:30" ht="12.75" customHeight="1" x14ac:dyDescent="0.2">
      <c r="A907" s="72"/>
      <c r="B907" s="72"/>
      <c r="C907" s="72"/>
      <c r="D907" s="72"/>
      <c r="E907" s="72"/>
      <c r="F907" s="72"/>
      <c r="G907" s="72"/>
      <c r="H907" s="72"/>
      <c r="I907" s="72"/>
      <c r="J907" s="72"/>
      <c r="K907" s="72"/>
      <c r="L907" s="72"/>
      <c r="M907" s="72"/>
      <c r="N907" s="72"/>
      <c r="O907" s="72"/>
      <c r="P907" s="72"/>
      <c r="Q907" s="72"/>
      <c r="R907" s="72"/>
      <c r="S907" s="72"/>
      <c r="T907" s="72"/>
      <c r="U907" s="72"/>
      <c r="V907" s="72"/>
      <c r="W907" s="72"/>
      <c r="X907" s="72"/>
      <c r="Y907" s="72"/>
      <c r="Z907" s="72"/>
      <c r="AA907" s="72"/>
      <c r="AB907" s="72"/>
      <c r="AC907" s="72"/>
      <c r="AD907" s="72"/>
    </row>
    <row r="908" spans="1:30" ht="12.75" customHeight="1" x14ac:dyDescent="0.2">
      <c r="A908" s="72"/>
      <c r="B908" s="72"/>
      <c r="C908" s="72"/>
      <c r="D908" s="72"/>
      <c r="E908" s="72"/>
      <c r="F908" s="72"/>
      <c r="G908" s="72"/>
      <c r="H908" s="72"/>
      <c r="I908" s="72"/>
      <c r="J908" s="72"/>
      <c r="K908" s="72"/>
      <c r="L908" s="72"/>
      <c r="M908" s="72"/>
      <c r="N908" s="72"/>
      <c r="O908" s="72"/>
      <c r="P908" s="72"/>
      <c r="Q908" s="72"/>
      <c r="R908" s="72"/>
      <c r="S908" s="72"/>
      <c r="T908" s="72"/>
      <c r="U908" s="72"/>
      <c r="V908" s="72"/>
      <c r="W908" s="72"/>
      <c r="X908" s="72"/>
      <c r="Y908" s="72"/>
      <c r="Z908" s="72"/>
      <c r="AA908" s="72"/>
      <c r="AB908" s="72"/>
      <c r="AC908" s="72"/>
      <c r="AD908" s="72"/>
    </row>
    <row r="909" spans="1:30" ht="12.75" customHeight="1" x14ac:dyDescent="0.2">
      <c r="A909" s="72"/>
      <c r="B909" s="72"/>
      <c r="C909" s="72"/>
      <c r="D909" s="72"/>
      <c r="E909" s="72"/>
      <c r="F909" s="72"/>
      <c r="G909" s="72"/>
      <c r="H909" s="72"/>
      <c r="I909" s="72"/>
      <c r="J909" s="72"/>
      <c r="K909" s="72"/>
      <c r="L909" s="72"/>
      <c r="M909" s="72"/>
      <c r="N909" s="72"/>
      <c r="O909" s="72"/>
      <c r="P909" s="72"/>
      <c r="Q909" s="72"/>
      <c r="R909" s="72"/>
      <c r="S909" s="72"/>
      <c r="T909" s="72"/>
      <c r="U909" s="72"/>
      <c r="V909" s="72"/>
      <c r="W909" s="72"/>
      <c r="X909" s="72"/>
      <c r="Y909" s="72"/>
      <c r="Z909" s="72"/>
      <c r="AA909" s="72"/>
      <c r="AB909" s="72"/>
      <c r="AC909" s="72"/>
      <c r="AD909" s="72"/>
    </row>
    <row r="910" spans="1:30" ht="12.75" customHeight="1" x14ac:dyDescent="0.2">
      <c r="A910" s="72"/>
      <c r="B910" s="72"/>
      <c r="C910" s="72"/>
      <c r="D910" s="72"/>
      <c r="E910" s="72"/>
      <c r="F910" s="72"/>
      <c r="G910" s="72"/>
      <c r="H910" s="72"/>
      <c r="I910" s="72"/>
      <c r="J910" s="72"/>
      <c r="K910" s="72"/>
      <c r="L910" s="72"/>
      <c r="M910" s="72"/>
      <c r="N910" s="72"/>
      <c r="O910" s="72"/>
      <c r="P910" s="72"/>
      <c r="Q910" s="72"/>
      <c r="R910" s="72"/>
      <c r="S910" s="72"/>
      <c r="T910" s="72"/>
      <c r="U910" s="72"/>
      <c r="V910" s="72"/>
      <c r="W910" s="72"/>
      <c r="X910" s="72"/>
      <c r="Y910" s="72"/>
      <c r="Z910" s="72"/>
      <c r="AA910" s="72"/>
      <c r="AB910" s="72"/>
      <c r="AC910" s="72"/>
      <c r="AD910" s="72"/>
    </row>
    <row r="911" spans="1:30" ht="12.75" customHeight="1" x14ac:dyDescent="0.2">
      <c r="A911" s="72"/>
      <c r="B911" s="72"/>
      <c r="C911" s="72"/>
      <c r="D911" s="72"/>
      <c r="E911" s="72"/>
      <c r="F911" s="72"/>
      <c r="G911" s="72"/>
      <c r="H911" s="72"/>
      <c r="I911" s="72"/>
      <c r="J911" s="72"/>
      <c r="K911" s="72"/>
      <c r="L911" s="72"/>
      <c r="M911" s="72"/>
      <c r="N911" s="72"/>
      <c r="O911" s="72"/>
      <c r="P911" s="72"/>
      <c r="Q911" s="72"/>
      <c r="R911" s="72"/>
      <c r="S911" s="72"/>
      <c r="T911" s="72"/>
      <c r="U911" s="72"/>
      <c r="V911" s="72"/>
      <c r="W911" s="72"/>
      <c r="X911" s="72"/>
      <c r="Y911" s="72"/>
      <c r="Z911" s="72"/>
      <c r="AA911" s="72"/>
      <c r="AB911" s="72"/>
      <c r="AC911" s="72"/>
      <c r="AD911" s="72"/>
    </row>
    <row r="912" spans="1:30" ht="12.75" customHeight="1" x14ac:dyDescent="0.2">
      <c r="A912" s="72"/>
      <c r="B912" s="72"/>
      <c r="C912" s="72"/>
      <c r="D912" s="72"/>
      <c r="E912" s="72"/>
      <c r="F912" s="72"/>
      <c r="G912" s="72"/>
      <c r="H912" s="72"/>
      <c r="I912" s="72"/>
      <c r="J912" s="72"/>
      <c r="K912" s="72"/>
      <c r="L912" s="72"/>
      <c r="M912" s="72"/>
      <c r="N912" s="72"/>
      <c r="O912" s="72"/>
      <c r="P912" s="72"/>
      <c r="Q912" s="72"/>
      <c r="R912" s="72"/>
      <c r="S912" s="72"/>
      <c r="T912" s="72"/>
      <c r="U912" s="72"/>
      <c r="V912" s="72"/>
      <c r="W912" s="72"/>
      <c r="X912" s="72"/>
      <c r="Y912" s="72"/>
      <c r="Z912" s="72"/>
      <c r="AA912" s="72"/>
      <c r="AB912" s="72"/>
      <c r="AC912" s="72"/>
      <c r="AD912" s="72"/>
    </row>
    <row r="913" spans="1:30" ht="12.75" customHeight="1" x14ac:dyDescent="0.2">
      <c r="A913" s="72"/>
      <c r="B913" s="72"/>
      <c r="C913" s="72"/>
      <c r="D913" s="72"/>
      <c r="E913" s="72"/>
      <c r="F913" s="72"/>
      <c r="G913" s="72"/>
      <c r="H913" s="72"/>
      <c r="I913" s="72"/>
      <c r="J913" s="72"/>
      <c r="K913" s="72"/>
      <c r="L913" s="72"/>
      <c r="M913" s="72"/>
      <c r="N913" s="72"/>
      <c r="O913" s="72"/>
      <c r="P913" s="72"/>
      <c r="Q913" s="72"/>
      <c r="R913" s="72"/>
      <c r="S913" s="72"/>
      <c r="T913" s="72"/>
      <c r="U913" s="72"/>
      <c r="V913" s="72"/>
      <c r="W913" s="72"/>
      <c r="X913" s="72"/>
      <c r="Y913" s="72"/>
      <c r="Z913" s="72"/>
      <c r="AA913" s="72"/>
      <c r="AB913" s="72"/>
      <c r="AC913" s="72"/>
      <c r="AD913" s="72"/>
    </row>
    <row r="914" spans="1:30" ht="12.75" customHeight="1" x14ac:dyDescent="0.2">
      <c r="A914" s="72"/>
      <c r="B914" s="72"/>
      <c r="C914" s="72"/>
      <c r="D914" s="72"/>
      <c r="E914" s="72"/>
      <c r="F914" s="72"/>
      <c r="G914" s="72"/>
      <c r="H914" s="72"/>
      <c r="I914" s="72"/>
      <c r="J914" s="72"/>
      <c r="K914" s="72"/>
      <c r="L914" s="72"/>
      <c r="M914" s="72"/>
      <c r="N914" s="72"/>
      <c r="O914" s="72"/>
      <c r="P914" s="72"/>
      <c r="Q914" s="72"/>
      <c r="R914" s="72"/>
      <c r="S914" s="72"/>
      <c r="T914" s="72"/>
      <c r="U914" s="72"/>
      <c r="V914" s="72"/>
      <c r="W914" s="72"/>
      <c r="X914" s="72"/>
      <c r="Y914" s="72"/>
      <c r="Z914" s="72"/>
      <c r="AA914" s="72"/>
      <c r="AB914" s="72"/>
      <c r="AC914" s="72"/>
      <c r="AD914" s="72"/>
    </row>
    <row r="915" spans="1:30" ht="12.75" customHeight="1" x14ac:dyDescent="0.2">
      <c r="A915" s="72"/>
      <c r="B915" s="72"/>
      <c r="C915" s="72"/>
      <c r="D915" s="72"/>
      <c r="E915" s="72"/>
      <c r="F915" s="72"/>
      <c r="G915" s="72"/>
      <c r="H915" s="72"/>
      <c r="I915" s="72"/>
      <c r="J915" s="72"/>
      <c r="K915" s="72"/>
      <c r="L915" s="72"/>
      <c r="M915" s="72"/>
      <c r="N915" s="72"/>
      <c r="O915" s="72"/>
      <c r="P915" s="72"/>
      <c r="Q915" s="72"/>
      <c r="R915" s="72"/>
      <c r="S915" s="72"/>
      <c r="T915" s="72"/>
      <c r="U915" s="72"/>
      <c r="V915" s="72"/>
      <c r="W915" s="72"/>
      <c r="X915" s="72"/>
      <c r="Y915" s="72"/>
      <c r="Z915" s="72"/>
      <c r="AA915" s="72"/>
      <c r="AB915" s="72"/>
      <c r="AC915" s="72"/>
      <c r="AD915" s="72"/>
    </row>
    <row r="916" spans="1:30" ht="12.75" customHeight="1" x14ac:dyDescent="0.2">
      <c r="A916" s="72"/>
      <c r="B916" s="72"/>
      <c r="C916" s="72"/>
      <c r="D916" s="72"/>
      <c r="E916" s="72"/>
      <c r="F916" s="72"/>
      <c r="G916" s="72"/>
      <c r="H916" s="72"/>
      <c r="I916" s="72"/>
      <c r="J916" s="72"/>
      <c r="K916" s="72"/>
      <c r="L916" s="72"/>
      <c r="M916" s="72"/>
      <c r="N916" s="72"/>
      <c r="O916" s="72"/>
      <c r="P916" s="72"/>
      <c r="Q916" s="72"/>
      <c r="R916" s="72"/>
      <c r="S916" s="72"/>
      <c r="T916" s="72"/>
      <c r="U916" s="72"/>
      <c r="V916" s="72"/>
      <c r="W916" s="72"/>
      <c r="X916" s="72"/>
      <c r="Y916" s="72"/>
      <c r="Z916" s="72"/>
      <c r="AA916" s="72"/>
      <c r="AB916" s="72"/>
      <c r="AC916" s="72"/>
      <c r="AD916" s="72"/>
    </row>
    <row r="917" spans="1:30" ht="12.75" customHeight="1" x14ac:dyDescent="0.2">
      <c r="A917" s="72"/>
      <c r="B917" s="72"/>
      <c r="C917" s="72"/>
      <c r="D917" s="72"/>
      <c r="E917" s="72"/>
      <c r="F917" s="72"/>
      <c r="G917" s="72"/>
      <c r="H917" s="72"/>
      <c r="I917" s="72"/>
      <c r="J917" s="72"/>
      <c r="K917" s="72"/>
      <c r="L917" s="72"/>
      <c r="M917" s="72"/>
      <c r="N917" s="72"/>
      <c r="O917" s="72"/>
      <c r="P917" s="72"/>
      <c r="Q917" s="72"/>
      <c r="R917" s="72"/>
      <c r="S917" s="72"/>
      <c r="T917" s="72"/>
      <c r="U917" s="72"/>
      <c r="V917" s="72"/>
      <c r="W917" s="72"/>
      <c r="X917" s="72"/>
      <c r="Y917" s="72"/>
      <c r="Z917" s="72"/>
      <c r="AA917" s="72"/>
      <c r="AB917" s="72"/>
      <c r="AC917" s="72"/>
      <c r="AD917" s="72"/>
    </row>
    <row r="918" spans="1:30" ht="12.75" customHeight="1" x14ac:dyDescent="0.2">
      <c r="A918" s="72"/>
      <c r="B918" s="72"/>
      <c r="C918" s="72"/>
      <c r="D918" s="72"/>
      <c r="E918" s="72"/>
      <c r="F918" s="72"/>
      <c r="G918" s="72"/>
      <c r="H918" s="72"/>
      <c r="I918" s="72"/>
      <c r="J918" s="72"/>
      <c r="K918" s="72"/>
      <c r="L918" s="72"/>
      <c r="M918" s="72"/>
      <c r="N918" s="72"/>
      <c r="O918" s="72"/>
      <c r="P918" s="72"/>
      <c r="Q918" s="72"/>
      <c r="R918" s="72"/>
      <c r="S918" s="72"/>
      <c r="T918" s="72"/>
      <c r="U918" s="72"/>
      <c r="V918" s="72"/>
      <c r="W918" s="72"/>
      <c r="X918" s="72"/>
      <c r="Y918" s="72"/>
      <c r="Z918" s="72"/>
      <c r="AA918" s="72"/>
      <c r="AB918" s="72"/>
      <c r="AC918" s="72"/>
      <c r="AD918" s="72"/>
    </row>
    <row r="919" spans="1:30" ht="12.75" customHeight="1" x14ac:dyDescent="0.2">
      <c r="A919" s="72"/>
      <c r="B919" s="72"/>
      <c r="C919" s="72"/>
      <c r="D919" s="72"/>
      <c r="E919" s="72"/>
      <c r="F919" s="72"/>
      <c r="G919" s="72"/>
      <c r="H919" s="72"/>
      <c r="I919" s="72"/>
      <c r="J919" s="72"/>
      <c r="K919" s="72"/>
      <c r="L919" s="72"/>
      <c r="M919" s="72"/>
      <c r="N919" s="72"/>
      <c r="O919" s="72"/>
      <c r="P919" s="72"/>
      <c r="Q919" s="72"/>
      <c r="R919" s="72"/>
      <c r="S919" s="72"/>
      <c r="T919" s="72"/>
      <c r="U919" s="72"/>
      <c r="V919" s="72"/>
      <c r="W919" s="72"/>
      <c r="X919" s="72"/>
      <c r="Y919" s="72"/>
      <c r="Z919" s="72"/>
      <c r="AA919" s="72"/>
      <c r="AB919" s="72"/>
      <c r="AC919" s="72"/>
      <c r="AD919" s="72"/>
    </row>
    <row r="920" spans="1:30" ht="12.75" customHeight="1" x14ac:dyDescent="0.2">
      <c r="A920" s="72"/>
      <c r="B920" s="72"/>
      <c r="C920" s="72"/>
      <c r="D920" s="72"/>
      <c r="E920" s="72"/>
      <c r="F920" s="72"/>
      <c r="G920" s="72"/>
      <c r="H920" s="72"/>
      <c r="I920" s="72"/>
      <c r="J920" s="72"/>
      <c r="K920" s="72"/>
      <c r="L920" s="72"/>
      <c r="M920" s="72"/>
      <c r="N920" s="72"/>
      <c r="O920" s="72"/>
      <c r="P920" s="72"/>
      <c r="Q920" s="72"/>
      <c r="R920" s="72"/>
      <c r="S920" s="72"/>
      <c r="T920" s="72"/>
      <c r="U920" s="72"/>
      <c r="V920" s="72"/>
      <c r="W920" s="72"/>
      <c r="X920" s="72"/>
      <c r="Y920" s="72"/>
      <c r="Z920" s="72"/>
      <c r="AA920" s="72"/>
      <c r="AB920" s="72"/>
      <c r="AC920" s="72"/>
      <c r="AD920" s="72"/>
    </row>
    <row r="921" spans="1:30" ht="12.75" customHeight="1" x14ac:dyDescent="0.2">
      <c r="A921" s="72"/>
      <c r="B921" s="72"/>
      <c r="C921" s="72"/>
      <c r="D921" s="72"/>
      <c r="E921" s="72"/>
      <c r="F921" s="72"/>
      <c r="G921" s="72"/>
      <c r="H921" s="72"/>
      <c r="I921" s="72"/>
      <c r="J921" s="72"/>
      <c r="K921" s="72"/>
      <c r="L921" s="72"/>
      <c r="M921" s="72"/>
      <c r="N921" s="72"/>
      <c r="O921" s="72"/>
      <c r="P921" s="72"/>
      <c r="Q921" s="72"/>
      <c r="R921" s="72"/>
      <c r="S921" s="72"/>
      <c r="T921" s="72"/>
      <c r="U921" s="72"/>
      <c r="V921" s="72"/>
      <c r="W921" s="72"/>
      <c r="X921" s="72"/>
      <c r="Y921" s="72"/>
      <c r="Z921" s="72"/>
      <c r="AA921" s="72"/>
      <c r="AB921" s="72"/>
      <c r="AC921" s="72"/>
      <c r="AD921" s="72"/>
    </row>
    <row r="922" spans="1:30" ht="12.75" customHeight="1" x14ac:dyDescent="0.2">
      <c r="A922" s="72"/>
      <c r="B922" s="72"/>
      <c r="C922" s="72"/>
      <c r="D922" s="72"/>
      <c r="E922" s="72"/>
      <c r="F922" s="72"/>
      <c r="G922" s="72"/>
      <c r="H922" s="72"/>
      <c r="I922" s="72"/>
      <c r="J922" s="72"/>
      <c r="K922" s="72"/>
      <c r="L922" s="72"/>
      <c r="M922" s="72"/>
      <c r="N922" s="72"/>
      <c r="O922" s="72"/>
      <c r="P922" s="72"/>
      <c r="Q922" s="72"/>
      <c r="R922" s="72"/>
      <c r="S922" s="72"/>
      <c r="T922" s="72"/>
      <c r="U922" s="72"/>
      <c r="V922" s="72"/>
      <c r="W922" s="72"/>
      <c r="X922" s="72"/>
      <c r="Y922" s="72"/>
      <c r="Z922" s="72"/>
      <c r="AA922" s="72"/>
      <c r="AB922" s="72"/>
      <c r="AC922" s="72"/>
      <c r="AD922" s="72"/>
    </row>
    <row r="923" spans="1:30" ht="12.75" customHeight="1" x14ac:dyDescent="0.2">
      <c r="A923" s="72"/>
      <c r="B923" s="72"/>
      <c r="C923" s="72"/>
      <c r="D923" s="72"/>
      <c r="E923" s="72"/>
      <c r="F923" s="72"/>
      <c r="G923" s="72"/>
      <c r="H923" s="72"/>
      <c r="I923" s="72"/>
      <c r="J923" s="72"/>
      <c r="K923" s="72"/>
      <c r="L923" s="72"/>
      <c r="M923" s="72"/>
      <c r="N923" s="72"/>
      <c r="O923" s="72"/>
      <c r="P923" s="72"/>
      <c r="Q923" s="72"/>
      <c r="R923" s="72"/>
      <c r="S923" s="72"/>
      <c r="T923" s="72"/>
      <c r="U923" s="72"/>
      <c r="V923" s="72"/>
      <c r="W923" s="72"/>
      <c r="X923" s="72"/>
      <c r="Y923" s="72"/>
      <c r="Z923" s="72"/>
      <c r="AA923" s="72"/>
      <c r="AB923" s="72"/>
      <c r="AC923" s="72"/>
      <c r="AD923" s="72"/>
    </row>
    <row r="924" spans="1:30" ht="12.75" customHeight="1" x14ac:dyDescent="0.2">
      <c r="A924" s="72"/>
      <c r="B924" s="72"/>
      <c r="C924" s="72"/>
      <c r="D924" s="72"/>
      <c r="E924" s="72"/>
      <c r="F924" s="72"/>
      <c r="G924" s="72"/>
      <c r="H924" s="72"/>
      <c r="I924" s="72"/>
      <c r="J924" s="72"/>
      <c r="K924" s="72"/>
      <c r="L924" s="72"/>
      <c r="M924" s="72"/>
      <c r="N924" s="72"/>
      <c r="O924" s="72"/>
      <c r="P924" s="72"/>
      <c r="Q924" s="72"/>
      <c r="R924" s="72"/>
      <c r="S924" s="72"/>
      <c r="T924" s="72"/>
      <c r="U924" s="72"/>
      <c r="V924" s="72"/>
      <c r="W924" s="72"/>
      <c r="X924" s="72"/>
      <c r="Y924" s="72"/>
      <c r="Z924" s="72"/>
      <c r="AA924" s="72"/>
      <c r="AB924" s="72"/>
      <c r="AC924" s="72"/>
      <c r="AD924" s="72"/>
    </row>
    <row r="925" spans="1:30" ht="12.75" customHeight="1" x14ac:dyDescent="0.2">
      <c r="A925" s="72"/>
      <c r="B925" s="72"/>
      <c r="C925" s="72"/>
      <c r="D925" s="72"/>
      <c r="E925" s="72"/>
      <c r="F925" s="72"/>
      <c r="G925" s="72"/>
      <c r="H925" s="72"/>
      <c r="I925" s="72"/>
      <c r="J925" s="72"/>
      <c r="K925" s="72"/>
      <c r="L925" s="72"/>
      <c r="M925" s="72"/>
      <c r="N925" s="72"/>
      <c r="O925" s="72"/>
      <c r="P925" s="72"/>
      <c r="Q925" s="72"/>
      <c r="R925" s="72"/>
      <c r="S925" s="72"/>
      <c r="T925" s="72"/>
      <c r="U925" s="72"/>
      <c r="V925" s="72"/>
      <c r="W925" s="72"/>
      <c r="X925" s="72"/>
      <c r="Y925" s="72"/>
      <c r="Z925" s="72"/>
      <c r="AA925" s="72"/>
      <c r="AB925" s="72"/>
      <c r="AC925" s="72"/>
      <c r="AD925" s="72"/>
    </row>
    <row r="926" spans="1:30" ht="12.75" customHeight="1" x14ac:dyDescent="0.2">
      <c r="A926" s="72"/>
      <c r="B926" s="72"/>
      <c r="C926" s="72"/>
      <c r="D926" s="72"/>
      <c r="E926" s="72"/>
      <c r="F926" s="72"/>
      <c r="G926" s="72"/>
      <c r="H926" s="72"/>
      <c r="I926" s="72"/>
      <c r="J926" s="72"/>
      <c r="K926" s="72"/>
      <c r="L926" s="72"/>
      <c r="M926" s="72"/>
      <c r="N926" s="72"/>
      <c r="O926" s="72"/>
      <c r="P926" s="72"/>
      <c r="Q926" s="72"/>
      <c r="R926" s="72"/>
      <c r="S926" s="72"/>
      <c r="T926" s="72"/>
      <c r="U926" s="72"/>
      <c r="V926" s="72"/>
      <c r="W926" s="72"/>
      <c r="X926" s="72"/>
      <c r="Y926" s="72"/>
      <c r="Z926" s="72"/>
      <c r="AA926" s="72"/>
      <c r="AB926" s="72"/>
      <c r="AC926" s="72"/>
      <c r="AD926" s="72"/>
    </row>
    <row r="927" spans="1:30" ht="12.75" customHeight="1" x14ac:dyDescent="0.2">
      <c r="A927" s="72"/>
      <c r="B927" s="72"/>
      <c r="C927" s="72"/>
      <c r="D927" s="72"/>
      <c r="E927" s="72"/>
      <c r="F927" s="72"/>
      <c r="G927" s="72"/>
      <c r="H927" s="72"/>
      <c r="I927" s="72"/>
      <c r="J927" s="72"/>
      <c r="K927" s="72"/>
      <c r="L927" s="72"/>
      <c r="M927" s="72"/>
      <c r="N927" s="72"/>
      <c r="O927" s="72"/>
      <c r="P927" s="72"/>
      <c r="Q927" s="72"/>
      <c r="R927" s="72"/>
      <c r="S927" s="72"/>
      <c r="T927" s="72"/>
      <c r="U927" s="72"/>
      <c r="V927" s="72"/>
      <c r="W927" s="72"/>
      <c r="X927" s="72"/>
      <c r="Y927" s="72"/>
      <c r="Z927" s="72"/>
      <c r="AA927" s="72"/>
      <c r="AB927" s="72"/>
      <c r="AC927" s="72"/>
      <c r="AD927" s="72"/>
    </row>
    <row r="928" spans="1:30" ht="12.75" customHeight="1" x14ac:dyDescent="0.2">
      <c r="A928" s="72"/>
      <c r="B928" s="72"/>
      <c r="C928" s="72"/>
      <c r="D928" s="72"/>
      <c r="E928" s="72"/>
      <c r="F928" s="72"/>
      <c r="G928" s="72"/>
      <c r="H928" s="72"/>
      <c r="I928" s="72"/>
      <c r="J928" s="72"/>
      <c r="K928" s="72"/>
      <c r="L928" s="72"/>
      <c r="M928" s="72"/>
      <c r="N928" s="72"/>
      <c r="O928" s="72"/>
      <c r="P928" s="72"/>
      <c r="Q928" s="72"/>
      <c r="R928" s="72"/>
      <c r="S928" s="72"/>
      <c r="T928" s="72"/>
      <c r="U928" s="72"/>
      <c r="V928" s="72"/>
      <c r="W928" s="72"/>
      <c r="X928" s="72"/>
      <c r="Y928" s="72"/>
      <c r="Z928" s="72"/>
      <c r="AA928" s="72"/>
      <c r="AB928" s="72"/>
      <c r="AC928" s="72"/>
      <c r="AD928" s="72"/>
    </row>
    <row r="929" spans="1:30" ht="12.75" customHeight="1" x14ac:dyDescent="0.2">
      <c r="A929" s="72"/>
      <c r="B929" s="72"/>
      <c r="C929" s="72"/>
      <c r="D929" s="72"/>
      <c r="E929" s="72"/>
      <c r="F929" s="72"/>
      <c r="G929" s="72"/>
      <c r="H929" s="72"/>
      <c r="I929" s="72"/>
      <c r="J929" s="72"/>
      <c r="K929" s="72"/>
      <c r="L929" s="72"/>
      <c r="M929" s="72"/>
      <c r="N929" s="72"/>
      <c r="O929" s="72"/>
      <c r="P929" s="72"/>
      <c r="Q929" s="72"/>
      <c r="R929" s="72"/>
      <c r="S929" s="72"/>
      <c r="T929" s="72"/>
      <c r="U929" s="72"/>
      <c r="V929" s="72"/>
      <c r="W929" s="72"/>
      <c r="X929" s="72"/>
      <c r="Y929" s="72"/>
      <c r="Z929" s="72"/>
      <c r="AA929" s="72"/>
      <c r="AB929" s="72"/>
      <c r="AC929" s="72"/>
      <c r="AD929" s="72"/>
    </row>
    <row r="930" spans="1:30" ht="12.75" customHeight="1" x14ac:dyDescent="0.2">
      <c r="A930" s="72"/>
      <c r="B930" s="72"/>
      <c r="C930" s="72"/>
      <c r="D930" s="72"/>
      <c r="E930" s="72"/>
      <c r="F930" s="72"/>
      <c r="G930" s="72"/>
      <c r="H930" s="72"/>
      <c r="I930" s="72"/>
      <c r="J930" s="72"/>
      <c r="K930" s="72"/>
      <c r="L930" s="72"/>
      <c r="M930" s="72"/>
      <c r="N930" s="72"/>
      <c r="O930" s="72"/>
      <c r="P930" s="72"/>
      <c r="Q930" s="72"/>
      <c r="R930" s="72"/>
      <c r="S930" s="72"/>
      <c r="T930" s="72"/>
      <c r="U930" s="72"/>
      <c r="V930" s="72"/>
      <c r="W930" s="72"/>
      <c r="X930" s="72"/>
      <c r="Y930" s="72"/>
      <c r="Z930" s="72"/>
      <c r="AA930" s="72"/>
      <c r="AB930" s="72"/>
      <c r="AC930" s="72"/>
      <c r="AD930" s="72"/>
    </row>
    <row r="931" spans="1:30" ht="12.75" customHeight="1" x14ac:dyDescent="0.2">
      <c r="A931" s="72"/>
      <c r="B931" s="72"/>
      <c r="C931" s="72"/>
      <c r="D931" s="72"/>
      <c r="E931" s="72"/>
      <c r="F931" s="72"/>
      <c r="G931" s="72"/>
      <c r="H931" s="72"/>
      <c r="I931" s="72"/>
      <c r="J931" s="72"/>
      <c r="K931" s="72"/>
      <c r="L931" s="72"/>
      <c r="M931" s="72"/>
      <c r="N931" s="72"/>
      <c r="O931" s="72"/>
      <c r="P931" s="72"/>
      <c r="Q931" s="72"/>
      <c r="R931" s="72"/>
      <c r="S931" s="72"/>
      <c r="T931" s="72"/>
      <c r="U931" s="72"/>
      <c r="V931" s="72"/>
      <c r="W931" s="72"/>
      <c r="X931" s="72"/>
      <c r="Y931" s="72"/>
      <c r="Z931" s="72"/>
      <c r="AA931" s="72"/>
      <c r="AB931" s="72"/>
      <c r="AC931" s="72"/>
      <c r="AD931" s="72"/>
    </row>
    <row r="932" spans="1:30" ht="12.75" customHeight="1" x14ac:dyDescent="0.2">
      <c r="A932" s="72"/>
      <c r="B932" s="72"/>
      <c r="C932" s="72"/>
      <c r="D932" s="72"/>
      <c r="E932" s="72"/>
      <c r="F932" s="72"/>
      <c r="G932" s="72"/>
      <c r="H932" s="72"/>
      <c r="I932" s="72"/>
      <c r="J932" s="72"/>
      <c r="K932" s="72"/>
      <c r="L932" s="72"/>
      <c r="M932" s="72"/>
      <c r="N932" s="72"/>
      <c r="O932" s="72"/>
      <c r="P932" s="72"/>
      <c r="Q932" s="72"/>
      <c r="R932" s="72"/>
      <c r="S932" s="72"/>
      <c r="T932" s="72"/>
      <c r="U932" s="72"/>
      <c r="V932" s="72"/>
      <c r="W932" s="72"/>
      <c r="X932" s="72"/>
      <c r="Y932" s="72"/>
      <c r="Z932" s="72"/>
      <c r="AA932" s="72"/>
      <c r="AB932" s="72"/>
      <c r="AC932" s="72"/>
      <c r="AD932" s="72"/>
    </row>
    <row r="933" spans="1:30" ht="12.75" customHeight="1" x14ac:dyDescent="0.2">
      <c r="A933" s="72"/>
      <c r="B933" s="72"/>
      <c r="C933" s="72"/>
      <c r="D933" s="72"/>
      <c r="E933" s="72"/>
      <c r="F933" s="72"/>
      <c r="G933" s="72"/>
      <c r="H933" s="72"/>
      <c r="I933" s="72"/>
      <c r="J933" s="72"/>
      <c r="K933" s="72"/>
      <c r="L933" s="72"/>
      <c r="M933" s="72"/>
      <c r="N933" s="72"/>
      <c r="O933" s="72"/>
      <c r="P933" s="72"/>
      <c r="Q933" s="72"/>
      <c r="R933" s="72"/>
      <c r="S933" s="72"/>
      <c r="T933" s="72"/>
      <c r="U933" s="72"/>
      <c r="V933" s="72"/>
      <c r="W933" s="72"/>
      <c r="X933" s="72"/>
      <c r="Y933" s="72"/>
      <c r="Z933" s="72"/>
      <c r="AA933" s="72"/>
      <c r="AB933" s="72"/>
      <c r="AC933" s="72"/>
      <c r="AD933" s="72"/>
    </row>
    <row r="934" spans="1:30" ht="12.75" customHeight="1" x14ac:dyDescent="0.2">
      <c r="A934" s="72"/>
      <c r="B934" s="72"/>
      <c r="C934" s="72"/>
      <c r="D934" s="72"/>
      <c r="E934" s="72"/>
      <c r="F934" s="72"/>
      <c r="G934" s="72"/>
      <c r="H934" s="72"/>
      <c r="I934" s="72"/>
      <c r="J934" s="72"/>
      <c r="K934" s="72"/>
      <c r="L934" s="72"/>
      <c r="M934" s="72"/>
      <c r="N934" s="72"/>
      <c r="O934" s="72"/>
      <c r="P934" s="72"/>
      <c r="Q934" s="72"/>
      <c r="R934" s="72"/>
      <c r="S934" s="72"/>
      <c r="T934" s="72"/>
      <c r="U934" s="72"/>
      <c r="V934" s="72"/>
      <c r="W934" s="72"/>
      <c r="X934" s="72"/>
      <c r="Y934" s="72"/>
      <c r="Z934" s="72"/>
      <c r="AA934" s="72"/>
      <c r="AB934" s="72"/>
      <c r="AC934" s="72"/>
      <c r="AD934" s="72"/>
    </row>
    <row r="935" spans="1:30" ht="12.75" customHeight="1" x14ac:dyDescent="0.2">
      <c r="A935" s="72"/>
      <c r="B935" s="72"/>
      <c r="C935" s="72"/>
      <c r="D935" s="72"/>
      <c r="E935" s="72"/>
      <c r="F935" s="72"/>
      <c r="G935" s="72"/>
      <c r="H935" s="72"/>
      <c r="I935" s="72"/>
      <c r="J935" s="72"/>
      <c r="K935" s="72"/>
      <c r="L935" s="72"/>
      <c r="M935" s="72"/>
      <c r="N935" s="72"/>
      <c r="O935" s="72"/>
      <c r="P935" s="72"/>
      <c r="Q935" s="72"/>
      <c r="R935" s="72"/>
      <c r="S935" s="72"/>
      <c r="T935" s="72"/>
      <c r="U935" s="72"/>
      <c r="V935" s="72"/>
      <c r="W935" s="72"/>
      <c r="X935" s="72"/>
      <c r="Y935" s="72"/>
      <c r="Z935" s="72"/>
      <c r="AA935" s="72"/>
      <c r="AB935" s="72"/>
      <c r="AC935" s="72"/>
      <c r="AD935" s="72"/>
    </row>
    <row r="936" spans="1:30" ht="12.75" customHeight="1" x14ac:dyDescent="0.2">
      <c r="A936" s="72"/>
      <c r="B936" s="72"/>
      <c r="C936" s="72"/>
      <c r="D936" s="72"/>
      <c r="E936" s="72"/>
      <c r="F936" s="72"/>
      <c r="G936" s="72"/>
      <c r="H936" s="72"/>
      <c r="I936" s="72"/>
      <c r="J936" s="72"/>
      <c r="K936" s="72"/>
      <c r="L936" s="72"/>
      <c r="M936" s="72"/>
      <c r="N936" s="72"/>
      <c r="O936" s="72"/>
      <c r="P936" s="72"/>
      <c r="Q936" s="72"/>
      <c r="R936" s="72"/>
      <c r="S936" s="72"/>
      <c r="T936" s="72"/>
      <c r="U936" s="72"/>
      <c r="V936" s="72"/>
      <c r="W936" s="72"/>
      <c r="X936" s="72"/>
      <c r="Y936" s="72"/>
      <c r="Z936" s="72"/>
      <c r="AA936" s="72"/>
      <c r="AB936" s="72"/>
      <c r="AC936" s="72"/>
      <c r="AD936" s="72"/>
    </row>
    <row r="937" spans="1:30" ht="12.75" customHeight="1" x14ac:dyDescent="0.2">
      <c r="A937" s="72"/>
      <c r="B937" s="72"/>
      <c r="C937" s="72"/>
      <c r="D937" s="72"/>
      <c r="E937" s="72"/>
      <c r="F937" s="72"/>
      <c r="G937" s="72"/>
      <c r="H937" s="72"/>
      <c r="I937" s="72"/>
      <c r="J937" s="72"/>
      <c r="K937" s="72"/>
      <c r="L937" s="72"/>
      <c r="M937" s="72"/>
      <c r="N937" s="72"/>
      <c r="O937" s="72"/>
      <c r="P937" s="72"/>
      <c r="Q937" s="72"/>
      <c r="R937" s="72"/>
      <c r="S937" s="72"/>
      <c r="T937" s="72"/>
      <c r="U937" s="72"/>
      <c r="V937" s="72"/>
      <c r="W937" s="72"/>
      <c r="X937" s="72"/>
      <c r="Y937" s="72"/>
      <c r="Z937" s="72"/>
      <c r="AA937" s="72"/>
      <c r="AB937" s="72"/>
      <c r="AC937" s="72"/>
      <c r="AD937" s="72"/>
    </row>
    <row r="938" spans="1:30" ht="12.75" customHeight="1" x14ac:dyDescent="0.2">
      <c r="A938" s="72"/>
      <c r="B938" s="72"/>
      <c r="C938" s="72"/>
      <c r="D938" s="72"/>
      <c r="E938" s="72"/>
      <c r="F938" s="72"/>
      <c r="G938" s="72"/>
      <c r="H938" s="72"/>
      <c r="I938" s="72"/>
      <c r="J938" s="72"/>
      <c r="K938" s="72"/>
      <c r="L938" s="72"/>
      <c r="M938" s="72"/>
      <c r="N938" s="72"/>
      <c r="O938" s="72"/>
      <c r="P938" s="72"/>
      <c r="Q938" s="72"/>
      <c r="R938" s="72"/>
      <c r="S938" s="72"/>
      <c r="T938" s="72"/>
      <c r="U938" s="72"/>
      <c r="V938" s="72"/>
      <c r="W938" s="72"/>
      <c r="X938" s="72"/>
      <c r="Y938" s="72"/>
      <c r="Z938" s="72"/>
      <c r="AA938" s="72"/>
      <c r="AB938" s="72"/>
      <c r="AC938" s="72"/>
      <c r="AD938" s="72"/>
    </row>
    <row r="939" spans="1:30" ht="12.75" customHeight="1" x14ac:dyDescent="0.2">
      <c r="A939" s="72"/>
      <c r="B939" s="72"/>
      <c r="C939" s="72"/>
      <c r="D939" s="72"/>
      <c r="E939" s="72"/>
      <c r="F939" s="72"/>
      <c r="G939" s="72"/>
      <c r="H939" s="72"/>
      <c r="I939" s="72"/>
      <c r="J939" s="72"/>
      <c r="K939" s="72"/>
      <c r="L939" s="72"/>
      <c r="M939" s="72"/>
      <c r="N939" s="72"/>
      <c r="O939" s="72"/>
      <c r="P939" s="72"/>
      <c r="Q939" s="72"/>
      <c r="R939" s="72"/>
      <c r="S939" s="72"/>
      <c r="T939" s="72"/>
      <c r="U939" s="72"/>
      <c r="V939" s="72"/>
      <c r="W939" s="72"/>
      <c r="X939" s="72"/>
      <c r="Y939" s="72"/>
      <c r="Z939" s="72"/>
      <c r="AA939" s="72"/>
      <c r="AB939" s="72"/>
      <c r="AC939" s="72"/>
      <c r="AD939" s="72"/>
    </row>
    <row r="940" spans="1:30" ht="12.75" customHeight="1" x14ac:dyDescent="0.2">
      <c r="A940" s="72"/>
      <c r="B940" s="72"/>
      <c r="C940" s="72"/>
      <c r="D940" s="72"/>
      <c r="E940" s="72"/>
      <c r="F940" s="72"/>
      <c r="G940" s="72"/>
      <c r="H940" s="72"/>
      <c r="I940" s="72"/>
      <c r="J940" s="72"/>
      <c r="K940" s="72"/>
      <c r="L940" s="72"/>
      <c r="M940" s="72"/>
      <c r="N940" s="72"/>
      <c r="O940" s="72"/>
      <c r="P940" s="72"/>
      <c r="Q940" s="72"/>
      <c r="R940" s="72"/>
      <c r="S940" s="72"/>
      <c r="T940" s="72"/>
      <c r="U940" s="72"/>
      <c r="V940" s="72"/>
      <c r="W940" s="72"/>
      <c r="X940" s="72"/>
      <c r="Y940" s="72"/>
      <c r="Z940" s="72"/>
      <c r="AA940" s="72"/>
      <c r="AB940" s="72"/>
      <c r="AC940" s="72"/>
      <c r="AD940" s="72"/>
    </row>
    <row r="941" spans="1:30" ht="12.75" customHeight="1" x14ac:dyDescent="0.2">
      <c r="A941" s="72"/>
      <c r="B941" s="72"/>
      <c r="C941" s="72"/>
      <c r="D941" s="72"/>
      <c r="E941" s="72"/>
      <c r="F941" s="72"/>
      <c r="G941" s="72"/>
      <c r="H941" s="72"/>
      <c r="I941" s="72"/>
      <c r="J941" s="72"/>
      <c r="K941" s="72"/>
      <c r="L941" s="72"/>
      <c r="M941" s="72"/>
      <c r="N941" s="72"/>
      <c r="O941" s="72"/>
      <c r="P941" s="72"/>
      <c r="Q941" s="72"/>
      <c r="R941" s="72"/>
      <c r="S941" s="72"/>
      <c r="T941" s="72"/>
      <c r="U941" s="72"/>
      <c r="V941" s="72"/>
      <c r="W941" s="72"/>
      <c r="X941" s="72"/>
      <c r="Y941" s="72"/>
      <c r="Z941" s="72"/>
      <c r="AA941" s="72"/>
      <c r="AB941" s="72"/>
      <c r="AC941" s="72"/>
      <c r="AD941" s="72"/>
    </row>
    <row r="942" spans="1:30" ht="12.75" customHeight="1" x14ac:dyDescent="0.2">
      <c r="A942" s="72"/>
      <c r="B942" s="72"/>
      <c r="C942" s="72"/>
      <c r="D942" s="72"/>
      <c r="E942" s="72"/>
      <c r="F942" s="72"/>
      <c r="G942" s="72"/>
      <c r="H942" s="72"/>
      <c r="I942" s="72"/>
      <c r="J942" s="72"/>
      <c r="K942" s="72"/>
      <c r="L942" s="72"/>
      <c r="M942" s="72"/>
      <c r="N942" s="72"/>
      <c r="O942" s="72"/>
      <c r="P942" s="72"/>
      <c r="Q942" s="72"/>
      <c r="R942" s="72"/>
      <c r="S942" s="72"/>
      <c r="T942" s="72"/>
      <c r="U942" s="72"/>
      <c r="V942" s="72"/>
      <c r="W942" s="72"/>
      <c r="X942" s="72"/>
      <c r="Y942" s="72"/>
      <c r="Z942" s="72"/>
      <c r="AA942" s="72"/>
      <c r="AB942" s="72"/>
      <c r="AC942" s="72"/>
      <c r="AD942" s="72"/>
    </row>
    <row r="943" spans="1:30" ht="12.75" customHeight="1" x14ac:dyDescent="0.2">
      <c r="A943" s="72"/>
      <c r="B943" s="72"/>
      <c r="C943" s="72"/>
      <c r="D943" s="72"/>
      <c r="E943" s="72"/>
      <c r="F943" s="72"/>
      <c r="G943" s="72"/>
      <c r="H943" s="72"/>
      <c r="I943" s="72"/>
      <c r="J943" s="72"/>
      <c r="K943" s="72"/>
      <c r="L943" s="72"/>
      <c r="M943" s="72"/>
      <c r="N943" s="72"/>
      <c r="O943" s="72"/>
      <c r="P943" s="72"/>
      <c r="Q943" s="72"/>
      <c r="R943" s="72"/>
      <c r="S943" s="72"/>
      <c r="T943" s="72"/>
      <c r="U943" s="72"/>
      <c r="V943" s="72"/>
      <c r="W943" s="72"/>
      <c r="X943" s="72"/>
      <c r="Y943" s="72"/>
      <c r="Z943" s="72"/>
      <c r="AA943" s="72"/>
      <c r="AB943" s="72"/>
      <c r="AC943" s="72"/>
      <c r="AD943" s="72"/>
    </row>
    <row r="944" spans="1:30" ht="12.75" customHeight="1" x14ac:dyDescent="0.2">
      <c r="A944" s="72"/>
      <c r="B944" s="72"/>
      <c r="C944" s="72"/>
      <c r="D944" s="72"/>
      <c r="E944" s="72"/>
      <c r="F944" s="72"/>
      <c r="G944" s="72"/>
      <c r="H944" s="72"/>
      <c r="I944" s="72"/>
      <c r="J944" s="72"/>
      <c r="K944" s="72"/>
      <c r="L944" s="72"/>
      <c r="M944" s="72"/>
      <c r="N944" s="72"/>
      <c r="O944" s="72"/>
      <c r="P944" s="72"/>
      <c r="Q944" s="72"/>
      <c r="R944" s="72"/>
      <c r="S944" s="72"/>
      <c r="T944" s="72"/>
      <c r="U944" s="72"/>
      <c r="V944" s="72"/>
      <c r="W944" s="72"/>
      <c r="X944" s="72"/>
      <c r="Y944" s="72"/>
      <c r="Z944" s="72"/>
      <c r="AA944" s="72"/>
      <c r="AB944" s="72"/>
      <c r="AC944" s="72"/>
      <c r="AD944" s="72"/>
    </row>
    <row r="945" spans="1:30" ht="12.75" customHeight="1" x14ac:dyDescent="0.2">
      <c r="A945" s="72"/>
      <c r="B945" s="72"/>
      <c r="C945" s="72"/>
      <c r="D945" s="72"/>
      <c r="E945" s="72"/>
      <c r="F945" s="72"/>
      <c r="G945" s="72"/>
      <c r="H945" s="72"/>
      <c r="I945" s="72"/>
      <c r="J945" s="72"/>
      <c r="K945" s="72"/>
      <c r="L945" s="72"/>
      <c r="M945" s="72"/>
      <c r="N945" s="72"/>
      <c r="O945" s="72"/>
      <c r="P945" s="72"/>
      <c r="Q945" s="72"/>
      <c r="R945" s="72"/>
      <c r="S945" s="72"/>
      <c r="T945" s="72"/>
      <c r="U945" s="72"/>
      <c r="V945" s="72"/>
      <c r="W945" s="72"/>
      <c r="X945" s="72"/>
      <c r="Y945" s="72"/>
      <c r="Z945" s="72"/>
      <c r="AA945" s="72"/>
      <c r="AB945" s="72"/>
      <c r="AC945" s="72"/>
      <c r="AD945" s="72"/>
    </row>
    <row r="946" spans="1:30" ht="12.75" customHeight="1" x14ac:dyDescent="0.2">
      <c r="A946" s="72"/>
      <c r="B946" s="72"/>
      <c r="C946" s="72"/>
      <c r="D946" s="72"/>
      <c r="E946" s="72"/>
      <c r="F946" s="72"/>
      <c r="G946" s="72"/>
      <c r="H946" s="72"/>
      <c r="I946" s="72"/>
      <c r="J946" s="72"/>
      <c r="K946" s="72"/>
      <c r="L946" s="72"/>
      <c r="M946" s="72"/>
      <c r="N946" s="72"/>
      <c r="O946" s="72"/>
      <c r="P946" s="72"/>
      <c r="Q946" s="72"/>
      <c r="R946" s="72"/>
      <c r="S946" s="72"/>
      <c r="T946" s="72"/>
      <c r="U946" s="72"/>
      <c r="V946" s="72"/>
      <c r="W946" s="72"/>
      <c r="X946" s="72"/>
      <c r="Y946" s="72"/>
      <c r="Z946" s="72"/>
      <c r="AA946" s="72"/>
      <c r="AB946" s="72"/>
      <c r="AC946" s="72"/>
      <c r="AD946" s="72"/>
    </row>
    <row r="947" spans="1:30" ht="12.75" customHeight="1" x14ac:dyDescent="0.2">
      <c r="A947" s="72"/>
      <c r="B947" s="72"/>
      <c r="C947" s="72"/>
      <c r="D947" s="72"/>
      <c r="E947" s="72"/>
      <c r="F947" s="72"/>
      <c r="G947" s="72"/>
      <c r="H947" s="72"/>
      <c r="I947" s="72"/>
      <c r="J947" s="72"/>
      <c r="K947" s="72"/>
      <c r="L947" s="72"/>
      <c r="M947" s="72"/>
      <c r="N947" s="72"/>
      <c r="O947" s="72"/>
      <c r="P947" s="72"/>
      <c r="Q947" s="72"/>
      <c r="R947" s="72"/>
      <c r="S947" s="72"/>
      <c r="T947" s="72"/>
      <c r="U947" s="72"/>
      <c r="V947" s="72"/>
      <c r="W947" s="72"/>
      <c r="X947" s="72"/>
      <c r="Y947" s="72"/>
      <c r="Z947" s="72"/>
      <c r="AA947" s="72"/>
      <c r="AB947" s="72"/>
      <c r="AC947" s="72"/>
      <c r="AD947" s="72"/>
    </row>
    <row r="948" spans="1:30" ht="12.75" customHeight="1" x14ac:dyDescent="0.2">
      <c r="A948" s="72"/>
      <c r="B948" s="72"/>
      <c r="C948" s="72"/>
      <c r="D948" s="72"/>
      <c r="E948" s="72"/>
      <c r="F948" s="72"/>
      <c r="G948" s="72"/>
      <c r="H948" s="72"/>
      <c r="I948" s="72"/>
      <c r="J948" s="72"/>
      <c r="K948" s="72"/>
      <c r="L948" s="72"/>
      <c r="M948" s="72"/>
      <c r="N948" s="72"/>
      <c r="O948" s="72"/>
      <c r="P948" s="72"/>
      <c r="Q948" s="72"/>
      <c r="R948" s="72"/>
      <c r="S948" s="72"/>
      <c r="T948" s="72"/>
      <c r="U948" s="72"/>
      <c r="V948" s="72"/>
      <c r="W948" s="72"/>
      <c r="X948" s="72"/>
      <c r="Y948" s="72"/>
      <c r="Z948" s="72"/>
      <c r="AA948" s="72"/>
      <c r="AB948" s="72"/>
      <c r="AC948" s="72"/>
      <c r="AD948" s="72"/>
    </row>
    <row r="949" spans="1:30" ht="12.75" customHeight="1" x14ac:dyDescent="0.2">
      <c r="A949" s="72"/>
      <c r="B949" s="72"/>
      <c r="C949" s="72"/>
      <c r="D949" s="72"/>
      <c r="E949" s="72"/>
      <c r="F949" s="72"/>
      <c r="G949" s="72"/>
      <c r="H949" s="72"/>
      <c r="I949" s="72"/>
      <c r="J949" s="72"/>
      <c r="K949" s="72"/>
      <c r="L949" s="72"/>
      <c r="M949" s="72"/>
      <c r="N949" s="72"/>
      <c r="O949" s="72"/>
      <c r="P949" s="72"/>
      <c r="Q949" s="72"/>
      <c r="R949" s="72"/>
      <c r="S949" s="72"/>
      <c r="T949" s="72"/>
      <c r="U949" s="72"/>
      <c r="V949" s="72"/>
      <c r="W949" s="72"/>
      <c r="X949" s="72"/>
      <c r="Y949" s="72"/>
      <c r="Z949" s="72"/>
      <c r="AA949" s="72"/>
      <c r="AB949" s="72"/>
      <c r="AC949" s="72"/>
      <c r="AD949" s="72"/>
    </row>
    <row r="950" spans="1:30" ht="12.75" customHeight="1" x14ac:dyDescent="0.2">
      <c r="A950" s="72"/>
      <c r="B950" s="72"/>
      <c r="C950" s="72"/>
      <c r="D950" s="72"/>
      <c r="E950" s="72"/>
      <c r="F950" s="72"/>
      <c r="G950" s="72"/>
      <c r="H950" s="72"/>
      <c r="I950" s="72"/>
      <c r="J950" s="72"/>
      <c r="K950" s="72"/>
      <c r="L950" s="72"/>
      <c r="M950" s="72"/>
      <c r="N950" s="72"/>
      <c r="O950" s="72"/>
      <c r="P950" s="72"/>
      <c r="Q950" s="72"/>
      <c r="R950" s="72"/>
      <c r="S950" s="72"/>
      <c r="T950" s="72"/>
      <c r="U950" s="72"/>
      <c r="V950" s="72"/>
      <c r="W950" s="72"/>
      <c r="X950" s="72"/>
      <c r="Y950" s="72"/>
      <c r="Z950" s="72"/>
      <c r="AA950" s="72"/>
      <c r="AB950" s="72"/>
      <c r="AC950" s="72"/>
      <c r="AD950" s="72"/>
    </row>
    <row r="951" spans="1:30" ht="12.75" customHeight="1" x14ac:dyDescent="0.2">
      <c r="A951" s="72"/>
      <c r="B951" s="72"/>
      <c r="C951" s="72"/>
      <c r="D951" s="72"/>
      <c r="E951" s="72"/>
      <c r="F951" s="72"/>
      <c r="G951" s="72"/>
      <c r="H951" s="72"/>
      <c r="I951" s="72"/>
      <c r="J951" s="72"/>
      <c r="K951" s="72"/>
      <c r="L951" s="72"/>
      <c r="M951" s="72"/>
      <c r="N951" s="72"/>
      <c r="O951" s="72"/>
      <c r="P951" s="72"/>
      <c r="Q951" s="72"/>
      <c r="R951" s="72"/>
      <c r="S951" s="72"/>
      <c r="T951" s="72"/>
      <c r="U951" s="72"/>
      <c r="V951" s="72"/>
      <c r="W951" s="72"/>
      <c r="X951" s="72"/>
      <c r="Y951" s="72"/>
      <c r="Z951" s="72"/>
      <c r="AA951" s="72"/>
      <c r="AB951" s="72"/>
      <c r="AC951" s="72"/>
      <c r="AD951" s="72"/>
    </row>
    <row r="952" spans="1:30" ht="12.75" customHeight="1" x14ac:dyDescent="0.2">
      <c r="A952" s="72"/>
      <c r="B952" s="72"/>
      <c r="C952" s="72"/>
      <c r="D952" s="72"/>
      <c r="E952" s="72"/>
      <c r="F952" s="72"/>
      <c r="G952" s="72"/>
      <c r="H952" s="72"/>
      <c r="I952" s="72"/>
      <c r="J952" s="72"/>
      <c r="K952" s="72"/>
      <c r="L952" s="72"/>
      <c r="M952" s="72"/>
      <c r="N952" s="72"/>
      <c r="O952" s="72"/>
      <c r="P952" s="72"/>
      <c r="Q952" s="72"/>
      <c r="R952" s="72"/>
      <c r="S952" s="72"/>
      <c r="T952" s="72"/>
      <c r="U952" s="72"/>
      <c r="V952" s="72"/>
      <c r="W952" s="72"/>
      <c r="X952" s="72"/>
      <c r="Y952" s="72"/>
      <c r="Z952" s="72"/>
      <c r="AA952" s="72"/>
      <c r="AB952" s="72"/>
      <c r="AC952" s="72"/>
      <c r="AD952" s="72"/>
    </row>
    <row r="953" spans="1:30" ht="12.75" customHeight="1" x14ac:dyDescent="0.2">
      <c r="A953" s="72"/>
      <c r="B953" s="72"/>
      <c r="C953" s="72"/>
      <c r="D953" s="72"/>
      <c r="E953" s="72"/>
      <c r="F953" s="72"/>
      <c r="G953" s="72"/>
      <c r="H953" s="72"/>
      <c r="I953" s="72"/>
      <c r="J953" s="72"/>
      <c r="K953" s="72"/>
      <c r="L953" s="72"/>
      <c r="M953" s="72"/>
      <c r="N953" s="72"/>
      <c r="O953" s="72"/>
      <c r="P953" s="72"/>
      <c r="Q953" s="72"/>
      <c r="R953" s="72"/>
      <c r="S953" s="72"/>
      <c r="T953" s="72"/>
      <c r="U953" s="72"/>
      <c r="V953" s="72"/>
      <c r="W953" s="72"/>
      <c r="X953" s="72"/>
      <c r="Y953" s="72"/>
      <c r="Z953" s="72"/>
      <c r="AA953" s="72"/>
      <c r="AB953" s="72"/>
      <c r="AC953" s="72"/>
      <c r="AD953" s="72"/>
    </row>
    <row r="954" spans="1:30" ht="12.75" customHeight="1" x14ac:dyDescent="0.2">
      <c r="A954" s="72"/>
      <c r="B954" s="72"/>
      <c r="C954" s="72"/>
      <c r="D954" s="72"/>
      <c r="E954" s="72"/>
      <c r="F954" s="72"/>
      <c r="G954" s="72"/>
      <c r="H954" s="72"/>
      <c r="I954" s="72"/>
      <c r="J954" s="72"/>
      <c r="K954" s="72"/>
      <c r="L954" s="72"/>
      <c r="M954" s="72"/>
      <c r="N954" s="72"/>
      <c r="O954" s="72"/>
      <c r="P954" s="72"/>
      <c r="Q954" s="72"/>
      <c r="R954" s="72"/>
      <c r="S954" s="72"/>
      <c r="T954" s="72"/>
      <c r="U954" s="72"/>
      <c r="V954" s="72"/>
      <c r="W954" s="72"/>
      <c r="X954" s="72"/>
      <c r="Y954" s="72"/>
      <c r="Z954" s="72"/>
      <c r="AA954" s="72"/>
      <c r="AB954" s="72"/>
      <c r="AC954" s="72"/>
      <c r="AD954" s="72"/>
    </row>
    <row r="955" spans="1:30" ht="12.75" customHeight="1" x14ac:dyDescent="0.2">
      <c r="A955" s="72"/>
      <c r="B955" s="72"/>
      <c r="C955" s="72"/>
      <c r="D955" s="72"/>
      <c r="E955" s="72"/>
      <c r="F955" s="72"/>
      <c r="G955" s="72"/>
      <c r="H955" s="72"/>
      <c r="I955" s="72"/>
      <c r="J955" s="72"/>
      <c r="K955" s="72"/>
      <c r="L955" s="72"/>
      <c r="M955" s="72"/>
      <c r="N955" s="72"/>
      <c r="O955" s="72"/>
      <c r="P955" s="72"/>
      <c r="Q955" s="72"/>
      <c r="R955" s="72"/>
      <c r="S955" s="72"/>
      <c r="T955" s="72"/>
      <c r="U955" s="72"/>
      <c r="V955" s="72"/>
      <c r="W955" s="72"/>
      <c r="X955" s="72"/>
      <c r="Y955" s="72"/>
      <c r="Z955" s="72"/>
      <c r="AA955" s="72"/>
      <c r="AB955" s="72"/>
      <c r="AC955" s="72"/>
      <c r="AD955" s="72"/>
    </row>
    <row r="956" spans="1:30" ht="12.75" customHeight="1" x14ac:dyDescent="0.2">
      <c r="A956" s="72"/>
      <c r="B956" s="72"/>
      <c r="C956" s="72"/>
      <c r="D956" s="72"/>
      <c r="E956" s="72"/>
      <c r="F956" s="72"/>
      <c r="G956" s="72"/>
      <c r="H956" s="72"/>
      <c r="I956" s="72"/>
      <c r="J956" s="72"/>
      <c r="K956" s="72"/>
      <c r="L956" s="72"/>
      <c r="M956" s="72"/>
      <c r="N956" s="72"/>
      <c r="O956" s="72"/>
      <c r="P956" s="72"/>
      <c r="Q956" s="72"/>
      <c r="R956" s="72"/>
      <c r="S956" s="72"/>
      <c r="T956" s="72"/>
      <c r="U956" s="72"/>
      <c r="V956" s="72"/>
      <c r="W956" s="72"/>
      <c r="X956" s="72"/>
      <c r="Y956" s="72"/>
      <c r="Z956" s="72"/>
      <c r="AA956" s="72"/>
      <c r="AB956" s="72"/>
      <c r="AC956" s="72"/>
      <c r="AD956" s="72"/>
    </row>
    <row r="957" spans="1:30" ht="12.75" customHeight="1" x14ac:dyDescent="0.2">
      <c r="A957" s="72"/>
      <c r="B957" s="72"/>
      <c r="C957" s="72"/>
      <c r="D957" s="72"/>
      <c r="E957" s="72"/>
      <c r="F957" s="72"/>
      <c r="G957" s="72"/>
      <c r="H957" s="72"/>
      <c r="I957" s="72"/>
      <c r="J957" s="72"/>
      <c r="K957" s="72"/>
      <c r="L957" s="72"/>
      <c r="M957" s="72"/>
      <c r="N957" s="72"/>
      <c r="O957" s="72"/>
      <c r="P957" s="72"/>
      <c r="Q957" s="72"/>
      <c r="R957" s="72"/>
      <c r="S957" s="72"/>
      <c r="T957" s="72"/>
      <c r="U957" s="72"/>
      <c r="V957" s="72"/>
      <c r="W957" s="72"/>
      <c r="X957" s="72"/>
      <c r="Y957" s="72"/>
      <c r="Z957" s="72"/>
      <c r="AA957" s="72"/>
      <c r="AB957" s="72"/>
      <c r="AC957" s="72"/>
      <c r="AD957" s="72"/>
    </row>
    <row r="958" spans="1:30" ht="12.75" customHeight="1" x14ac:dyDescent="0.2">
      <c r="A958" s="72"/>
      <c r="B958" s="72"/>
      <c r="C958" s="72"/>
      <c r="D958" s="72"/>
      <c r="E958" s="72"/>
      <c r="F958" s="72"/>
      <c r="G958" s="72"/>
      <c r="H958" s="72"/>
      <c r="I958" s="72"/>
      <c r="J958" s="72"/>
      <c r="K958" s="72"/>
      <c r="L958" s="72"/>
      <c r="M958" s="72"/>
      <c r="N958" s="72"/>
      <c r="O958" s="72"/>
      <c r="P958" s="72"/>
      <c r="Q958" s="72"/>
      <c r="R958" s="72"/>
      <c r="S958" s="72"/>
      <c r="T958" s="72"/>
      <c r="U958" s="72"/>
      <c r="V958" s="72"/>
      <c r="W958" s="72"/>
      <c r="X958" s="72"/>
      <c r="Y958" s="72"/>
      <c r="Z958" s="72"/>
      <c r="AA958" s="72"/>
      <c r="AB958" s="72"/>
      <c r="AC958" s="72"/>
      <c r="AD958" s="72"/>
    </row>
    <row r="959" spans="1:30" ht="12.75" customHeight="1" x14ac:dyDescent="0.2">
      <c r="A959" s="72"/>
      <c r="B959" s="72"/>
      <c r="C959" s="72"/>
      <c r="D959" s="72"/>
      <c r="E959" s="72"/>
      <c r="F959" s="72"/>
      <c r="G959" s="72"/>
      <c r="H959" s="72"/>
      <c r="I959" s="72"/>
      <c r="J959" s="72"/>
      <c r="K959" s="72"/>
      <c r="L959" s="72"/>
      <c r="M959" s="72"/>
      <c r="N959" s="72"/>
      <c r="O959" s="72"/>
      <c r="P959" s="72"/>
      <c r="Q959" s="72"/>
      <c r="R959" s="72"/>
      <c r="S959" s="72"/>
      <c r="T959" s="72"/>
      <c r="U959" s="72"/>
      <c r="V959" s="72"/>
      <c r="W959" s="72"/>
      <c r="X959" s="72"/>
      <c r="Y959" s="72"/>
      <c r="Z959" s="72"/>
      <c r="AA959" s="72"/>
      <c r="AB959" s="72"/>
      <c r="AC959" s="72"/>
      <c r="AD959" s="72"/>
    </row>
    <row r="960" spans="1:30" ht="12.75" customHeight="1" x14ac:dyDescent="0.2">
      <c r="A960" s="72"/>
      <c r="B960" s="72"/>
      <c r="C960" s="72"/>
      <c r="D960" s="72"/>
      <c r="E960" s="72"/>
      <c r="F960" s="72"/>
      <c r="G960" s="72"/>
      <c r="H960" s="72"/>
      <c r="I960" s="72"/>
      <c r="J960" s="72"/>
      <c r="K960" s="72"/>
      <c r="L960" s="72"/>
      <c r="M960" s="72"/>
      <c r="N960" s="72"/>
      <c r="O960" s="72"/>
      <c r="P960" s="72"/>
      <c r="Q960" s="72"/>
      <c r="R960" s="72"/>
      <c r="S960" s="72"/>
      <c r="T960" s="72"/>
      <c r="U960" s="72"/>
      <c r="V960" s="72"/>
      <c r="W960" s="72"/>
      <c r="X960" s="72"/>
      <c r="Y960" s="72"/>
      <c r="Z960" s="72"/>
      <c r="AA960" s="72"/>
      <c r="AB960" s="72"/>
      <c r="AC960" s="72"/>
      <c r="AD960" s="72"/>
    </row>
    <row r="961" spans="1:30" ht="12.75" customHeight="1" x14ac:dyDescent="0.2">
      <c r="A961" s="72"/>
      <c r="B961" s="72"/>
      <c r="C961" s="72"/>
      <c r="D961" s="72"/>
      <c r="E961" s="72"/>
      <c r="F961" s="72"/>
      <c r="G961" s="72"/>
      <c r="H961" s="72"/>
      <c r="I961" s="72"/>
      <c r="J961" s="72"/>
      <c r="K961" s="72"/>
      <c r="L961" s="72"/>
      <c r="M961" s="72"/>
      <c r="N961" s="72"/>
      <c r="O961" s="72"/>
      <c r="P961" s="72"/>
      <c r="Q961" s="72"/>
      <c r="R961" s="72"/>
      <c r="S961" s="72"/>
      <c r="T961" s="72"/>
      <c r="U961" s="72"/>
      <c r="V961" s="72"/>
      <c r="W961" s="72"/>
      <c r="X961" s="72"/>
      <c r="Y961" s="72"/>
      <c r="Z961" s="72"/>
      <c r="AA961" s="72"/>
      <c r="AB961" s="72"/>
      <c r="AC961" s="72"/>
      <c r="AD961" s="72"/>
    </row>
    <row r="962" spans="1:30" ht="12.75" customHeight="1" x14ac:dyDescent="0.2">
      <c r="A962" s="72"/>
      <c r="B962" s="72"/>
      <c r="C962" s="72"/>
      <c r="D962" s="72"/>
      <c r="E962" s="72"/>
      <c r="F962" s="72"/>
      <c r="G962" s="72"/>
      <c r="H962" s="72"/>
      <c r="I962" s="72"/>
      <c r="J962" s="72"/>
      <c r="K962" s="72"/>
      <c r="L962" s="72"/>
      <c r="M962" s="72"/>
      <c r="N962" s="72"/>
      <c r="O962" s="72"/>
      <c r="P962" s="72"/>
      <c r="Q962" s="72"/>
      <c r="R962" s="72"/>
      <c r="S962" s="72"/>
      <c r="T962" s="72"/>
      <c r="U962" s="72"/>
      <c r="V962" s="72"/>
      <c r="W962" s="72"/>
      <c r="X962" s="72"/>
      <c r="Y962" s="72"/>
      <c r="Z962" s="72"/>
      <c r="AA962" s="72"/>
      <c r="AB962" s="72"/>
      <c r="AC962" s="72"/>
      <c r="AD962" s="72"/>
    </row>
    <row r="963" spans="1:30" ht="12.75" customHeight="1" x14ac:dyDescent="0.2">
      <c r="A963" s="72"/>
      <c r="B963" s="72"/>
      <c r="C963" s="72"/>
      <c r="D963" s="72"/>
      <c r="E963" s="72"/>
      <c r="F963" s="72"/>
      <c r="G963" s="72"/>
      <c r="H963" s="72"/>
      <c r="I963" s="72"/>
      <c r="J963" s="72"/>
      <c r="K963" s="72"/>
      <c r="L963" s="72"/>
      <c r="M963" s="72"/>
      <c r="N963" s="72"/>
      <c r="O963" s="72"/>
      <c r="P963" s="72"/>
      <c r="Q963" s="72"/>
      <c r="R963" s="72"/>
      <c r="S963" s="72"/>
      <c r="T963" s="72"/>
      <c r="U963" s="72"/>
      <c r="V963" s="72"/>
      <c r="W963" s="72"/>
      <c r="X963" s="72"/>
      <c r="Y963" s="72"/>
      <c r="Z963" s="72"/>
      <c r="AA963" s="72"/>
      <c r="AB963" s="72"/>
      <c r="AC963" s="72"/>
      <c r="AD963" s="72"/>
    </row>
    <row r="964" spans="1:30" ht="12.75" customHeight="1" x14ac:dyDescent="0.2">
      <c r="A964" s="72"/>
      <c r="B964" s="72"/>
      <c r="C964" s="72"/>
      <c r="D964" s="72"/>
      <c r="E964" s="72"/>
      <c r="F964" s="72"/>
      <c r="G964" s="72"/>
      <c r="H964" s="72"/>
      <c r="I964" s="72"/>
      <c r="J964" s="72"/>
      <c r="K964" s="72"/>
      <c r="L964" s="72"/>
      <c r="M964" s="72"/>
      <c r="N964" s="72"/>
      <c r="O964" s="72"/>
      <c r="P964" s="72"/>
      <c r="Q964" s="72"/>
      <c r="R964" s="72"/>
      <c r="S964" s="72"/>
      <c r="T964" s="72"/>
      <c r="U964" s="72"/>
      <c r="V964" s="72"/>
      <c r="W964" s="72"/>
      <c r="X964" s="72"/>
      <c r="Y964" s="72"/>
      <c r="Z964" s="72"/>
      <c r="AA964" s="72"/>
      <c r="AB964" s="72"/>
      <c r="AC964" s="72"/>
      <c r="AD964" s="72"/>
    </row>
    <row r="965" spans="1:30" ht="12.75" customHeight="1" x14ac:dyDescent="0.2">
      <c r="A965" s="72"/>
      <c r="B965" s="72"/>
      <c r="C965" s="72"/>
      <c r="D965" s="72"/>
      <c r="E965" s="72"/>
      <c r="F965" s="72"/>
      <c r="G965" s="72"/>
      <c r="H965" s="72"/>
      <c r="I965" s="72"/>
      <c r="J965" s="72"/>
      <c r="K965" s="72"/>
      <c r="L965" s="72"/>
      <c r="M965" s="72"/>
      <c r="N965" s="72"/>
      <c r="O965" s="72"/>
      <c r="P965" s="72"/>
      <c r="Q965" s="72"/>
      <c r="R965" s="72"/>
      <c r="S965" s="72"/>
      <c r="T965" s="72"/>
      <c r="U965" s="72"/>
      <c r="V965" s="72"/>
      <c r="W965" s="72"/>
      <c r="X965" s="72"/>
      <c r="Y965" s="72"/>
      <c r="Z965" s="72"/>
      <c r="AA965" s="72"/>
      <c r="AB965" s="72"/>
      <c r="AC965" s="72"/>
      <c r="AD965" s="72"/>
    </row>
    <row r="966" spans="1:30" ht="12.75" customHeight="1" x14ac:dyDescent="0.2">
      <c r="A966" s="72"/>
      <c r="B966" s="72"/>
      <c r="C966" s="72"/>
      <c r="D966" s="72"/>
      <c r="E966" s="72"/>
      <c r="F966" s="72"/>
      <c r="G966" s="72"/>
      <c r="H966" s="72"/>
      <c r="I966" s="72"/>
      <c r="J966" s="72"/>
      <c r="K966" s="72"/>
      <c r="L966" s="72"/>
      <c r="M966" s="72"/>
      <c r="N966" s="72"/>
      <c r="O966" s="72"/>
      <c r="P966" s="72"/>
      <c r="Q966" s="72"/>
      <c r="R966" s="72"/>
      <c r="S966" s="72"/>
      <c r="T966" s="72"/>
      <c r="U966" s="72"/>
      <c r="V966" s="72"/>
      <c r="W966" s="72"/>
      <c r="X966" s="72"/>
      <c r="Y966" s="72"/>
      <c r="Z966" s="72"/>
      <c r="AA966" s="72"/>
      <c r="AB966" s="72"/>
      <c r="AC966" s="72"/>
      <c r="AD966" s="72"/>
    </row>
    <row r="967" spans="1:30" ht="12.75" customHeight="1" x14ac:dyDescent="0.2">
      <c r="A967" s="72"/>
      <c r="B967" s="72"/>
      <c r="C967" s="72"/>
      <c r="D967" s="72"/>
      <c r="E967" s="72"/>
      <c r="F967" s="72"/>
      <c r="G967" s="72"/>
      <c r="H967" s="72"/>
      <c r="I967" s="72"/>
      <c r="J967" s="72"/>
      <c r="K967" s="72"/>
      <c r="L967" s="72"/>
      <c r="M967" s="72"/>
      <c r="N967" s="72"/>
      <c r="O967" s="72"/>
      <c r="P967" s="72"/>
      <c r="Q967" s="72"/>
      <c r="R967" s="72"/>
      <c r="S967" s="72"/>
      <c r="T967" s="72"/>
      <c r="U967" s="72"/>
      <c r="V967" s="72"/>
      <c r="W967" s="72"/>
      <c r="X967" s="72"/>
      <c r="Y967" s="72"/>
      <c r="Z967" s="72"/>
      <c r="AA967" s="72"/>
      <c r="AB967" s="72"/>
      <c r="AC967" s="72"/>
      <c r="AD967" s="72"/>
    </row>
    <row r="968" spans="1:30" ht="12.75" customHeight="1" x14ac:dyDescent="0.2">
      <c r="A968" s="72"/>
      <c r="B968" s="72"/>
      <c r="C968" s="72"/>
      <c r="D968" s="72"/>
      <c r="E968" s="72"/>
      <c r="F968" s="72"/>
      <c r="G968" s="72"/>
      <c r="H968" s="72"/>
      <c r="I968" s="72"/>
      <c r="J968" s="72"/>
      <c r="K968" s="72"/>
      <c r="L968" s="72"/>
      <c r="M968" s="72"/>
      <c r="N968" s="72"/>
      <c r="O968" s="72"/>
      <c r="P968" s="72"/>
      <c r="Q968" s="72"/>
      <c r="R968" s="72"/>
      <c r="S968" s="72"/>
      <c r="T968" s="72"/>
      <c r="U968" s="72"/>
      <c r="V968" s="72"/>
      <c r="W968" s="72"/>
      <c r="X968" s="72"/>
      <c r="Y968" s="72"/>
      <c r="Z968" s="72"/>
      <c r="AA968" s="72"/>
      <c r="AB968" s="72"/>
      <c r="AC968" s="72"/>
      <c r="AD968" s="72"/>
    </row>
    <row r="969" spans="1:30" ht="12.75" customHeight="1" x14ac:dyDescent="0.2">
      <c r="A969" s="72"/>
      <c r="B969" s="72"/>
      <c r="C969" s="72"/>
      <c r="D969" s="72"/>
      <c r="E969" s="72"/>
      <c r="F969" s="72"/>
      <c r="G969" s="72"/>
      <c r="H969" s="72"/>
      <c r="I969" s="72"/>
      <c r="J969" s="72"/>
      <c r="K969" s="72"/>
      <c r="L969" s="72"/>
      <c r="M969" s="72"/>
      <c r="N969" s="72"/>
      <c r="O969" s="72"/>
      <c r="P969" s="72"/>
      <c r="Q969" s="72"/>
      <c r="R969" s="72"/>
      <c r="S969" s="72"/>
      <c r="T969" s="72"/>
      <c r="U969" s="72"/>
      <c r="V969" s="72"/>
      <c r="W969" s="72"/>
      <c r="X969" s="72"/>
      <c r="Y969" s="72"/>
      <c r="Z969" s="72"/>
      <c r="AA969" s="72"/>
      <c r="AB969" s="72"/>
      <c r="AC969" s="72"/>
      <c r="AD969" s="72"/>
    </row>
    <row r="970" spans="1:30" ht="12.75" customHeight="1" x14ac:dyDescent="0.2">
      <c r="A970" s="72"/>
      <c r="B970" s="72"/>
      <c r="C970" s="72"/>
      <c r="D970" s="72"/>
      <c r="E970" s="72"/>
      <c r="F970" s="72"/>
      <c r="G970" s="72"/>
      <c r="H970" s="72"/>
      <c r="I970" s="72"/>
      <c r="J970" s="72"/>
      <c r="K970" s="72"/>
      <c r="L970" s="72"/>
      <c r="M970" s="72"/>
      <c r="N970" s="72"/>
      <c r="O970" s="72"/>
      <c r="P970" s="72"/>
      <c r="Q970" s="72"/>
      <c r="R970" s="72"/>
      <c r="S970" s="72"/>
      <c r="T970" s="72"/>
      <c r="U970" s="72"/>
      <c r="V970" s="72"/>
      <c r="W970" s="72"/>
      <c r="X970" s="72"/>
      <c r="Y970" s="72"/>
      <c r="Z970" s="72"/>
      <c r="AA970" s="72"/>
      <c r="AB970" s="72"/>
      <c r="AC970" s="72"/>
      <c r="AD970" s="72"/>
    </row>
    <row r="971" spans="1:30" ht="12.75" customHeight="1" x14ac:dyDescent="0.2">
      <c r="A971" s="72"/>
      <c r="B971" s="72"/>
      <c r="C971" s="72"/>
      <c r="D971" s="72"/>
      <c r="E971" s="72"/>
      <c r="F971" s="72"/>
      <c r="G971" s="72"/>
      <c r="H971" s="72"/>
      <c r="I971" s="72"/>
      <c r="J971" s="72"/>
      <c r="K971" s="72"/>
      <c r="L971" s="72"/>
      <c r="M971" s="72"/>
      <c r="N971" s="72"/>
      <c r="O971" s="72"/>
      <c r="P971" s="72"/>
      <c r="Q971" s="72"/>
      <c r="R971" s="72"/>
      <c r="S971" s="72"/>
      <c r="T971" s="72"/>
      <c r="U971" s="72"/>
      <c r="V971" s="72"/>
      <c r="W971" s="72"/>
      <c r="X971" s="72"/>
      <c r="Y971" s="72"/>
      <c r="Z971" s="72"/>
      <c r="AA971" s="72"/>
      <c r="AB971" s="72"/>
      <c r="AC971" s="72"/>
      <c r="AD971" s="72"/>
    </row>
    <row r="972" spans="1:30" ht="12.75" customHeight="1" x14ac:dyDescent="0.2">
      <c r="A972" s="72"/>
      <c r="B972" s="72"/>
      <c r="C972" s="72"/>
      <c r="D972" s="72"/>
      <c r="E972" s="72"/>
      <c r="F972" s="72"/>
      <c r="G972" s="72"/>
      <c r="H972" s="72"/>
      <c r="I972" s="72"/>
      <c r="J972" s="72"/>
      <c r="K972" s="72"/>
      <c r="L972" s="72"/>
      <c r="M972" s="72"/>
      <c r="N972" s="72"/>
      <c r="O972" s="72"/>
      <c r="P972" s="72"/>
      <c r="Q972" s="72"/>
      <c r="R972" s="72"/>
      <c r="S972" s="72"/>
      <c r="T972" s="72"/>
      <c r="U972" s="72"/>
      <c r="V972" s="72"/>
      <c r="W972" s="72"/>
      <c r="X972" s="72"/>
      <c r="Y972" s="72"/>
      <c r="Z972" s="72"/>
      <c r="AA972" s="72"/>
      <c r="AB972" s="72"/>
      <c r="AC972" s="72"/>
      <c r="AD972" s="72"/>
    </row>
    <row r="973" spans="1:30" ht="12.75" customHeight="1" x14ac:dyDescent="0.2">
      <c r="A973" s="72"/>
      <c r="B973" s="72"/>
      <c r="C973" s="72"/>
      <c r="D973" s="72"/>
      <c r="E973" s="72"/>
      <c r="F973" s="72"/>
      <c r="G973" s="72"/>
      <c r="H973" s="72"/>
      <c r="I973" s="72"/>
      <c r="J973" s="72"/>
      <c r="K973" s="72"/>
      <c r="L973" s="72"/>
      <c r="M973" s="72"/>
      <c r="N973" s="72"/>
      <c r="O973" s="72"/>
      <c r="P973" s="72"/>
      <c r="Q973" s="72"/>
      <c r="R973" s="72"/>
      <c r="S973" s="72"/>
      <c r="T973" s="72"/>
      <c r="U973" s="72"/>
      <c r="V973" s="72"/>
      <c r="W973" s="72"/>
      <c r="X973" s="72"/>
      <c r="Y973" s="72"/>
      <c r="Z973" s="72"/>
      <c r="AA973" s="72"/>
      <c r="AB973" s="72"/>
      <c r="AC973" s="72"/>
      <c r="AD973" s="72"/>
    </row>
    <row r="974" spans="1:30" ht="12.75" customHeight="1" x14ac:dyDescent="0.2">
      <c r="A974" s="72"/>
      <c r="B974" s="72"/>
      <c r="C974" s="72"/>
      <c r="D974" s="72"/>
      <c r="E974" s="72"/>
      <c r="F974" s="72"/>
      <c r="G974" s="72"/>
      <c r="H974" s="72"/>
      <c r="I974" s="72"/>
      <c r="J974" s="72"/>
      <c r="K974" s="72"/>
      <c r="L974" s="72"/>
      <c r="M974" s="72"/>
      <c r="N974" s="72"/>
      <c r="O974" s="72"/>
      <c r="P974" s="72"/>
      <c r="Q974" s="72"/>
      <c r="R974" s="72"/>
      <c r="S974" s="72"/>
      <c r="T974" s="72"/>
      <c r="U974" s="72"/>
      <c r="V974" s="72"/>
      <c r="W974" s="72"/>
      <c r="X974" s="72"/>
      <c r="Y974" s="72"/>
      <c r="Z974" s="72"/>
      <c r="AA974" s="72"/>
      <c r="AB974" s="72"/>
      <c r="AC974" s="72"/>
      <c r="AD974" s="72"/>
    </row>
    <row r="975" spans="1:30" ht="12.75" customHeight="1" x14ac:dyDescent="0.2">
      <c r="A975" s="72"/>
      <c r="B975" s="72"/>
      <c r="C975" s="72"/>
      <c r="D975" s="72"/>
      <c r="E975" s="72"/>
      <c r="F975" s="72"/>
      <c r="G975" s="72"/>
      <c r="H975" s="72"/>
      <c r="I975" s="72"/>
      <c r="J975" s="72"/>
      <c r="K975" s="72"/>
      <c r="L975" s="72"/>
      <c r="M975" s="72"/>
      <c r="N975" s="72"/>
      <c r="O975" s="72"/>
      <c r="P975" s="72"/>
      <c r="Q975" s="72"/>
      <c r="R975" s="72"/>
      <c r="S975" s="72"/>
      <c r="T975" s="72"/>
      <c r="U975" s="72"/>
      <c r="V975" s="72"/>
      <c r="W975" s="72"/>
      <c r="X975" s="72"/>
      <c r="Y975" s="72"/>
      <c r="Z975" s="72"/>
      <c r="AA975" s="72"/>
      <c r="AB975" s="72"/>
      <c r="AC975" s="72"/>
      <c r="AD975" s="72"/>
    </row>
    <row r="976" spans="1:30" ht="12.75" customHeight="1" x14ac:dyDescent="0.2">
      <c r="A976" s="72"/>
      <c r="B976" s="72"/>
      <c r="C976" s="72"/>
      <c r="D976" s="72"/>
      <c r="E976" s="72"/>
      <c r="F976" s="72"/>
      <c r="G976" s="72"/>
      <c r="H976" s="72"/>
      <c r="I976" s="72"/>
      <c r="J976" s="72"/>
      <c r="K976" s="72"/>
      <c r="L976" s="72"/>
      <c r="M976" s="72"/>
      <c r="N976" s="72"/>
      <c r="O976" s="72"/>
      <c r="P976" s="72"/>
      <c r="Q976" s="72"/>
      <c r="R976" s="72"/>
      <c r="S976" s="72"/>
      <c r="T976" s="72"/>
      <c r="U976" s="72"/>
      <c r="V976" s="72"/>
      <c r="W976" s="72"/>
      <c r="X976" s="72"/>
      <c r="Y976" s="72"/>
      <c r="Z976" s="72"/>
      <c r="AA976" s="72"/>
      <c r="AB976" s="72"/>
      <c r="AC976" s="72"/>
      <c r="AD976" s="72"/>
    </row>
    <row r="977" spans="1:30" ht="12.75" customHeight="1" x14ac:dyDescent="0.2">
      <c r="A977" s="72"/>
      <c r="B977" s="72"/>
      <c r="C977" s="72"/>
      <c r="D977" s="72"/>
      <c r="E977" s="72"/>
      <c r="F977" s="72"/>
      <c r="G977" s="72"/>
      <c r="H977" s="72"/>
      <c r="I977" s="72"/>
      <c r="J977" s="72"/>
      <c r="K977" s="72"/>
      <c r="L977" s="72"/>
      <c r="M977" s="72"/>
      <c r="N977" s="72"/>
      <c r="O977" s="72"/>
      <c r="P977" s="72"/>
      <c r="Q977" s="72"/>
      <c r="R977" s="72"/>
      <c r="S977" s="72"/>
      <c r="T977" s="72"/>
      <c r="U977" s="72"/>
      <c r="V977" s="72"/>
      <c r="W977" s="72"/>
      <c r="X977" s="72"/>
      <c r="Y977" s="72"/>
      <c r="Z977" s="72"/>
      <c r="AA977" s="72"/>
      <c r="AB977" s="72"/>
      <c r="AC977" s="72"/>
      <c r="AD977" s="72"/>
    </row>
    <row r="978" spans="1:30" ht="12.75" customHeight="1" x14ac:dyDescent="0.2">
      <c r="A978" s="72"/>
      <c r="B978" s="72"/>
      <c r="C978" s="72"/>
      <c r="D978" s="72"/>
      <c r="E978" s="72"/>
      <c r="F978" s="72"/>
      <c r="G978" s="72"/>
      <c r="H978" s="72"/>
      <c r="I978" s="72"/>
      <c r="J978" s="72"/>
      <c r="K978" s="72"/>
      <c r="L978" s="72"/>
      <c r="M978" s="72"/>
      <c r="N978" s="72"/>
      <c r="O978" s="72"/>
      <c r="P978" s="72"/>
      <c r="Q978" s="72"/>
      <c r="R978" s="72"/>
      <c r="S978" s="72"/>
      <c r="T978" s="72"/>
      <c r="U978" s="72"/>
      <c r="V978" s="72"/>
      <c r="W978" s="72"/>
      <c r="X978" s="72"/>
      <c r="Y978" s="72"/>
      <c r="Z978" s="72"/>
      <c r="AA978" s="72"/>
      <c r="AB978" s="72"/>
      <c r="AC978" s="72"/>
      <c r="AD978" s="72"/>
    </row>
    <row r="979" spans="1:30" ht="12.75" customHeight="1" x14ac:dyDescent="0.2">
      <c r="A979" s="72"/>
      <c r="B979" s="72"/>
      <c r="C979" s="72"/>
      <c r="D979" s="72"/>
      <c r="E979" s="72"/>
      <c r="F979" s="72"/>
      <c r="G979" s="72"/>
      <c r="H979" s="72"/>
      <c r="I979" s="72"/>
      <c r="J979" s="72"/>
      <c r="K979" s="72"/>
      <c r="L979" s="72"/>
      <c r="M979" s="72"/>
      <c r="N979" s="72"/>
      <c r="O979" s="72"/>
      <c r="P979" s="72"/>
      <c r="Q979" s="72"/>
      <c r="R979" s="72"/>
      <c r="S979" s="72"/>
      <c r="T979" s="72"/>
      <c r="U979" s="72"/>
      <c r="V979" s="72"/>
      <c r="W979" s="72"/>
      <c r="X979" s="72"/>
      <c r="Y979" s="72"/>
      <c r="Z979" s="72"/>
      <c r="AA979" s="72"/>
      <c r="AB979" s="72"/>
      <c r="AC979" s="72"/>
      <c r="AD979" s="72"/>
    </row>
    <row r="980" spans="1:30" ht="12.75" customHeight="1" x14ac:dyDescent="0.2">
      <c r="A980" s="72"/>
      <c r="B980" s="72"/>
      <c r="C980" s="72"/>
      <c r="D980" s="72"/>
      <c r="E980" s="72"/>
      <c r="F980" s="72"/>
      <c r="G980" s="72"/>
      <c r="H980" s="72"/>
      <c r="I980" s="72"/>
      <c r="J980" s="72"/>
      <c r="K980" s="72"/>
      <c r="L980" s="72"/>
      <c r="M980" s="72"/>
      <c r="N980" s="72"/>
      <c r="O980" s="72"/>
      <c r="P980" s="72"/>
      <c r="Q980" s="72"/>
      <c r="R980" s="72"/>
      <c r="S980" s="72"/>
      <c r="T980" s="72"/>
      <c r="U980" s="72"/>
      <c r="V980" s="72"/>
      <c r="W980" s="72"/>
      <c r="X980" s="72"/>
      <c r="Y980" s="72"/>
      <c r="Z980" s="72"/>
      <c r="AA980" s="72"/>
      <c r="AB980" s="72"/>
      <c r="AC980" s="72"/>
      <c r="AD980" s="72"/>
    </row>
    <row r="981" spans="1:30" ht="12.75" customHeight="1" x14ac:dyDescent="0.2">
      <c r="A981" s="72"/>
      <c r="B981" s="72"/>
      <c r="C981" s="72"/>
      <c r="D981" s="72"/>
      <c r="E981" s="72"/>
      <c r="F981" s="72"/>
      <c r="G981" s="72"/>
      <c r="H981" s="72"/>
      <c r="I981" s="72"/>
      <c r="J981" s="72"/>
      <c r="K981" s="72"/>
      <c r="L981" s="72"/>
      <c r="M981" s="72"/>
      <c r="N981" s="72"/>
      <c r="O981" s="72"/>
      <c r="P981" s="72"/>
      <c r="Q981" s="72"/>
      <c r="R981" s="72"/>
      <c r="S981" s="72"/>
      <c r="T981" s="72"/>
      <c r="U981" s="72"/>
      <c r="V981" s="72"/>
      <c r="W981" s="72"/>
      <c r="X981" s="72"/>
      <c r="Y981" s="72"/>
      <c r="Z981" s="72"/>
      <c r="AA981" s="72"/>
      <c r="AB981" s="72"/>
      <c r="AC981" s="72"/>
      <c r="AD981" s="72"/>
    </row>
    <row r="982" spans="1:30" ht="12.75" customHeight="1" x14ac:dyDescent="0.2">
      <c r="A982" s="72"/>
      <c r="B982" s="72"/>
      <c r="C982" s="72"/>
      <c r="D982" s="72"/>
      <c r="E982" s="72"/>
      <c r="F982" s="72"/>
      <c r="G982" s="72"/>
      <c r="H982" s="72"/>
      <c r="I982" s="72"/>
      <c r="J982" s="72"/>
      <c r="K982" s="72"/>
      <c r="L982" s="72"/>
      <c r="M982" s="72"/>
      <c r="N982" s="72"/>
      <c r="O982" s="72"/>
      <c r="P982" s="72"/>
      <c r="Q982" s="72"/>
      <c r="R982" s="72"/>
      <c r="S982" s="72"/>
      <c r="T982" s="72"/>
      <c r="U982" s="72"/>
      <c r="V982" s="72"/>
      <c r="W982" s="72"/>
      <c r="X982" s="72"/>
      <c r="Y982" s="72"/>
      <c r="Z982" s="72"/>
      <c r="AA982" s="72"/>
      <c r="AB982" s="72"/>
      <c r="AC982" s="72"/>
      <c r="AD982" s="72"/>
    </row>
    <row r="983" spans="1:30" ht="12.75" customHeight="1" x14ac:dyDescent="0.2">
      <c r="A983" s="72"/>
      <c r="B983" s="72"/>
      <c r="C983" s="72"/>
      <c r="D983" s="72"/>
      <c r="E983" s="72"/>
      <c r="F983" s="72"/>
      <c r="G983" s="72"/>
      <c r="H983" s="72"/>
      <c r="I983" s="72"/>
      <c r="J983" s="72"/>
      <c r="K983" s="72"/>
      <c r="L983" s="72"/>
      <c r="M983" s="72"/>
      <c r="N983" s="72"/>
      <c r="O983" s="72"/>
      <c r="P983" s="72"/>
      <c r="Q983" s="72"/>
      <c r="R983" s="72"/>
      <c r="S983" s="72"/>
      <c r="T983" s="72"/>
      <c r="U983" s="72"/>
      <c r="V983" s="72"/>
      <c r="W983" s="72"/>
      <c r="X983" s="72"/>
      <c r="Y983" s="72"/>
      <c r="Z983" s="72"/>
      <c r="AA983" s="72"/>
      <c r="AB983" s="72"/>
      <c r="AC983" s="72"/>
      <c r="AD983" s="72"/>
    </row>
    <row r="984" spans="1:30" ht="12.75" customHeight="1" x14ac:dyDescent="0.2">
      <c r="A984" s="72"/>
      <c r="B984" s="72"/>
      <c r="C984" s="72"/>
      <c r="D984" s="72"/>
      <c r="E984" s="72"/>
      <c r="F984" s="72"/>
      <c r="G984" s="72"/>
      <c r="H984" s="72"/>
      <c r="I984" s="72"/>
      <c r="J984" s="72"/>
      <c r="K984" s="72"/>
      <c r="L984" s="72"/>
      <c r="M984" s="72"/>
      <c r="N984" s="72"/>
      <c r="O984" s="72"/>
      <c r="P984" s="72"/>
      <c r="Q984" s="72"/>
      <c r="R984" s="72"/>
      <c r="S984" s="72"/>
      <c r="T984" s="72"/>
      <c r="U984" s="72"/>
      <c r="V984" s="72"/>
      <c r="W984" s="72"/>
      <c r="X984" s="72"/>
      <c r="Y984" s="72"/>
      <c r="Z984" s="72"/>
      <c r="AA984" s="72"/>
      <c r="AB984" s="72"/>
      <c r="AC984" s="72"/>
      <c r="AD984" s="72"/>
    </row>
    <row r="985" spans="1:30" ht="12.75" customHeight="1" x14ac:dyDescent="0.2">
      <c r="A985" s="72"/>
      <c r="B985" s="72"/>
      <c r="C985" s="72"/>
      <c r="D985" s="72"/>
      <c r="E985" s="72"/>
      <c r="F985" s="72"/>
      <c r="G985" s="72"/>
      <c r="H985" s="72"/>
      <c r="I985" s="72"/>
      <c r="J985" s="72"/>
      <c r="K985" s="72"/>
      <c r="L985" s="72"/>
      <c r="M985" s="72"/>
      <c r="N985" s="72"/>
      <c r="O985" s="72"/>
      <c r="P985" s="72"/>
      <c r="Q985" s="72"/>
      <c r="R985" s="72"/>
      <c r="S985" s="72"/>
      <c r="T985" s="72"/>
      <c r="U985" s="72"/>
      <c r="V985" s="72"/>
      <c r="W985" s="72"/>
      <c r="X985" s="72"/>
      <c r="Y985" s="72"/>
      <c r="Z985" s="72"/>
      <c r="AA985" s="72"/>
      <c r="AB985" s="72"/>
      <c r="AC985" s="72"/>
      <c r="AD985" s="72"/>
    </row>
    <row r="986" spans="1:30" ht="12.75" customHeight="1" x14ac:dyDescent="0.2">
      <c r="A986" s="72"/>
      <c r="B986" s="72"/>
      <c r="C986" s="72"/>
      <c r="D986" s="72"/>
      <c r="E986" s="72"/>
      <c r="F986" s="72"/>
      <c r="G986" s="72"/>
      <c r="H986" s="72"/>
      <c r="I986" s="72"/>
      <c r="J986" s="72"/>
      <c r="K986" s="72"/>
      <c r="L986" s="72"/>
      <c r="M986" s="72"/>
      <c r="N986" s="72"/>
      <c r="O986" s="72"/>
      <c r="P986" s="72"/>
      <c r="Q986" s="72"/>
      <c r="R986" s="72"/>
      <c r="S986" s="72"/>
      <c r="T986" s="72"/>
      <c r="U986" s="72"/>
      <c r="V986" s="72"/>
      <c r="W986" s="72"/>
      <c r="X986" s="72"/>
      <c r="Y986" s="72"/>
      <c r="Z986" s="72"/>
      <c r="AA986" s="72"/>
      <c r="AB986" s="72"/>
      <c r="AC986" s="72"/>
      <c r="AD986" s="72"/>
    </row>
    <row r="987" spans="1:30" ht="12.75" customHeight="1" x14ac:dyDescent="0.2">
      <c r="A987" s="72"/>
      <c r="B987" s="72"/>
      <c r="C987" s="72"/>
      <c r="D987" s="72"/>
      <c r="E987" s="72"/>
      <c r="F987" s="72"/>
      <c r="G987" s="72"/>
      <c r="H987" s="72"/>
      <c r="I987" s="72"/>
      <c r="J987" s="72"/>
      <c r="K987" s="72"/>
      <c r="L987" s="72"/>
      <c r="M987" s="72"/>
      <c r="N987" s="72"/>
      <c r="O987" s="72"/>
      <c r="P987" s="72"/>
      <c r="Q987" s="72"/>
      <c r="R987" s="72"/>
      <c r="S987" s="72"/>
      <c r="T987" s="72"/>
      <c r="U987" s="72"/>
      <c r="V987" s="72"/>
      <c r="W987" s="72"/>
      <c r="X987" s="72"/>
      <c r="Y987" s="72"/>
      <c r="Z987" s="72"/>
      <c r="AA987" s="72"/>
      <c r="AB987" s="72"/>
      <c r="AC987" s="72"/>
      <c r="AD987" s="72"/>
    </row>
    <row r="988" spans="1:30" ht="12.75" customHeight="1" x14ac:dyDescent="0.2">
      <c r="A988" s="72"/>
      <c r="B988" s="72"/>
      <c r="C988" s="72"/>
      <c r="D988" s="72"/>
      <c r="E988" s="72"/>
      <c r="F988" s="72"/>
      <c r="G988" s="72"/>
      <c r="H988" s="72"/>
      <c r="I988" s="72"/>
      <c r="J988" s="72"/>
      <c r="K988" s="72"/>
      <c r="L988" s="72"/>
      <c r="M988" s="72"/>
      <c r="N988" s="72"/>
      <c r="O988" s="72"/>
      <c r="P988" s="72"/>
      <c r="Q988" s="72"/>
      <c r="R988" s="72"/>
      <c r="S988" s="72"/>
      <c r="T988" s="72"/>
      <c r="U988" s="72"/>
      <c r="V988" s="72"/>
      <c r="W988" s="72"/>
      <c r="X988" s="72"/>
      <c r="Y988" s="72"/>
      <c r="Z988" s="72"/>
      <c r="AA988" s="72"/>
      <c r="AB988" s="72"/>
      <c r="AC988" s="72"/>
      <c r="AD988" s="72"/>
    </row>
    <row r="989" spans="1:30" ht="12.75" customHeight="1" x14ac:dyDescent="0.2">
      <c r="A989" s="72"/>
      <c r="B989" s="72"/>
      <c r="C989" s="72"/>
      <c r="D989" s="72"/>
      <c r="E989" s="72"/>
      <c r="F989" s="72"/>
      <c r="G989" s="72"/>
      <c r="H989" s="72"/>
      <c r="I989" s="72"/>
      <c r="J989" s="72"/>
      <c r="K989" s="72"/>
      <c r="L989" s="72"/>
      <c r="M989" s="72"/>
      <c r="N989" s="72"/>
      <c r="O989" s="72"/>
      <c r="P989" s="72"/>
      <c r="Q989" s="72"/>
      <c r="R989" s="72"/>
      <c r="S989" s="72"/>
      <c r="T989" s="72"/>
      <c r="U989" s="72"/>
      <c r="V989" s="72"/>
      <c r="W989" s="72"/>
      <c r="X989" s="72"/>
      <c r="Y989" s="72"/>
      <c r="Z989" s="72"/>
      <c r="AA989" s="72"/>
      <c r="AB989" s="72"/>
      <c r="AC989" s="72"/>
      <c r="AD989" s="72"/>
    </row>
    <row r="990" spans="1:30" ht="12.75" customHeight="1" x14ac:dyDescent="0.2">
      <c r="A990" s="72"/>
      <c r="B990" s="72"/>
      <c r="C990" s="72"/>
      <c r="D990" s="72"/>
      <c r="E990" s="72"/>
      <c r="F990" s="72"/>
      <c r="G990" s="72"/>
      <c r="H990" s="72"/>
      <c r="I990" s="72"/>
      <c r="J990" s="72"/>
      <c r="K990" s="72"/>
      <c r="L990" s="72"/>
      <c r="M990" s="72"/>
      <c r="N990" s="72"/>
      <c r="O990" s="72"/>
      <c r="P990" s="72"/>
      <c r="Q990" s="72"/>
      <c r="R990" s="72"/>
      <c r="S990" s="72"/>
      <c r="T990" s="72"/>
      <c r="U990" s="72"/>
      <c r="V990" s="72"/>
      <c r="W990" s="72"/>
      <c r="X990" s="72"/>
      <c r="Y990" s="72"/>
      <c r="Z990" s="72"/>
      <c r="AA990" s="72"/>
      <c r="AB990" s="72"/>
      <c r="AC990" s="72"/>
      <c r="AD990" s="72"/>
    </row>
    <row r="991" spans="1:30" ht="12.75" customHeight="1" x14ac:dyDescent="0.2">
      <c r="A991" s="72"/>
      <c r="B991" s="72"/>
      <c r="C991" s="72"/>
      <c r="D991" s="72"/>
      <c r="E991" s="72"/>
      <c r="F991" s="72"/>
      <c r="G991" s="72"/>
      <c r="H991" s="72"/>
      <c r="I991" s="72"/>
      <c r="J991" s="72"/>
      <c r="K991" s="72"/>
      <c r="L991" s="72"/>
      <c r="M991" s="72"/>
      <c r="N991" s="72"/>
      <c r="O991" s="72"/>
      <c r="P991" s="72"/>
      <c r="Q991" s="72"/>
      <c r="R991" s="72"/>
      <c r="S991" s="72"/>
      <c r="T991" s="72"/>
      <c r="U991" s="72"/>
      <c r="V991" s="72"/>
      <c r="W991" s="72"/>
      <c r="X991" s="72"/>
      <c r="Y991" s="72"/>
      <c r="Z991" s="72"/>
      <c r="AA991" s="72"/>
      <c r="AB991" s="72"/>
      <c r="AC991" s="72"/>
      <c r="AD991" s="72"/>
    </row>
    <row r="992" spans="1:30" ht="12.75" customHeight="1" x14ac:dyDescent="0.2">
      <c r="A992" s="72"/>
      <c r="B992" s="72"/>
      <c r="C992" s="72"/>
      <c r="D992" s="72"/>
      <c r="E992" s="72"/>
      <c r="F992" s="72"/>
      <c r="G992" s="72"/>
      <c r="H992" s="72"/>
      <c r="I992" s="72"/>
      <c r="J992" s="72"/>
      <c r="K992" s="72"/>
      <c r="L992" s="72"/>
      <c r="M992" s="72"/>
      <c r="N992" s="72"/>
      <c r="O992" s="72"/>
      <c r="P992" s="72"/>
      <c r="Q992" s="72"/>
      <c r="R992" s="72"/>
      <c r="S992" s="72"/>
      <c r="T992" s="72"/>
      <c r="U992" s="72"/>
      <c r="V992" s="72"/>
      <c r="W992" s="72"/>
      <c r="X992" s="72"/>
      <c r="Y992" s="72"/>
      <c r="Z992" s="72"/>
      <c r="AA992" s="72"/>
      <c r="AB992" s="72"/>
      <c r="AC992" s="72"/>
      <c r="AD992" s="72"/>
    </row>
    <row r="993" spans="1:30" ht="12.75" customHeight="1" x14ac:dyDescent="0.2">
      <c r="A993" s="72"/>
      <c r="B993" s="72"/>
      <c r="C993" s="72"/>
      <c r="D993" s="72"/>
      <c r="E993" s="72"/>
      <c r="F993" s="72"/>
      <c r="G993" s="72"/>
      <c r="H993" s="72"/>
      <c r="I993" s="72"/>
      <c r="J993" s="72"/>
      <c r="K993" s="72"/>
      <c r="L993" s="72"/>
      <c r="M993" s="72"/>
      <c r="N993" s="72"/>
      <c r="O993" s="72"/>
      <c r="P993" s="72"/>
      <c r="Q993" s="72"/>
      <c r="R993" s="72"/>
      <c r="S993" s="72"/>
      <c r="T993" s="72"/>
      <c r="U993" s="72"/>
      <c r="V993" s="72"/>
      <c r="W993" s="72"/>
      <c r="X993" s="72"/>
      <c r="Y993" s="72"/>
      <c r="Z993" s="72"/>
      <c r="AA993" s="72"/>
      <c r="AB993" s="72"/>
      <c r="AC993" s="72"/>
      <c r="AD993" s="72"/>
    </row>
    <row r="994" spans="1:30" ht="12.75" customHeight="1" x14ac:dyDescent="0.2">
      <c r="A994" s="72"/>
      <c r="B994" s="72"/>
      <c r="C994" s="72"/>
      <c r="D994" s="72"/>
      <c r="E994" s="72"/>
      <c r="F994" s="72"/>
      <c r="G994" s="72"/>
      <c r="H994" s="72"/>
      <c r="I994" s="72"/>
      <c r="J994" s="72"/>
      <c r="K994" s="72"/>
      <c r="L994" s="72"/>
      <c r="M994" s="72"/>
      <c r="N994" s="72"/>
      <c r="O994" s="72"/>
      <c r="P994" s="72"/>
      <c r="Q994" s="72"/>
      <c r="R994" s="72"/>
      <c r="S994" s="72"/>
      <c r="T994" s="72"/>
      <c r="U994" s="72"/>
      <c r="V994" s="72"/>
      <c r="W994" s="72"/>
      <c r="X994" s="72"/>
      <c r="Y994" s="72"/>
      <c r="Z994" s="72"/>
      <c r="AA994" s="72"/>
      <c r="AB994" s="72"/>
      <c r="AC994" s="72"/>
      <c r="AD994" s="72"/>
    </row>
    <row r="995" spans="1:30" ht="12.75" customHeight="1" x14ac:dyDescent="0.2">
      <c r="A995" s="72"/>
      <c r="B995" s="72"/>
      <c r="C995" s="72"/>
      <c r="D995" s="72"/>
      <c r="E995" s="72"/>
      <c r="F995" s="72"/>
      <c r="G995" s="72"/>
      <c r="H995" s="72"/>
      <c r="I995" s="72"/>
      <c r="J995" s="72"/>
      <c r="K995" s="72"/>
      <c r="L995" s="72"/>
      <c r="M995" s="72"/>
      <c r="N995" s="72"/>
      <c r="O995" s="72"/>
      <c r="P995" s="72"/>
      <c r="Q995" s="72"/>
      <c r="R995" s="72"/>
      <c r="S995" s="72"/>
      <c r="T995" s="72"/>
      <c r="U995" s="72"/>
      <c r="V995" s="72"/>
      <c r="W995" s="72"/>
      <c r="X995" s="72"/>
      <c r="Y995" s="72"/>
      <c r="Z995" s="72"/>
      <c r="AA995" s="72"/>
      <c r="AB995" s="72"/>
      <c r="AC995" s="72"/>
      <c r="AD995" s="72"/>
    </row>
    <row r="996" spans="1:30" ht="12.75" customHeight="1" x14ac:dyDescent="0.2">
      <c r="A996" s="72"/>
      <c r="B996" s="72"/>
      <c r="C996" s="72"/>
      <c r="D996" s="72"/>
      <c r="E996" s="72"/>
      <c r="F996" s="72"/>
      <c r="G996" s="72"/>
      <c r="H996" s="72"/>
      <c r="I996" s="72"/>
      <c r="J996" s="72"/>
      <c r="K996" s="72"/>
      <c r="L996" s="72"/>
      <c r="M996" s="72"/>
      <c r="N996" s="72"/>
      <c r="O996" s="72"/>
      <c r="P996" s="72"/>
      <c r="Q996" s="72"/>
      <c r="R996" s="72"/>
      <c r="S996" s="72"/>
      <c r="T996" s="72"/>
      <c r="U996" s="72"/>
      <c r="V996" s="72"/>
      <c r="W996" s="72"/>
      <c r="X996" s="72"/>
      <c r="Y996" s="72"/>
      <c r="Z996" s="72"/>
      <c r="AA996" s="72"/>
      <c r="AB996" s="72"/>
      <c r="AC996" s="72"/>
      <c r="AD996" s="72"/>
    </row>
    <row r="997" spans="1:30" ht="12.75" customHeight="1" x14ac:dyDescent="0.2">
      <c r="A997" s="72"/>
      <c r="B997" s="72"/>
      <c r="C997" s="72"/>
      <c r="D997" s="72"/>
      <c r="E997" s="72"/>
      <c r="F997" s="72"/>
      <c r="G997" s="72"/>
      <c r="H997" s="72"/>
      <c r="I997" s="72"/>
      <c r="J997" s="72"/>
      <c r="K997" s="72"/>
      <c r="L997" s="72"/>
      <c r="M997" s="72"/>
      <c r="N997" s="72"/>
      <c r="O997" s="72"/>
      <c r="P997" s="72"/>
      <c r="Q997" s="72"/>
      <c r="R997" s="72"/>
      <c r="S997" s="72"/>
      <c r="T997" s="72"/>
      <c r="U997" s="72"/>
      <c r="V997" s="72"/>
      <c r="W997" s="72"/>
      <c r="X997" s="72"/>
      <c r="Y997" s="72"/>
      <c r="Z997" s="72"/>
      <c r="AA997" s="72"/>
      <c r="AB997" s="72"/>
      <c r="AC997" s="72"/>
      <c r="AD997" s="72"/>
    </row>
    <row r="998" spans="1:30" ht="12.75" customHeight="1" x14ac:dyDescent="0.2">
      <c r="A998" s="72"/>
      <c r="B998" s="72"/>
      <c r="C998" s="72"/>
      <c r="D998" s="72"/>
      <c r="E998" s="72"/>
      <c r="F998" s="72"/>
      <c r="G998" s="72"/>
      <c r="H998" s="72"/>
      <c r="I998" s="72"/>
      <c r="J998" s="72"/>
      <c r="K998" s="72"/>
      <c r="L998" s="72"/>
      <c r="M998" s="72"/>
      <c r="N998" s="72"/>
      <c r="O998" s="72"/>
      <c r="P998" s="72"/>
      <c r="Q998" s="72"/>
      <c r="R998" s="72"/>
      <c r="S998" s="72"/>
      <c r="T998" s="72"/>
      <c r="U998" s="72"/>
      <c r="V998" s="72"/>
      <c r="W998" s="72"/>
      <c r="X998" s="72"/>
      <c r="Y998" s="72"/>
      <c r="Z998" s="72"/>
      <c r="AA998" s="72"/>
      <c r="AB998" s="72"/>
      <c r="AC998" s="72"/>
      <c r="AD998" s="72"/>
    </row>
    <row r="999" spans="1:30" ht="12.75" customHeight="1" x14ac:dyDescent="0.2">
      <c r="A999" s="72"/>
      <c r="B999" s="72"/>
      <c r="C999" s="72"/>
      <c r="D999" s="72"/>
      <c r="E999" s="72"/>
      <c r="F999" s="72"/>
      <c r="G999" s="72"/>
      <c r="H999" s="72"/>
      <c r="I999" s="72"/>
      <c r="J999" s="72"/>
      <c r="K999" s="72"/>
      <c r="L999" s="72"/>
      <c r="M999" s="72"/>
      <c r="N999" s="72"/>
      <c r="O999" s="72"/>
      <c r="P999" s="72"/>
      <c r="Q999" s="72"/>
      <c r="R999" s="72"/>
      <c r="S999" s="72"/>
      <c r="T999" s="72"/>
      <c r="U999" s="72"/>
      <c r="V999" s="72"/>
      <c r="W999" s="72"/>
      <c r="X999" s="72"/>
      <c r="Y999" s="72"/>
      <c r="Z999" s="72"/>
      <c r="AA999" s="72"/>
      <c r="AB999" s="72"/>
      <c r="AC999" s="72"/>
      <c r="AD999" s="72"/>
    </row>
    <row r="1000" spans="1:30" ht="12.75" customHeight="1" x14ac:dyDescent="0.2">
      <c r="A1000" s="72"/>
      <c r="B1000" s="72"/>
      <c r="C1000" s="72"/>
      <c r="D1000" s="72"/>
      <c r="E1000" s="72"/>
      <c r="F1000" s="72"/>
      <c r="G1000" s="72"/>
      <c r="H1000" s="72"/>
      <c r="I1000" s="72"/>
      <c r="J1000" s="72"/>
      <c r="K1000" s="72"/>
      <c r="L1000" s="72"/>
      <c r="M1000" s="72"/>
      <c r="N1000" s="72"/>
      <c r="O1000" s="72"/>
      <c r="P1000" s="72"/>
      <c r="Q1000" s="72"/>
      <c r="R1000" s="72"/>
      <c r="S1000" s="72"/>
      <c r="T1000" s="72"/>
      <c r="U1000" s="72"/>
      <c r="V1000" s="72"/>
      <c r="W1000" s="72"/>
      <c r="X1000" s="72"/>
      <c r="Y1000" s="72"/>
      <c r="Z1000" s="72"/>
      <c r="AA1000" s="72"/>
      <c r="AB1000" s="72"/>
      <c r="AC1000" s="72"/>
      <c r="AD1000" s="72"/>
    </row>
  </sheetData>
  <mergeCells count="9">
    <mergeCell ref="A1:T1"/>
    <mergeCell ref="A2:A3"/>
    <mergeCell ref="B2:B3"/>
    <mergeCell ref="Q2:T2"/>
    <mergeCell ref="C2:C3"/>
    <mergeCell ref="D2:D3"/>
    <mergeCell ref="I2:L2"/>
    <mergeCell ref="F2:H2"/>
    <mergeCell ref="N2:P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7" zoomScaleNormal="100" workbookViewId="0">
      <selection activeCell="B152" sqref="B152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61" workbookViewId="0">
      <selection activeCell="N130" sqref="N130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2"/>
  <sheetViews>
    <sheetView zoomScale="90" zoomScaleNormal="90" workbookViewId="0">
      <selection activeCell="A9" sqref="A9"/>
    </sheetView>
  </sheetViews>
  <sheetFormatPr defaultColWidth="8.85546875" defaultRowHeight="15" x14ac:dyDescent="0.25"/>
  <cols>
    <col min="1" max="1" width="27.140625" style="173" customWidth="1"/>
    <col min="2" max="16" width="8.85546875" style="173"/>
    <col min="17" max="17" width="18.7109375" style="173" bestFit="1" customWidth="1"/>
    <col min="18" max="18" width="25.7109375" style="173" customWidth="1"/>
    <col min="19" max="16384" width="8.85546875" style="173"/>
  </cols>
  <sheetData>
    <row r="2" spans="1:3" x14ac:dyDescent="0.25">
      <c r="A2" s="173" t="s">
        <v>80</v>
      </c>
      <c r="B2" s="173">
        <v>25.1</v>
      </c>
      <c r="C2" s="184" t="s">
        <v>84</v>
      </c>
    </row>
    <row r="3" spans="1:3" x14ac:dyDescent="0.25">
      <c r="A3" s="173" t="s">
        <v>79</v>
      </c>
      <c r="B3" s="173">
        <v>16.399999999999999</v>
      </c>
    </row>
    <row r="4" spans="1:3" x14ac:dyDescent="0.25">
      <c r="A4" s="173" t="s">
        <v>82</v>
      </c>
      <c r="B4" s="173">
        <v>14.7</v>
      </c>
    </row>
    <row r="5" spans="1:3" x14ac:dyDescent="0.25">
      <c r="A5" s="173" t="s">
        <v>78</v>
      </c>
      <c r="B5" s="173">
        <v>13.7</v>
      </c>
    </row>
    <row r="6" spans="1:3" x14ac:dyDescent="0.25">
      <c r="A6" s="173" t="s">
        <v>76</v>
      </c>
      <c r="B6" s="173">
        <v>5.6</v>
      </c>
    </row>
    <row r="7" spans="1:3" x14ac:dyDescent="0.25">
      <c r="A7" s="173" t="s">
        <v>75</v>
      </c>
      <c r="B7" s="173">
        <v>5.0999999999999996</v>
      </c>
    </row>
    <row r="8" spans="1:3" x14ac:dyDescent="0.25">
      <c r="A8" s="173" t="s">
        <v>77</v>
      </c>
      <c r="B8" s="173">
        <v>4.7</v>
      </c>
    </row>
    <row r="9" spans="1:3" x14ac:dyDescent="0.25">
      <c r="A9" s="173" t="s">
        <v>81</v>
      </c>
      <c r="B9" s="173">
        <v>3.9</v>
      </c>
    </row>
    <row r="10" spans="1:3" x14ac:dyDescent="0.25">
      <c r="A10" s="173" t="s">
        <v>83</v>
      </c>
      <c r="B10" s="173">
        <v>2.7</v>
      </c>
    </row>
    <row r="11" spans="1:3" x14ac:dyDescent="0.25">
      <c r="A11" s="184" t="s">
        <v>74</v>
      </c>
      <c r="B11" s="173">
        <v>8.1</v>
      </c>
    </row>
    <row r="12" spans="1:3" x14ac:dyDescent="0.25">
      <c r="A12" s="182" t="s">
        <v>66</v>
      </c>
      <c r="B12" s="182">
        <f>SUM(B2:B11)</f>
        <v>100</v>
      </c>
      <c r="C12" s="182"/>
    </row>
    <row r="23" spans="1:16" ht="15.75" thickBot="1" x14ac:dyDescent="0.3"/>
    <row r="24" spans="1:16" x14ac:dyDescent="0.25">
      <c r="A24" s="181" t="s">
        <v>73</v>
      </c>
      <c r="B24" s="180">
        <v>7.4</v>
      </c>
    </row>
    <row r="25" spans="1:16" x14ac:dyDescent="0.25">
      <c r="A25" s="179" t="s">
        <v>72</v>
      </c>
      <c r="B25" s="178">
        <v>2</v>
      </c>
    </row>
    <row r="26" spans="1:16" x14ac:dyDescent="0.25">
      <c r="A26" s="179" t="s">
        <v>71</v>
      </c>
      <c r="B26" s="178">
        <v>8.1</v>
      </c>
    </row>
    <row r="27" spans="1:16" x14ac:dyDescent="0.25">
      <c r="A27" s="179" t="s">
        <v>70</v>
      </c>
      <c r="B27" s="178">
        <v>35.700000000000003</v>
      </c>
      <c r="C27" s="184" t="s">
        <v>85</v>
      </c>
    </row>
    <row r="28" spans="1:16" x14ac:dyDescent="0.25">
      <c r="A28" s="179" t="s">
        <v>69</v>
      </c>
      <c r="B28" s="178">
        <v>19.600000000000001</v>
      </c>
    </row>
    <row r="29" spans="1:16" x14ac:dyDescent="0.25">
      <c r="A29" s="179" t="s">
        <v>68</v>
      </c>
      <c r="B29" s="178">
        <v>8.3000000000000007</v>
      </c>
    </row>
    <row r="30" spans="1:16" ht="24" x14ac:dyDescent="0.25">
      <c r="A30" s="179" t="s">
        <v>67</v>
      </c>
      <c r="B30" s="178">
        <v>18.899999999999999</v>
      </c>
      <c r="O30" s="177"/>
      <c r="P30" s="176"/>
    </row>
    <row r="31" spans="1:16" x14ac:dyDescent="0.25">
      <c r="A31" s="179"/>
      <c r="B31" s="178"/>
      <c r="O31" s="177"/>
      <c r="P31" s="176"/>
    </row>
    <row r="32" spans="1:16" x14ac:dyDescent="0.25">
      <c r="A32" s="175" t="s">
        <v>66</v>
      </c>
      <c r="B32" s="174">
        <f>SUM(B24:B31)</f>
        <v>100</v>
      </c>
    </row>
  </sheetData>
  <sortState ref="Q2:R14">
    <sortCondition descending="1" ref="R2:R14"/>
  </sortState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Vehicle count (RAW)</vt:lpstr>
      <vt:lpstr>Annex A.6 Veh Parking Occupancy</vt:lpstr>
      <vt:lpstr>Human Count (RAW)</vt:lpstr>
      <vt:lpstr>Annex A.7 Human Traffic</vt:lpstr>
      <vt:lpstr>Compiled Data</vt:lpstr>
      <vt:lpstr>Infographic</vt:lpstr>
      <vt:lpstr>Bar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MRC_54</cp:lastModifiedBy>
  <dcterms:modified xsi:type="dcterms:W3CDTF">2016-01-12T01:35:17Z</dcterms:modified>
</cp:coreProperties>
</file>