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.xml" ContentType="application/vnd.openxmlformats-officedocument.drawing+xml"/>
  <Override PartName="/xl/charts/chart3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C_54\Dropbox\DATA\PL169 MASTER FOLDER\Sites\Sengkang Cluster\02 Charting (IC)\"/>
    </mc:Choice>
  </mc:AlternateContent>
  <bookViews>
    <workbookView xWindow="0" yWindow="0" windowWidth="20490" windowHeight="7620" tabRatio="926" firstSheet="2" activeTab="8"/>
  </bookViews>
  <sheets>
    <sheet name="Vehicle count (RAW)" sheetId="7" r:id="rId1"/>
    <sheet name="Annex A.6 Veh Parking Occupancy" sheetId="3" r:id="rId2"/>
    <sheet name="Human Count (RAW)" sheetId="8" r:id="rId3"/>
    <sheet name="Annex A.7 Human Traffic" sheetId="4" r:id="rId4"/>
    <sheet name="Roadside parking" sheetId="5" r:id="rId5"/>
    <sheet name="Template" sheetId="6" r:id="rId6"/>
    <sheet name="Infographics" sheetId="9" r:id="rId7"/>
    <sheet name="Bar Chart - CC " sheetId="10" r:id="rId8"/>
    <sheet name="Bar Chart - Carparks" sheetId="11" r:id="rId9"/>
  </sheets>
  <calcPr calcId="162913"/>
</workbook>
</file>

<file path=xl/calcChain.xml><?xml version="1.0" encoding="utf-8"?>
<calcChain xmlns="http://schemas.openxmlformats.org/spreadsheetml/2006/main">
  <c r="B14" i="10" l="1"/>
  <c r="B10" i="11" l="1"/>
  <c r="S16" i="11"/>
  <c r="B30" i="11"/>
  <c r="S16" i="10"/>
  <c r="B30" i="10"/>
  <c r="AK2" i="7" l="1"/>
  <c r="M2" i="7"/>
  <c r="AE5" i="8" l="1"/>
  <c r="AF5" i="8"/>
  <c r="AG5" i="8"/>
  <c r="AH5" i="8"/>
  <c r="AE6" i="8"/>
  <c r="AF6" i="8"/>
  <c r="AG6" i="8"/>
  <c r="AH6" i="8"/>
  <c r="AE7" i="8"/>
  <c r="AF7" i="8"/>
  <c r="AG7" i="8"/>
  <c r="AH7" i="8"/>
  <c r="AE8" i="8"/>
  <c r="AF8" i="8"/>
  <c r="AG8" i="8"/>
  <c r="AH8" i="8"/>
  <c r="AE9" i="8"/>
  <c r="AF9" i="8"/>
  <c r="AG9" i="8"/>
  <c r="AH9" i="8"/>
  <c r="AE10" i="8"/>
  <c r="AF10" i="8"/>
  <c r="AG10" i="8"/>
  <c r="AH10" i="8"/>
  <c r="AE11" i="8"/>
  <c r="AF11" i="8"/>
  <c r="AG11" i="8"/>
  <c r="AH11" i="8"/>
  <c r="AE12" i="8"/>
  <c r="AF12" i="8"/>
  <c r="AG12" i="8"/>
  <c r="AH12" i="8"/>
  <c r="AE13" i="8"/>
  <c r="AF13" i="8"/>
  <c r="AG13" i="8"/>
  <c r="AH13" i="8"/>
  <c r="AE14" i="8"/>
  <c r="AF14" i="8"/>
  <c r="AG14" i="8"/>
  <c r="AH14" i="8"/>
  <c r="AE15" i="8"/>
  <c r="AF15" i="8"/>
  <c r="AG15" i="8"/>
  <c r="AH15" i="8"/>
  <c r="AE16" i="8"/>
  <c r="AF16" i="8"/>
  <c r="AG16" i="8"/>
  <c r="AH16" i="8"/>
  <c r="AE62" i="8"/>
  <c r="AF62" i="8"/>
  <c r="AG62" i="8"/>
  <c r="AH62" i="8"/>
  <c r="AE63" i="8"/>
  <c r="AF63" i="8"/>
  <c r="AG63" i="8"/>
  <c r="AH63" i="8"/>
  <c r="AE64" i="8"/>
  <c r="AF64" i="8"/>
  <c r="AG64" i="8"/>
  <c r="AH64" i="8"/>
  <c r="AE65" i="8"/>
  <c r="AF65" i="8"/>
  <c r="AG65" i="8"/>
  <c r="AH65" i="8"/>
  <c r="AG18" i="8" l="1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32" i="8"/>
  <c r="AH32" i="8"/>
  <c r="AG33" i="8"/>
  <c r="AH33" i="8"/>
  <c r="AG34" i="8"/>
  <c r="AH34" i="8"/>
  <c r="AG35" i="8"/>
  <c r="AH35" i="8"/>
  <c r="AG36" i="8"/>
  <c r="AH36" i="8"/>
  <c r="AG37" i="8"/>
  <c r="AH37" i="8"/>
  <c r="AG38" i="8"/>
  <c r="AH38" i="8"/>
  <c r="AG39" i="8"/>
  <c r="AH39" i="8"/>
  <c r="AG40" i="8"/>
  <c r="AH40" i="8"/>
  <c r="AG41" i="8"/>
  <c r="AH41" i="8"/>
  <c r="AG42" i="8"/>
  <c r="AH42" i="8"/>
  <c r="AG43" i="8"/>
  <c r="AH43" i="8"/>
  <c r="AG44" i="8"/>
  <c r="AH44" i="8"/>
  <c r="AG45" i="8"/>
  <c r="AH45" i="8"/>
  <c r="AG46" i="8"/>
  <c r="AH46" i="8"/>
  <c r="AG47" i="8"/>
  <c r="AH47" i="8"/>
  <c r="AG48" i="8"/>
  <c r="AH48" i="8"/>
  <c r="AG49" i="8"/>
  <c r="AH49" i="8"/>
  <c r="AG50" i="8"/>
  <c r="AH50" i="8"/>
  <c r="AG51" i="8"/>
  <c r="AH51" i="8"/>
  <c r="AG52" i="8"/>
  <c r="AH52" i="8"/>
  <c r="AG53" i="8"/>
  <c r="AH53" i="8"/>
  <c r="AG54" i="8"/>
  <c r="AH54" i="8"/>
  <c r="AG55" i="8"/>
  <c r="AH55" i="8"/>
  <c r="AG56" i="8"/>
  <c r="AH56" i="8"/>
  <c r="AG57" i="8"/>
  <c r="AH57" i="8"/>
  <c r="AG58" i="8"/>
  <c r="AH58" i="8"/>
  <c r="AG59" i="8"/>
  <c r="AH59" i="8"/>
  <c r="AG60" i="8"/>
  <c r="AH60" i="8"/>
  <c r="AG61" i="8"/>
  <c r="AH61" i="8"/>
  <c r="AH17" i="8"/>
  <c r="AG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38" i="8"/>
  <c r="AF38" i="8"/>
  <c r="AE39" i="8"/>
  <c r="AF39" i="8"/>
  <c r="AE40" i="8"/>
  <c r="AF40" i="8"/>
  <c r="AE41" i="8"/>
  <c r="AF41" i="8"/>
  <c r="AE42" i="8"/>
  <c r="AF42" i="8"/>
  <c r="AE43" i="8"/>
  <c r="AF43" i="8"/>
  <c r="AE44" i="8"/>
  <c r="AF44" i="8"/>
  <c r="AE45" i="8"/>
  <c r="AF45" i="8"/>
  <c r="AE46" i="8"/>
  <c r="AF46" i="8"/>
  <c r="AE47" i="8"/>
  <c r="AF47" i="8"/>
  <c r="AE48" i="8"/>
  <c r="AF48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F17" i="8"/>
  <c r="AE17" i="8"/>
</calcChain>
</file>

<file path=xl/sharedStrings.xml><?xml version="1.0" encoding="utf-8"?>
<sst xmlns="http://schemas.openxmlformats.org/spreadsheetml/2006/main" count="2542" uniqueCount="119">
  <si>
    <t>Bedok Point</t>
  </si>
  <si>
    <t>Bicycle</t>
  </si>
  <si>
    <t>Development :</t>
  </si>
  <si>
    <t>S/N</t>
  </si>
  <si>
    <t>Carpark/Building Name</t>
  </si>
  <si>
    <t>Carpark</t>
  </si>
  <si>
    <t>Total no of parking lots for</t>
  </si>
  <si>
    <t>Season Car Park Lot</t>
  </si>
  <si>
    <t>Are lots open to public/non-tenant</t>
  </si>
  <si>
    <t>Time(Hrs)</t>
  </si>
  <si>
    <t>Non peak day</t>
  </si>
  <si>
    <t>Peak day</t>
  </si>
  <si>
    <t xml:space="preserve">Total No Of Occupied Lots </t>
  </si>
  <si>
    <t>Total No Of Occupied Lots</t>
  </si>
  <si>
    <t>Cars</t>
  </si>
  <si>
    <t>M/C</t>
  </si>
  <si>
    <t>Cars parked in season lots</t>
  </si>
  <si>
    <t>Cars in the car park</t>
  </si>
  <si>
    <t>Overspill Car</t>
  </si>
  <si>
    <t>M/C parked in season lots</t>
  </si>
  <si>
    <t>M/C in the car park</t>
  </si>
  <si>
    <t>Overspill M/C</t>
  </si>
  <si>
    <t>CP1</t>
  </si>
  <si>
    <t>CP2</t>
  </si>
  <si>
    <t>CP3</t>
  </si>
  <si>
    <t>Human Count</t>
  </si>
  <si>
    <t>Development name</t>
  </si>
  <si>
    <t>Survey Hours</t>
  </si>
  <si>
    <t>Time (Hrs)</t>
  </si>
  <si>
    <t>Base count</t>
  </si>
  <si>
    <t>CP 1 vehicle occupants</t>
  </si>
  <si>
    <t>Development Human Count (Enumerators) (Not applicable for HC)</t>
  </si>
  <si>
    <t>Development Equipment Human Count</t>
  </si>
  <si>
    <t>Development Human Sit/Stand Count (For HC only)</t>
  </si>
  <si>
    <t>Snapshot count</t>
  </si>
  <si>
    <t>Total Human Count</t>
  </si>
  <si>
    <t>Development Human Sit/Stand Count (If applicable)</t>
  </si>
  <si>
    <t>1000Hrs to 2100Hrs</t>
  </si>
  <si>
    <t>Total number of marked lots (if applicable)</t>
  </si>
  <si>
    <t>Non Peak day</t>
  </si>
  <si>
    <t>Peak Day</t>
  </si>
  <si>
    <t>Total vehicles parked</t>
  </si>
  <si>
    <t>Cars parked in marked lots (if applicable)</t>
  </si>
  <si>
    <t>Cars parked in unmarked lots (if applicable)</t>
  </si>
  <si>
    <t>Cars parked illegally</t>
  </si>
  <si>
    <t>M/C parked in marked lots (if applicable)</t>
  </si>
  <si>
    <t>M/C parked in unmarked lots (if applicable)</t>
  </si>
  <si>
    <t>M/C parked illegally</t>
  </si>
  <si>
    <t>Roadside Parking</t>
  </si>
  <si>
    <t>M/C overspill</t>
  </si>
  <si>
    <t>M/C in Season lots</t>
  </si>
  <si>
    <t>M/C out</t>
  </si>
  <si>
    <t>M/C in</t>
  </si>
  <si>
    <t>Car overspill</t>
  </si>
  <si>
    <t>Car in Season lots</t>
  </si>
  <si>
    <t>Car out</t>
  </si>
  <si>
    <t>Car in</t>
  </si>
  <si>
    <t>Car</t>
  </si>
  <si>
    <t>Vehicle count</t>
  </si>
  <si>
    <t>Are Lots open to public/non-tenant</t>
  </si>
  <si>
    <t>No of Season lots for</t>
  </si>
  <si>
    <t>Total number of parking lots</t>
  </si>
  <si>
    <t xml:space="preserve">Non peak day </t>
  </si>
  <si>
    <t>Vehicle Count (RAW)</t>
  </si>
  <si>
    <t>Total Stand count</t>
  </si>
  <si>
    <t>Total Sit count</t>
  </si>
  <si>
    <t>Equipment out</t>
  </si>
  <si>
    <t>Equipment in</t>
  </si>
  <si>
    <t>Enumerator out</t>
  </si>
  <si>
    <t>Enumerator in</t>
  </si>
  <si>
    <t>CP1 OUT</t>
  </si>
  <si>
    <t>CP1 IN</t>
  </si>
  <si>
    <t>Sit/Stand count (If applicable)</t>
  </si>
  <si>
    <t>Equipment footfall count</t>
  </si>
  <si>
    <t>Human counts</t>
  </si>
  <si>
    <t>Vehicle occupants</t>
  </si>
  <si>
    <t>Human Count (RAW)</t>
  </si>
  <si>
    <t>Weekend</t>
  </si>
  <si>
    <t>Total In</t>
  </si>
  <si>
    <t>Totak In</t>
  </si>
  <si>
    <t>Total Out</t>
  </si>
  <si>
    <t>Weekday</t>
  </si>
  <si>
    <t xml:space="preserve"> 29/7/2015</t>
  </si>
  <si>
    <t>No</t>
  </si>
  <si>
    <t>Yes</t>
  </si>
  <si>
    <t>Sengkang CC</t>
  </si>
  <si>
    <t>no max season car occupancy</t>
  </si>
  <si>
    <t>no weekday marked lots</t>
  </si>
  <si>
    <t>Total Percentage</t>
  </si>
  <si>
    <t>Seldom/ Occasionally/ Once every few mths</t>
  </si>
  <si>
    <t>Once every few weeks</t>
  </si>
  <si>
    <t>Once a month</t>
  </si>
  <si>
    <t>1 - 2 times a week</t>
  </si>
  <si>
    <t>3 - 4 times a week</t>
  </si>
  <si>
    <t>5 - 6 times a week</t>
  </si>
  <si>
    <t>Daily</t>
  </si>
  <si>
    <t>Others</t>
  </si>
  <si>
    <t>Community Club Event</t>
  </si>
  <si>
    <t>Class</t>
  </si>
  <si>
    <t>Sports &amp; Recreation</t>
  </si>
  <si>
    <t xml:space="preserve">Social Activities </t>
  </si>
  <si>
    <t>Retail / F&amp;B Cluster</t>
  </si>
  <si>
    <t>Other Social Activities</t>
  </si>
  <si>
    <t>Visiting Market / Hawker Centre</t>
  </si>
  <si>
    <t>Visiting Community Club</t>
  </si>
  <si>
    <t>Visiting a nearby mall or cluster</t>
  </si>
  <si>
    <t>Visiting a Resident</t>
  </si>
  <si>
    <t>Live Here</t>
  </si>
  <si>
    <t>Food &amp; Berverages</t>
  </si>
  <si>
    <t>Post Office</t>
  </si>
  <si>
    <t>Pick Up / Drop Off People</t>
  </si>
  <si>
    <t>Polyclinic</t>
  </si>
  <si>
    <t>Counter Services</t>
  </si>
  <si>
    <t>Read Newspaper</t>
  </si>
  <si>
    <t xml:space="preserve">(actual value 22.6) </t>
  </si>
  <si>
    <t>Total</t>
  </si>
  <si>
    <t>(actual value 41.6)</t>
  </si>
  <si>
    <t>F&amp;B</t>
  </si>
  <si>
    <t>(actual value 46.9)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</si>
</sst>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h:mm:ss\ AM/PM;@"/>
    <numFmt numFmtId="165" formatCode="#,##0.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008000"/>
        <bgColor rgb="FF008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6DDE8"/>
      </patternFill>
    </fill>
    <fill>
      <patternFill patternType="solid">
        <fgColor rgb="FFCCC0D9"/>
        <bgColor rgb="FFFFFF00"/>
      </patternFill>
    </fill>
    <fill>
      <patternFill patternType="solid">
        <fgColor rgb="FFB6DDE8"/>
        <bgColor rgb="FFFFFF00"/>
      </patternFill>
    </fill>
    <fill>
      <patternFill patternType="solid">
        <fgColor rgb="FFB6DDE8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6DDE8"/>
        <bgColor rgb="FFB8CCE4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</borders>
  <cellStyleXfs count="5">
    <xf numFmtId="0" fontId="0" fillId="0" borderId="0"/>
    <xf numFmtId="0" fontId="12" fillId="6" borderId="0" applyNumberFormat="0" applyBorder="0" applyAlignment="0" applyProtection="0"/>
    <xf numFmtId="0" fontId="5" fillId="0" borderId="0"/>
    <xf numFmtId="0" fontId="14" fillId="0" borderId="0"/>
    <xf numFmtId="0" fontId="2" fillId="0" borderId="0"/>
  </cellStyleXfs>
  <cellXfs count="354"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" fontId="9" fillId="0" borderId="0" xfId="0" applyNumberFormat="1" applyFont="1" applyAlignment="1">
      <alignment horizontal="center" vertical="center" wrapText="1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8" fontId="9" fillId="0" borderId="9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18" fontId="9" fillId="0" borderId="0" xfId="0" applyNumberFormat="1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" fontId="9" fillId="0" borderId="12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20" fontId="9" fillId="5" borderId="0" xfId="0" applyNumberFormat="1" applyFont="1" applyFill="1" applyBorder="1" applyAlignment="1">
      <alignment horizontal="center"/>
    </xf>
    <xf numFmtId="18" fontId="9" fillId="5" borderId="0" xfId="0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Border="1"/>
    <xf numFmtId="3" fontId="9" fillId="3" borderId="15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0" fontId="9" fillId="5" borderId="1" xfId="0" applyNumberFormat="1" applyFont="1" applyFill="1" applyBorder="1" applyAlignment="1">
      <alignment horizontal="center"/>
    </xf>
    <xf numFmtId="18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20" fontId="9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20" fontId="9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0" fontId="9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8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8" fontId="6" fillId="0" borderId="9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8" fontId="6" fillId="0" borderId="0" xfId="0" applyNumberFormat="1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" fontId="6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0" fontId="11" fillId="0" borderId="15" xfId="0" applyNumberFormat="1" applyFont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1" fillId="0" borderId="0" xfId="0" applyNumberFormat="1" applyFont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8" fontId="11" fillId="0" borderId="0" xfId="0" applyNumberFormat="1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20" fontId="11" fillId="0" borderId="1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4" fontId="5" fillId="7" borderId="0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13" fillId="0" borderId="25" xfId="2" applyNumberFormat="1" applyFont="1" applyBorder="1" applyAlignment="1">
      <alignment horizontal="center" vertical="center" wrapText="1"/>
    </xf>
    <xf numFmtId="0" fontId="12" fillId="6" borderId="25" xfId="1" applyBorder="1" applyAlignment="1">
      <alignment horizontal="center" vertical="center" wrapText="1"/>
    </xf>
    <xf numFmtId="0" fontId="12" fillId="6" borderId="25" xfId="1" applyNumberForma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164" fontId="5" fillId="0" borderId="27" xfId="2" applyNumberFormat="1" applyFont="1" applyFill="1" applyBorder="1" applyAlignment="1">
      <alignment horizontal="center" vertical="center" wrapText="1"/>
    </xf>
    <xf numFmtId="14" fontId="5" fillId="0" borderId="28" xfId="2" applyNumberFormat="1" applyFont="1" applyFill="1" applyBorder="1" applyAlignment="1">
      <alignment horizontal="center" vertical="center" wrapText="1"/>
    </xf>
    <xf numFmtId="14" fontId="5" fillId="0" borderId="33" xfId="2" applyNumberFormat="1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14" fontId="5" fillId="0" borderId="36" xfId="2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3" fontId="11" fillId="9" borderId="0" xfId="0" applyNumberFormat="1" applyFont="1" applyFill="1" applyBorder="1" applyAlignment="1">
      <alignment horizontal="center"/>
    </xf>
    <xf numFmtId="18" fontId="5" fillId="0" borderId="35" xfId="2" applyNumberFormat="1" applyFont="1" applyFill="1" applyBorder="1" applyAlignment="1">
      <alignment horizontal="center" vertical="center" wrapText="1"/>
    </xf>
    <xf numFmtId="18" fontId="5" fillId="0" borderId="0" xfId="2" applyNumberFormat="1" applyFont="1" applyFill="1" applyBorder="1" applyAlignment="1">
      <alignment horizontal="center" vertical="center" wrapText="1"/>
    </xf>
    <xf numFmtId="18" fontId="5" fillId="0" borderId="27" xfId="2" applyNumberFormat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0" fillId="0" borderId="0" xfId="0" applyFont="1" applyAlignment="1"/>
    <xf numFmtId="0" fontId="9" fillId="11" borderId="8" xfId="0" applyFont="1" applyFill="1" applyBorder="1" applyAlignment="1">
      <alignment horizontal="center"/>
    </xf>
    <xf numFmtId="3" fontId="9" fillId="11" borderId="0" xfId="0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  <xf numFmtId="3" fontId="9" fillId="12" borderId="0" xfId="0" applyNumberFormat="1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11" borderId="0" xfId="0" applyFont="1" applyFill="1" applyBorder="1" applyAlignment="1">
      <alignment horizontal="center"/>
    </xf>
    <xf numFmtId="0" fontId="11" fillId="13" borderId="21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3" fontId="11" fillId="3" borderId="32" xfId="0" applyNumberFormat="1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0" fontId="15" fillId="8" borderId="0" xfId="2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3" fillId="8" borderId="0" xfId="2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8" borderId="0" xfId="0" applyNumberFormat="1" applyFont="1" applyFill="1" applyAlignment="1">
      <alignment horizontal="center"/>
    </xf>
    <xf numFmtId="0" fontId="15" fillId="8" borderId="0" xfId="0" applyFont="1" applyFill="1" applyBorder="1" applyAlignment="1">
      <alignment horizontal="center" vertical="center" wrapText="1"/>
    </xf>
    <xf numFmtId="0" fontId="9" fillId="8" borderId="0" xfId="0" applyNumberFormat="1" applyFont="1" applyFill="1" applyAlignment="1">
      <alignment horizontal="center"/>
    </xf>
    <xf numFmtId="3" fontId="9" fillId="8" borderId="0" xfId="0" applyNumberFormat="1" applyFont="1" applyFill="1" applyAlignment="1">
      <alignment horizontal="center"/>
    </xf>
    <xf numFmtId="0" fontId="17" fillId="8" borderId="0" xfId="2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3" applyNumberFormat="1" applyFont="1" applyFill="1" applyBorder="1" applyAlignment="1">
      <alignment horizontal="center"/>
    </xf>
    <xf numFmtId="0" fontId="9" fillId="0" borderId="27" xfId="3" applyNumberFormat="1" applyFont="1" applyFill="1" applyBorder="1" applyAlignment="1">
      <alignment horizontal="center"/>
    </xf>
    <xf numFmtId="0" fontId="9" fillId="14" borderId="36" xfId="3" applyNumberFormat="1" applyFont="1" applyFill="1" applyBorder="1" applyAlignment="1">
      <alignment horizontal="center"/>
    </xf>
    <xf numFmtId="3" fontId="9" fillId="14" borderId="35" xfId="3" applyNumberFormat="1" applyFont="1" applyFill="1" applyBorder="1" applyAlignment="1">
      <alignment horizontal="center"/>
    </xf>
    <xf numFmtId="0" fontId="9" fillId="14" borderId="35" xfId="3" applyNumberFormat="1" applyFont="1" applyFill="1" applyBorder="1" applyAlignment="1">
      <alignment horizontal="center"/>
    </xf>
    <xf numFmtId="0" fontId="9" fillId="14" borderId="34" xfId="3" applyNumberFormat="1" applyFont="1" applyFill="1" applyBorder="1" applyAlignment="1">
      <alignment horizontal="center"/>
    </xf>
    <xf numFmtId="0" fontId="9" fillId="14" borderId="33" xfId="3" applyNumberFormat="1" applyFont="1" applyFill="1" applyBorder="1" applyAlignment="1">
      <alignment horizontal="center"/>
    </xf>
    <xf numFmtId="3" fontId="9" fillId="14" borderId="0" xfId="3" applyNumberFormat="1" applyFont="1" applyFill="1" applyBorder="1" applyAlignment="1">
      <alignment horizontal="center"/>
    </xf>
    <xf numFmtId="0" fontId="9" fillId="14" borderId="0" xfId="3" applyNumberFormat="1" applyFont="1" applyFill="1" applyBorder="1" applyAlignment="1">
      <alignment horizontal="center"/>
    </xf>
    <xf numFmtId="0" fontId="9" fillId="14" borderId="32" xfId="3" applyNumberFormat="1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3" fontId="9" fillId="15" borderId="0" xfId="0" applyNumberFormat="1" applyFont="1" applyFill="1" applyBorder="1" applyAlignment="1">
      <alignment horizontal="center"/>
    </xf>
    <xf numFmtId="0" fontId="9" fillId="15" borderId="0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3" fontId="9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/>
    </xf>
    <xf numFmtId="0" fontId="11" fillId="8" borderId="0" xfId="3" applyNumberFormat="1" applyFont="1" applyFill="1" applyBorder="1" applyAlignment="1">
      <alignment horizontal="center"/>
    </xf>
    <xf numFmtId="0" fontId="11" fillId="8" borderId="27" xfId="3" applyNumberFormat="1" applyFont="1" applyFill="1" applyBorder="1" applyAlignment="1">
      <alignment horizontal="center"/>
    </xf>
    <xf numFmtId="3" fontId="11" fillId="13" borderId="0" xfId="0" applyNumberFormat="1" applyFont="1" applyFill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22" xfId="0" applyFont="1" applyFill="1" applyBorder="1" applyAlignment="1">
      <alignment horizontal="center"/>
    </xf>
    <xf numFmtId="0" fontId="11" fillId="10" borderId="23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3" fontId="11" fillId="10" borderId="1" xfId="0" applyNumberFormat="1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8" fillId="0" borderId="0" xfId="0" applyFont="1" applyAlignment="1"/>
    <xf numFmtId="0" fontId="9" fillId="10" borderId="8" xfId="0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3" fontId="9" fillId="9" borderId="0" xfId="0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8" borderId="33" xfId="3" applyNumberFormat="1" applyFont="1" applyFill="1" applyBorder="1" applyAlignment="1">
      <alignment horizontal="center"/>
    </xf>
    <xf numFmtId="3" fontId="9" fillId="8" borderId="0" xfId="3" applyNumberFormat="1" applyFont="1" applyFill="1" applyBorder="1" applyAlignment="1">
      <alignment horizontal="center"/>
    </xf>
    <xf numFmtId="0" fontId="9" fillId="8" borderId="0" xfId="3" applyNumberFormat="1" applyFont="1" applyFill="1" applyBorder="1" applyAlignment="1">
      <alignment horizontal="center"/>
    </xf>
    <xf numFmtId="0" fontId="9" fillId="8" borderId="32" xfId="3" applyNumberFormat="1" applyFont="1" applyFill="1" applyBorder="1" applyAlignment="1">
      <alignment horizontal="center"/>
    </xf>
    <xf numFmtId="0" fontId="9" fillId="8" borderId="28" xfId="3" applyNumberFormat="1" applyFont="1" applyFill="1" applyBorder="1" applyAlignment="1">
      <alignment horizontal="center"/>
    </xf>
    <xf numFmtId="3" fontId="9" fillId="8" borderId="27" xfId="3" applyNumberFormat="1" applyFont="1" applyFill="1" applyBorder="1" applyAlignment="1">
      <alignment horizontal="center"/>
    </xf>
    <xf numFmtId="0" fontId="9" fillId="8" borderId="27" xfId="3" applyNumberFormat="1" applyFont="1" applyFill="1" applyBorder="1" applyAlignment="1">
      <alignment horizontal="center"/>
    </xf>
    <xf numFmtId="0" fontId="9" fillId="8" borderId="26" xfId="3" applyNumberFormat="1" applyFont="1" applyFill="1" applyBorder="1" applyAlignment="1">
      <alignment horizontal="center"/>
    </xf>
    <xf numFmtId="0" fontId="2" fillId="0" borderId="0" xfId="4"/>
    <xf numFmtId="165" fontId="19" fillId="0" borderId="0" xfId="4" applyNumberFormat="1" applyFont="1"/>
    <xf numFmtId="3" fontId="20" fillId="0" borderId="38" xfId="4" applyNumberFormat="1" applyFont="1" applyFill="1" applyBorder="1" applyAlignment="1">
      <alignment horizontal="left" vertical="top" wrapText="1"/>
    </xf>
    <xf numFmtId="165" fontId="21" fillId="0" borderId="0" xfId="4" applyNumberFormat="1" applyFont="1" applyBorder="1" applyAlignment="1">
      <alignment vertical="center" wrapText="1"/>
    </xf>
    <xf numFmtId="3" fontId="21" fillId="0" borderId="0" xfId="4" applyNumberFormat="1" applyFont="1" applyBorder="1" applyAlignment="1">
      <alignment horizontal="left" vertical="top" wrapText="1"/>
    </xf>
    <xf numFmtId="165" fontId="21" fillId="0" borderId="39" xfId="4" applyNumberFormat="1" applyFont="1" applyBorder="1" applyAlignment="1">
      <alignment vertical="center" wrapText="1"/>
    </xf>
    <xf numFmtId="3" fontId="21" fillId="0" borderId="38" xfId="4" applyNumberFormat="1" applyFont="1" applyBorder="1" applyAlignment="1">
      <alignment horizontal="left" vertical="top" wrapText="1"/>
    </xf>
    <xf numFmtId="165" fontId="21" fillId="0" borderId="40" xfId="4" applyNumberFormat="1" applyFont="1" applyBorder="1" applyAlignment="1">
      <alignment vertical="center" wrapText="1"/>
    </xf>
    <xf numFmtId="3" fontId="21" fillId="0" borderId="41" xfId="4" applyNumberFormat="1" applyFont="1" applyBorder="1" applyAlignment="1">
      <alignment horizontal="left" vertical="top" wrapText="1"/>
    </xf>
    <xf numFmtId="0" fontId="0" fillId="0" borderId="0" xfId="4" applyFont="1"/>
    <xf numFmtId="0" fontId="19" fillId="0" borderId="0" xfId="4" applyFont="1"/>
    <xf numFmtId="14" fontId="5" fillId="0" borderId="30" xfId="2" applyNumberFormat="1" applyFont="1" applyFill="1" applyBorder="1" applyAlignment="1">
      <alignment horizontal="center" vertical="center" wrapText="1"/>
    </xf>
    <xf numFmtId="14" fontId="5" fillId="0" borderId="29" xfId="2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13" fillId="0" borderId="31" xfId="2" applyNumberFormat="1" applyFont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horizontal="right" vertical="center" wrapText="1"/>
    </xf>
    <xf numFmtId="14" fontId="5" fillId="0" borderId="29" xfId="2" applyNumberFormat="1" applyFont="1" applyFill="1" applyBorder="1" applyAlignment="1">
      <alignment horizontal="left" vertical="center" wrapText="1"/>
    </xf>
    <xf numFmtId="14" fontId="5" fillId="0" borderId="37" xfId="2" applyNumberFormat="1" applyFont="1" applyFill="1" applyBorder="1" applyAlignment="1">
      <alignment horizontal="left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16" fillId="0" borderId="36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7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3" xfId="0" applyFont="1" applyBorder="1"/>
    <xf numFmtId="14" fontId="8" fillId="4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14" xfId="0" applyFont="1" applyBorder="1"/>
    <xf numFmtId="0" fontId="8" fillId="3" borderId="2" xfId="0" applyFont="1" applyFill="1" applyBorder="1" applyAlignment="1">
      <alignment horizontal="right" vertical="center" wrapText="1"/>
    </xf>
    <xf numFmtId="14" fontId="8" fillId="3" borderId="3" xfId="0" applyNumberFormat="1" applyFont="1" applyFill="1" applyBorder="1" applyAlignment="1">
      <alignment horizontal="left" vertical="center" wrapText="1"/>
    </xf>
    <xf numFmtId="20" fontId="8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left" vertical="center" wrapText="1"/>
    </xf>
    <xf numFmtId="0" fontId="5" fillId="0" borderId="37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20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7" fillId="0" borderId="15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7" fillId="0" borderId="8" xfId="0" applyFont="1" applyBorder="1"/>
    <xf numFmtId="0" fontId="11" fillId="0" borderId="0" xfId="0" applyFont="1" applyAlignment="1">
      <alignment horizontal="center" wrapText="1"/>
    </xf>
    <xf numFmtId="14" fontId="11" fillId="3" borderId="1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1" fillId="0" borderId="0" xfId="4" applyFont="1"/>
    <xf numFmtId="0" fontId="22" fillId="0" borderId="0" xfId="4" applyFont="1"/>
  </cellXfs>
  <cellStyles count="5">
    <cellStyle name="Good" xfId="1" builtinId="26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0D9"/>
      <color rgb="FFB6DDE8"/>
      <color rgb="FFCC00CC"/>
      <color rgb="FFFF00FF"/>
      <color rgb="FF660066"/>
      <color rgb="FF9900FF"/>
      <color rgb="FF6600CC"/>
      <color rgb="FFCC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(RAW)'!$P$33:$P$65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F-439C-85E2-7ADF7975F7B2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(RAW)'!$Q$33:$Q$65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F-439C-85E2-7ADF7975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5888"/>
        <c:axId val="112433024"/>
      </c:lineChart>
      <c:catAx>
        <c:axId val="11240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33024"/>
        <c:crosses val="autoZero"/>
        <c:auto val="1"/>
        <c:lblAlgn val="ctr"/>
        <c:lblOffset val="100"/>
        <c:tickLblSkip val="2"/>
        <c:noMultiLvlLbl val="0"/>
      </c:catAx>
      <c:valAx>
        <c:axId val="1124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0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</a:t>
            </a:r>
            <a:r>
              <a:rPr lang="en-SG" b="1" baseline="0"/>
              <a:t> </a:t>
            </a:r>
            <a:r>
              <a:rPr lang="en-SG" b="1"/>
              <a:t>Total Enumerators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(RAW)'!$G$33:$G$65</c:f>
              <c:numCache>
                <c:formatCode>General</c:formatCode>
                <c:ptCount val="33"/>
                <c:pt idx="0">
                  <c:v>0</c:v>
                </c:pt>
                <c:pt idx="1">
                  <c:v>22</c:v>
                </c:pt>
                <c:pt idx="2">
                  <c:v>25</c:v>
                </c:pt>
                <c:pt idx="3">
                  <c:v>10</c:v>
                </c:pt>
                <c:pt idx="4">
                  <c:v>25</c:v>
                </c:pt>
                <c:pt idx="5">
                  <c:v>21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15</c:v>
                </c:pt>
                <c:pt idx="12">
                  <c:v>43</c:v>
                </c:pt>
                <c:pt idx="13">
                  <c:v>26</c:v>
                </c:pt>
                <c:pt idx="14">
                  <c:v>22</c:v>
                </c:pt>
                <c:pt idx="15">
                  <c:v>29</c:v>
                </c:pt>
                <c:pt idx="16">
                  <c:v>40</c:v>
                </c:pt>
                <c:pt idx="17">
                  <c:v>25</c:v>
                </c:pt>
                <c:pt idx="18">
                  <c:v>24</c:v>
                </c:pt>
                <c:pt idx="19">
                  <c:v>7</c:v>
                </c:pt>
                <c:pt idx="20">
                  <c:v>36</c:v>
                </c:pt>
                <c:pt idx="21">
                  <c:v>58</c:v>
                </c:pt>
                <c:pt idx="22">
                  <c:v>12</c:v>
                </c:pt>
                <c:pt idx="23">
                  <c:v>38</c:v>
                </c:pt>
                <c:pt idx="24">
                  <c:v>27</c:v>
                </c:pt>
                <c:pt idx="25">
                  <c:v>10</c:v>
                </c:pt>
                <c:pt idx="26">
                  <c:v>45</c:v>
                </c:pt>
                <c:pt idx="27">
                  <c:v>19</c:v>
                </c:pt>
                <c:pt idx="28">
                  <c:v>12</c:v>
                </c:pt>
                <c:pt idx="29">
                  <c:v>7</c:v>
                </c:pt>
                <c:pt idx="30">
                  <c:v>10</c:v>
                </c:pt>
                <c:pt idx="31">
                  <c:v>21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C-4F27-ACCC-F70621C155D9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(RAW)'!$H$33:$H$65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8</c:v>
                </c:pt>
                <c:pt idx="3">
                  <c:v>19</c:v>
                </c:pt>
                <c:pt idx="4">
                  <c:v>20</c:v>
                </c:pt>
                <c:pt idx="5">
                  <c:v>30</c:v>
                </c:pt>
                <c:pt idx="6">
                  <c:v>19</c:v>
                </c:pt>
                <c:pt idx="7">
                  <c:v>43</c:v>
                </c:pt>
                <c:pt idx="8">
                  <c:v>23</c:v>
                </c:pt>
                <c:pt idx="9">
                  <c:v>28</c:v>
                </c:pt>
                <c:pt idx="10">
                  <c:v>24</c:v>
                </c:pt>
                <c:pt idx="11">
                  <c:v>23</c:v>
                </c:pt>
                <c:pt idx="12">
                  <c:v>76</c:v>
                </c:pt>
                <c:pt idx="13">
                  <c:v>37</c:v>
                </c:pt>
                <c:pt idx="14">
                  <c:v>22</c:v>
                </c:pt>
                <c:pt idx="15">
                  <c:v>25</c:v>
                </c:pt>
                <c:pt idx="16">
                  <c:v>32</c:v>
                </c:pt>
                <c:pt idx="17">
                  <c:v>25</c:v>
                </c:pt>
                <c:pt idx="18">
                  <c:v>18</c:v>
                </c:pt>
                <c:pt idx="19">
                  <c:v>14</c:v>
                </c:pt>
                <c:pt idx="20">
                  <c:v>28</c:v>
                </c:pt>
                <c:pt idx="21">
                  <c:v>24</c:v>
                </c:pt>
                <c:pt idx="22">
                  <c:v>11</c:v>
                </c:pt>
                <c:pt idx="23">
                  <c:v>42</c:v>
                </c:pt>
                <c:pt idx="24">
                  <c:v>13</c:v>
                </c:pt>
                <c:pt idx="25">
                  <c:v>44</c:v>
                </c:pt>
                <c:pt idx="26">
                  <c:v>9</c:v>
                </c:pt>
                <c:pt idx="27">
                  <c:v>39</c:v>
                </c:pt>
                <c:pt idx="28">
                  <c:v>27</c:v>
                </c:pt>
                <c:pt idx="29">
                  <c:v>26</c:v>
                </c:pt>
                <c:pt idx="30">
                  <c:v>11</c:v>
                </c:pt>
                <c:pt idx="31">
                  <c:v>12</c:v>
                </c:pt>
                <c:pt idx="3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C-4F27-ACCC-F70621C15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2480"/>
        <c:axId val="122787328"/>
      </c:lineChart>
      <c:catAx>
        <c:axId val="12277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87328"/>
        <c:crosses val="autoZero"/>
        <c:auto val="1"/>
        <c:lblAlgn val="ctr"/>
        <c:lblOffset val="100"/>
        <c:tickLblSkip val="2"/>
        <c:noMultiLvlLbl val="0"/>
      </c:catAx>
      <c:valAx>
        <c:axId val="1227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7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Equipment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(RAW)'!$J$33:$J$65</c:f>
              <c:numCache>
                <c:formatCode>General</c:formatCode>
                <c:ptCount val="33"/>
                <c:pt idx="0">
                  <c:v>109</c:v>
                </c:pt>
                <c:pt idx="1">
                  <c:v>128</c:v>
                </c:pt>
                <c:pt idx="2">
                  <c:v>133</c:v>
                </c:pt>
                <c:pt idx="3">
                  <c:v>106</c:v>
                </c:pt>
                <c:pt idx="4">
                  <c:v>143</c:v>
                </c:pt>
                <c:pt idx="5">
                  <c:v>158</c:v>
                </c:pt>
                <c:pt idx="6">
                  <c:v>110</c:v>
                </c:pt>
                <c:pt idx="7">
                  <c:v>95</c:v>
                </c:pt>
                <c:pt idx="8">
                  <c:v>96</c:v>
                </c:pt>
                <c:pt idx="9">
                  <c:v>115</c:v>
                </c:pt>
                <c:pt idx="10">
                  <c:v>75</c:v>
                </c:pt>
                <c:pt idx="11">
                  <c:v>89</c:v>
                </c:pt>
                <c:pt idx="12">
                  <c:v>77</c:v>
                </c:pt>
                <c:pt idx="13">
                  <c:v>102</c:v>
                </c:pt>
                <c:pt idx="14">
                  <c:v>126</c:v>
                </c:pt>
                <c:pt idx="15">
                  <c:v>138</c:v>
                </c:pt>
                <c:pt idx="16">
                  <c:v>96</c:v>
                </c:pt>
                <c:pt idx="17">
                  <c:v>90</c:v>
                </c:pt>
                <c:pt idx="18">
                  <c:v>133</c:v>
                </c:pt>
                <c:pt idx="19">
                  <c:v>182</c:v>
                </c:pt>
                <c:pt idx="20">
                  <c:v>212</c:v>
                </c:pt>
                <c:pt idx="21">
                  <c:v>194</c:v>
                </c:pt>
                <c:pt idx="22">
                  <c:v>174</c:v>
                </c:pt>
                <c:pt idx="23">
                  <c:v>145</c:v>
                </c:pt>
                <c:pt idx="24">
                  <c:v>110</c:v>
                </c:pt>
                <c:pt idx="25">
                  <c:v>89</c:v>
                </c:pt>
                <c:pt idx="26">
                  <c:v>80</c:v>
                </c:pt>
                <c:pt idx="27">
                  <c:v>83</c:v>
                </c:pt>
                <c:pt idx="28">
                  <c:v>60</c:v>
                </c:pt>
                <c:pt idx="29">
                  <c:v>40</c:v>
                </c:pt>
                <c:pt idx="30">
                  <c:v>22</c:v>
                </c:pt>
                <c:pt idx="31">
                  <c:v>39</c:v>
                </c:pt>
                <c:pt idx="3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9-4913-AE45-586709A5A243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(RAW)'!$K$33:$K$65</c:f>
              <c:numCache>
                <c:formatCode>General</c:formatCode>
                <c:ptCount val="33"/>
                <c:pt idx="0">
                  <c:v>92</c:v>
                </c:pt>
                <c:pt idx="1">
                  <c:v>114</c:v>
                </c:pt>
                <c:pt idx="2">
                  <c:v>93</c:v>
                </c:pt>
                <c:pt idx="3">
                  <c:v>133</c:v>
                </c:pt>
                <c:pt idx="4">
                  <c:v>114</c:v>
                </c:pt>
                <c:pt idx="5">
                  <c:v>130</c:v>
                </c:pt>
                <c:pt idx="6">
                  <c:v>118</c:v>
                </c:pt>
                <c:pt idx="7">
                  <c:v>132</c:v>
                </c:pt>
                <c:pt idx="8">
                  <c:v>123</c:v>
                </c:pt>
                <c:pt idx="9">
                  <c:v>108</c:v>
                </c:pt>
                <c:pt idx="10">
                  <c:v>123</c:v>
                </c:pt>
                <c:pt idx="11">
                  <c:v>138</c:v>
                </c:pt>
                <c:pt idx="12">
                  <c:v>108</c:v>
                </c:pt>
                <c:pt idx="13">
                  <c:v>72</c:v>
                </c:pt>
                <c:pt idx="14">
                  <c:v>91</c:v>
                </c:pt>
                <c:pt idx="15">
                  <c:v>119</c:v>
                </c:pt>
                <c:pt idx="16">
                  <c:v>123</c:v>
                </c:pt>
                <c:pt idx="17">
                  <c:v>89</c:v>
                </c:pt>
                <c:pt idx="18">
                  <c:v>104</c:v>
                </c:pt>
                <c:pt idx="19">
                  <c:v>107</c:v>
                </c:pt>
                <c:pt idx="20">
                  <c:v>116</c:v>
                </c:pt>
                <c:pt idx="21">
                  <c:v>197</c:v>
                </c:pt>
                <c:pt idx="22">
                  <c:v>153</c:v>
                </c:pt>
                <c:pt idx="23">
                  <c:v>110</c:v>
                </c:pt>
                <c:pt idx="24">
                  <c:v>98</c:v>
                </c:pt>
                <c:pt idx="25">
                  <c:v>131</c:v>
                </c:pt>
                <c:pt idx="26">
                  <c:v>85</c:v>
                </c:pt>
                <c:pt idx="27">
                  <c:v>118</c:v>
                </c:pt>
                <c:pt idx="28">
                  <c:v>82</c:v>
                </c:pt>
                <c:pt idx="29">
                  <c:v>83</c:v>
                </c:pt>
                <c:pt idx="30">
                  <c:v>72</c:v>
                </c:pt>
                <c:pt idx="31">
                  <c:v>125</c:v>
                </c:pt>
                <c:pt idx="3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9-4913-AE45-586709A5A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17536"/>
        <c:axId val="122820096"/>
      </c:lineChart>
      <c:catAx>
        <c:axId val="12281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20096"/>
        <c:crosses val="autoZero"/>
        <c:auto val="1"/>
        <c:lblAlgn val="ctr"/>
        <c:lblOffset val="100"/>
        <c:tickLblSkip val="2"/>
        <c:noMultiLvlLbl val="0"/>
      </c:catAx>
      <c:valAx>
        <c:axId val="1228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Total Enumerators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(RAW)'!$V$17:$V$49</c:f>
              <c:numCache>
                <c:formatCode>General</c:formatCode>
                <c:ptCount val="33"/>
                <c:pt idx="0">
                  <c:v>142</c:v>
                </c:pt>
                <c:pt idx="1">
                  <c:v>148</c:v>
                </c:pt>
                <c:pt idx="2">
                  <c:v>238</c:v>
                </c:pt>
                <c:pt idx="3">
                  <c:v>181</c:v>
                </c:pt>
                <c:pt idx="4">
                  <c:v>160</c:v>
                </c:pt>
                <c:pt idx="5">
                  <c:v>135</c:v>
                </c:pt>
                <c:pt idx="6">
                  <c:v>113</c:v>
                </c:pt>
                <c:pt idx="7">
                  <c:v>130</c:v>
                </c:pt>
                <c:pt idx="8">
                  <c:v>145</c:v>
                </c:pt>
                <c:pt idx="9">
                  <c:v>180</c:v>
                </c:pt>
                <c:pt idx="10">
                  <c:v>120</c:v>
                </c:pt>
                <c:pt idx="11">
                  <c:v>117</c:v>
                </c:pt>
                <c:pt idx="12">
                  <c:v>149</c:v>
                </c:pt>
                <c:pt idx="13">
                  <c:v>111</c:v>
                </c:pt>
                <c:pt idx="14">
                  <c:v>57</c:v>
                </c:pt>
                <c:pt idx="15">
                  <c:v>131</c:v>
                </c:pt>
                <c:pt idx="16">
                  <c:v>90</c:v>
                </c:pt>
                <c:pt idx="17">
                  <c:v>71</c:v>
                </c:pt>
                <c:pt idx="18">
                  <c:v>103</c:v>
                </c:pt>
                <c:pt idx="19">
                  <c:v>88</c:v>
                </c:pt>
                <c:pt idx="20">
                  <c:v>92</c:v>
                </c:pt>
                <c:pt idx="21">
                  <c:v>126</c:v>
                </c:pt>
                <c:pt idx="22">
                  <c:v>82</c:v>
                </c:pt>
                <c:pt idx="23">
                  <c:v>64</c:v>
                </c:pt>
                <c:pt idx="24">
                  <c:v>105</c:v>
                </c:pt>
                <c:pt idx="25">
                  <c:v>74</c:v>
                </c:pt>
                <c:pt idx="26">
                  <c:v>50</c:v>
                </c:pt>
                <c:pt idx="27">
                  <c:v>64</c:v>
                </c:pt>
                <c:pt idx="28">
                  <c:v>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8-4B1E-8DFD-E4B360687D55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(RAW)'!$W$17:$W$49</c:f>
              <c:numCache>
                <c:formatCode>General</c:formatCode>
                <c:ptCount val="33"/>
                <c:pt idx="0">
                  <c:v>148</c:v>
                </c:pt>
                <c:pt idx="1">
                  <c:v>141</c:v>
                </c:pt>
                <c:pt idx="2">
                  <c:v>141</c:v>
                </c:pt>
                <c:pt idx="3">
                  <c:v>297</c:v>
                </c:pt>
                <c:pt idx="4">
                  <c:v>195</c:v>
                </c:pt>
                <c:pt idx="5">
                  <c:v>203</c:v>
                </c:pt>
                <c:pt idx="6">
                  <c:v>143</c:v>
                </c:pt>
                <c:pt idx="7">
                  <c:v>153</c:v>
                </c:pt>
                <c:pt idx="8">
                  <c:v>135</c:v>
                </c:pt>
                <c:pt idx="9">
                  <c:v>264</c:v>
                </c:pt>
                <c:pt idx="10">
                  <c:v>199</c:v>
                </c:pt>
                <c:pt idx="11">
                  <c:v>149</c:v>
                </c:pt>
                <c:pt idx="12">
                  <c:v>142</c:v>
                </c:pt>
                <c:pt idx="13">
                  <c:v>169</c:v>
                </c:pt>
                <c:pt idx="14">
                  <c:v>75</c:v>
                </c:pt>
                <c:pt idx="15">
                  <c:v>143</c:v>
                </c:pt>
                <c:pt idx="16">
                  <c:v>148</c:v>
                </c:pt>
                <c:pt idx="17">
                  <c:v>67</c:v>
                </c:pt>
                <c:pt idx="18">
                  <c:v>57</c:v>
                </c:pt>
                <c:pt idx="19">
                  <c:v>109</c:v>
                </c:pt>
                <c:pt idx="20">
                  <c:v>93</c:v>
                </c:pt>
                <c:pt idx="21">
                  <c:v>100</c:v>
                </c:pt>
                <c:pt idx="22">
                  <c:v>97</c:v>
                </c:pt>
                <c:pt idx="23">
                  <c:v>49</c:v>
                </c:pt>
                <c:pt idx="24">
                  <c:v>98</c:v>
                </c:pt>
                <c:pt idx="25">
                  <c:v>146</c:v>
                </c:pt>
                <c:pt idx="26">
                  <c:v>80</c:v>
                </c:pt>
                <c:pt idx="27">
                  <c:v>61</c:v>
                </c:pt>
                <c:pt idx="28">
                  <c:v>101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8-4B1E-8DFD-E4B36068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9456"/>
        <c:axId val="122930688"/>
      </c:lineChart>
      <c:catAx>
        <c:axId val="12289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30688"/>
        <c:crosses val="autoZero"/>
        <c:auto val="1"/>
        <c:lblAlgn val="ctr"/>
        <c:lblOffset val="100"/>
        <c:tickLblSkip val="2"/>
        <c:noMultiLvlLbl val="0"/>
      </c:catAx>
      <c:valAx>
        <c:axId val="1229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9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Total Equipment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Equipment Count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(RAW)'!$Y$17:$Y$49</c:f>
              <c:numCache>
                <c:formatCode>General</c:formatCode>
                <c:ptCount val="33"/>
                <c:pt idx="0">
                  <c:v>54</c:v>
                </c:pt>
                <c:pt idx="1">
                  <c:v>61</c:v>
                </c:pt>
                <c:pt idx="2">
                  <c:v>69</c:v>
                </c:pt>
                <c:pt idx="3">
                  <c:v>70</c:v>
                </c:pt>
                <c:pt idx="4">
                  <c:v>84</c:v>
                </c:pt>
                <c:pt idx="5">
                  <c:v>85</c:v>
                </c:pt>
                <c:pt idx="6">
                  <c:v>72</c:v>
                </c:pt>
                <c:pt idx="7">
                  <c:v>77</c:v>
                </c:pt>
                <c:pt idx="8">
                  <c:v>123</c:v>
                </c:pt>
                <c:pt idx="9">
                  <c:v>104</c:v>
                </c:pt>
                <c:pt idx="10">
                  <c:v>120</c:v>
                </c:pt>
                <c:pt idx="11">
                  <c:v>126</c:v>
                </c:pt>
                <c:pt idx="12">
                  <c:v>142</c:v>
                </c:pt>
                <c:pt idx="13">
                  <c:v>146</c:v>
                </c:pt>
                <c:pt idx="14">
                  <c:v>176</c:v>
                </c:pt>
                <c:pt idx="15">
                  <c:v>141</c:v>
                </c:pt>
                <c:pt idx="16">
                  <c:v>98</c:v>
                </c:pt>
                <c:pt idx="17">
                  <c:v>91</c:v>
                </c:pt>
                <c:pt idx="18">
                  <c:v>117</c:v>
                </c:pt>
                <c:pt idx="19">
                  <c:v>97</c:v>
                </c:pt>
                <c:pt idx="20">
                  <c:v>123</c:v>
                </c:pt>
                <c:pt idx="21">
                  <c:v>115</c:v>
                </c:pt>
                <c:pt idx="22">
                  <c:v>89</c:v>
                </c:pt>
                <c:pt idx="23">
                  <c:v>89</c:v>
                </c:pt>
                <c:pt idx="24">
                  <c:v>78</c:v>
                </c:pt>
                <c:pt idx="25">
                  <c:v>68</c:v>
                </c:pt>
                <c:pt idx="26">
                  <c:v>57</c:v>
                </c:pt>
                <c:pt idx="27">
                  <c:v>101</c:v>
                </c:pt>
                <c:pt idx="28">
                  <c:v>70</c:v>
                </c:pt>
                <c:pt idx="29">
                  <c:v>99</c:v>
                </c:pt>
                <c:pt idx="30">
                  <c:v>50</c:v>
                </c:pt>
                <c:pt idx="31">
                  <c:v>49</c:v>
                </c:pt>
                <c:pt idx="3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0BB-8A6A-2DD9AC7FB0FA}"/>
            </c:ext>
          </c:extLst>
        </c:ser>
        <c:ser>
          <c:idx val="3"/>
          <c:order val="1"/>
          <c:tx>
            <c:v>Total Equipment Count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(RAW)'!$Z$17:$Z$49</c:f>
              <c:numCache>
                <c:formatCode>General</c:formatCode>
                <c:ptCount val="33"/>
                <c:pt idx="0">
                  <c:v>34</c:v>
                </c:pt>
                <c:pt idx="1">
                  <c:v>33</c:v>
                </c:pt>
                <c:pt idx="2">
                  <c:v>55</c:v>
                </c:pt>
                <c:pt idx="3">
                  <c:v>67</c:v>
                </c:pt>
                <c:pt idx="4">
                  <c:v>87</c:v>
                </c:pt>
                <c:pt idx="5">
                  <c:v>115</c:v>
                </c:pt>
                <c:pt idx="6">
                  <c:v>107</c:v>
                </c:pt>
                <c:pt idx="7">
                  <c:v>119</c:v>
                </c:pt>
                <c:pt idx="8">
                  <c:v>167</c:v>
                </c:pt>
                <c:pt idx="9">
                  <c:v>143</c:v>
                </c:pt>
                <c:pt idx="10">
                  <c:v>136</c:v>
                </c:pt>
                <c:pt idx="11">
                  <c:v>163</c:v>
                </c:pt>
                <c:pt idx="12">
                  <c:v>178</c:v>
                </c:pt>
                <c:pt idx="13">
                  <c:v>122</c:v>
                </c:pt>
                <c:pt idx="14">
                  <c:v>59</c:v>
                </c:pt>
                <c:pt idx="15">
                  <c:v>226</c:v>
                </c:pt>
                <c:pt idx="16">
                  <c:v>106</c:v>
                </c:pt>
                <c:pt idx="17">
                  <c:v>58</c:v>
                </c:pt>
                <c:pt idx="18">
                  <c:v>99</c:v>
                </c:pt>
                <c:pt idx="19">
                  <c:v>107</c:v>
                </c:pt>
                <c:pt idx="20">
                  <c:v>81</c:v>
                </c:pt>
                <c:pt idx="21">
                  <c:v>139</c:v>
                </c:pt>
                <c:pt idx="22">
                  <c:v>86</c:v>
                </c:pt>
                <c:pt idx="23">
                  <c:v>83</c:v>
                </c:pt>
                <c:pt idx="24">
                  <c:v>119</c:v>
                </c:pt>
                <c:pt idx="25">
                  <c:v>84</c:v>
                </c:pt>
                <c:pt idx="26">
                  <c:v>56</c:v>
                </c:pt>
                <c:pt idx="27">
                  <c:v>94</c:v>
                </c:pt>
                <c:pt idx="28">
                  <c:v>89</c:v>
                </c:pt>
                <c:pt idx="29">
                  <c:v>82</c:v>
                </c:pt>
                <c:pt idx="30">
                  <c:v>103</c:v>
                </c:pt>
                <c:pt idx="31">
                  <c:v>57</c:v>
                </c:pt>
                <c:pt idx="3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0BB-8A6A-2DD9AC7F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60896"/>
        <c:axId val="122971648"/>
      </c:lineChart>
      <c:catAx>
        <c:axId val="12296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71648"/>
        <c:crosses val="autoZero"/>
        <c:auto val="1"/>
        <c:lblAlgn val="ctr"/>
        <c:lblOffset val="100"/>
        <c:tickLblSkip val="2"/>
        <c:noMultiLvlLbl val="0"/>
      </c:catAx>
      <c:valAx>
        <c:axId val="1229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(RAW)'!$AE$33:$AE$65</c:f>
              <c:numCache>
                <c:formatCode>General</c:formatCode>
                <c:ptCount val="33"/>
                <c:pt idx="0">
                  <c:v>109</c:v>
                </c:pt>
                <c:pt idx="1">
                  <c:v>150</c:v>
                </c:pt>
                <c:pt idx="2">
                  <c:v>158</c:v>
                </c:pt>
                <c:pt idx="3">
                  <c:v>116</c:v>
                </c:pt>
                <c:pt idx="4">
                  <c:v>168</c:v>
                </c:pt>
                <c:pt idx="5">
                  <c:v>179</c:v>
                </c:pt>
                <c:pt idx="6">
                  <c:v>138</c:v>
                </c:pt>
                <c:pt idx="7">
                  <c:v>124</c:v>
                </c:pt>
                <c:pt idx="8">
                  <c:v>126</c:v>
                </c:pt>
                <c:pt idx="9">
                  <c:v>147</c:v>
                </c:pt>
                <c:pt idx="10">
                  <c:v>108</c:v>
                </c:pt>
                <c:pt idx="11">
                  <c:v>104</c:v>
                </c:pt>
                <c:pt idx="12">
                  <c:v>120</c:v>
                </c:pt>
                <c:pt idx="13">
                  <c:v>128</c:v>
                </c:pt>
                <c:pt idx="14">
                  <c:v>148</c:v>
                </c:pt>
                <c:pt idx="15">
                  <c:v>167</c:v>
                </c:pt>
                <c:pt idx="16">
                  <c:v>136</c:v>
                </c:pt>
                <c:pt idx="17">
                  <c:v>115</c:v>
                </c:pt>
                <c:pt idx="18">
                  <c:v>157</c:v>
                </c:pt>
                <c:pt idx="19">
                  <c:v>189</c:v>
                </c:pt>
                <c:pt idx="20">
                  <c:v>248</c:v>
                </c:pt>
                <c:pt idx="21">
                  <c:v>252</c:v>
                </c:pt>
                <c:pt idx="22">
                  <c:v>186</c:v>
                </c:pt>
                <c:pt idx="23">
                  <c:v>183</c:v>
                </c:pt>
                <c:pt idx="24">
                  <c:v>137</c:v>
                </c:pt>
                <c:pt idx="25">
                  <c:v>99</c:v>
                </c:pt>
                <c:pt idx="26">
                  <c:v>125</c:v>
                </c:pt>
                <c:pt idx="27">
                  <c:v>102</c:v>
                </c:pt>
                <c:pt idx="28">
                  <c:v>72</c:v>
                </c:pt>
                <c:pt idx="29">
                  <c:v>47</c:v>
                </c:pt>
                <c:pt idx="30">
                  <c:v>32</c:v>
                </c:pt>
                <c:pt idx="31">
                  <c:v>60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2-4275-A43F-6944DB33D756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(RAW)'!$AF$33:$AF$65</c:f>
              <c:numCache>
                <c:formatCode>General</c:formatCode>
                <c:ptCount val="33"/>
                <c:pt idx="0">
                  <c:v>92</c:v>
                </c:pt>
                <c:pt idx="1">
                  <c:v>134</c:v>
                </c:pt>
                <c:pt idx="2">
                  <c:v>101</c:v>
                </c:pt>
                <c:pt idx="3">
                  <c:v>152</c:v>
                </c:pt>
                <c:pt idx="4">
                  <c:v>134</c:v>
                </c:pt>
                <c:pt idx="5">
                  <c:v>160</c:v>
                </c:pt>
                <c:pt idx="6">
                  <c:v>137</c:v>
                </c:pt>
                <c:pt idx="7">
                  <c:v>175</c:v>
                </c:pt>
                <c:pt idx="8">
                  <c:v>146</c:v>
                </c:pt>
                <c:pt idx="9">
                  <c:v>136</c:v>
                </c:pt>
                <c:pt idx="10">
                  <c:v>147</c:v>
                </c:pt>
                <c:pt idx="11">
                  <c:v>161</c:v>
                </c:pt>
                <c:pt idx="12">
                  <c:v>184</c:v>
                </c:pt>
                <c:pt idx="13">
                  <c:v>109</c:v>
                </c:pt>
                <c:pt idx="14">
                  <c:v>113</c:v>
                </c:pt>
                <c:pt idx="15">
                  <c:v>144</c:v>
                </c:pt>
                <c:pt idx="16">
                  <c:v>155</c:v>
                </c:pt>
                <c:pt idx="17">
                  <c:v>114</c:v>
                </c:pt>
                <c:pt idx="18">
                  <c:v>122</c:v>
                </c:pt>
                <c:pt idx="19">
                  <c:v>121</c:v>
                </c:pt>
                <c:pt idx="20">
                  <c:v>144</c:v>
                </c:pt>
                <c:pt idx="21">
                  <c:v>221</c:v>
                </c:pt>
                <c:pt idx="22">
                  <c:v>164</c:v>
                </c:pt>
                <c:pt idx="23">
                  <c:v>152</c:v>
                </c:pt>
                <c:pt idx="24">
                  <c:v>111</c:v>
                </c:pt>
                <c:pt idx="25">
                  <c:v>175</c:v>
                </c:pt>
                <c:pt idx="26">
                  <c:v>94</c:v>
                </c:pt>
                <c:pt idx="27">
                  <c:v>157</c:v>
                </c:pt>
                <c:pt idx="28">
                  <c:v>109</c:v>
                </c:pt>
                <c:pt idx="29">
                  <c:v>109</c:v>
                </c:pt>
                <c:pt idx="30">
                  <c:v>83</c:v>
                </c:pt>
                <c:pt idx="31">
                  <c:v>137</c:v>
                </c:pt>
                <c:pt idx="3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2-4275-A43F-6944DB33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81696"/>
        <c:axId val="128384000"/>
      </c:lineChart>
      <c:catAx>
        <c:axId val="12838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84000"/>
        <c:crosses val="autoZero"/>
        <c:auto val="1"/>
        <c:lblAlgn val="ctr"/>
        <c:lblOffset val="100"/>
        <c:tickLblSkip val="2"/>
        <c:noMultiLvlLbl val="0"/>
      </c:catAx>
      <c:valAx>
        <c:axId val="12838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8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(RAW)'!$AG$17:$AG$49</c:f>
              <c:numCache>
                <c:formatCode>General</c:formatCode>
                <c:ptCount val="33"/>
                <c:pt idx="0">
                  <c:v>196</c:v>
                </c:pt>
                <c:pt idx="1">
                  <c:v>209</c:v>
                </c:pt>
                <c:pt idx="2">
                  <c:v>307</c:v>
                </c:pt>
                <c:pt idx="3">
                  <c:v>251</c:v>
                </c:pt>
                <c:pt idx="4">
                  <c:v>244</c:v>
                </c:pt>
                <c:pt idx="5">
                  <c:v>220</c:v>
                </c:pt>
                <c:pt idx="6">
                  <c:v>185</c:v>
                </c:pt>
                <c:pt idx="7">
                  <c:v>207</c:v>
                </c:pt>
                <c:pt idx="8">
                  <c:v>268</c:v>
                </c:pt>
                <c:pt idx="9">
                  <c:v>284</c:v>
                </c:pt>
                <c:pt idx="10">
                  <c:v>240</c:v>
                </c:pt>
                <c:pt idx="11">
                  <c:v>243</c:v>
                </c:pt>
                <c:pt idx="12">
                  <c:v>291</c:v>
                </c:pt>
                <c:pt idx="13">
                  <c:v>257</c:v>
                </c:pt>
                <c:pt idx="14">
                  <c:v>233</c:v>
                </c:pt>
                <c:pt idx="15">
                  <c:v>272</c:v>
                </c:pt>
                <c:pt idx="16">
                  <c:v>188</c:v>
                </c:pt>
                <c:pt idx="17">
                  <c:v>162</c:v>
                </c:pt>
                <c:pt idx="18">
                  <c:v>220</c:v>
                </c:pt>
                <c:pt idx="19">
                  <c:v>185</c:v>
                </c:pt>
                <c:pt idx="20">
                  <c:v>215</c:v>
                </c:pt>
                <c:pt idx="21">
                  <c:v>241</c:v>
                </c:pt>
                <c:pt idx="22">
                  <c:v>171</c:v>
                </c:pt>
                <c:pt idx="23">
                  <c:v>153</c:v>
                </c:pt>
                <c:pt idx="24">
                  <c:v>183</c:v>
                </c:pt>
                <c:pt idx="25">
                  <c:v>142</c:v>
                </c:pt>
                <c:pt idx="26">
                  <c:v>107</c:v>
                </c:pt>
                <c:pt idx="27">
                  <c:v>165</c:v>
                </c:pt>
                <c:pt idx="28">
                  <c:v>166</c:v>
                </c:pt>
                <c:pt idx="29">
                  <c:v>99</c:v>
                </c:pt>
                <c:pt idx="30">
                  <c:v>50</c:v>
                </c:pt>
                <c:pt idx="31">
                  <c:v>49</c:v>
                </c:pt>
                <c:pt idx="3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4-4C81-A736-F2F44C77CF9E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(RAW)'!$AH$17:$AH$49</c:f>
              <c:numCache>
                <c:formatCode>General</c:formatCode>
                <c:ptCount val="33"/>
                <c:pt idx="0">
                  <c:v>182</c:v>
                </c:pt>
                <c:pt idx="1">
                  <c:v>174</c:v>
                </c:pt>
                <c:pt idx="2">
                  <c:v>196</c:v>
                </c:pt>
                <c:pt idx="3">
                  <c:v>364</c:v>
                </c:pt>
                <c:pt idx="4">
                  <c:v>282</c:v>
                </c:pt>
                <c:pt idx="5">
                  <c:v>318</c:v>
                </c:pt>
                <c:pt idx="6">
                  <c:v>250</c:v>
                </c:pt>
                <c:pt idx="7">
                  <c:v>272</c:v>
                </c:pt>
                <c:pt idx="8">
                  <c:v>302</c:v>
                </c:pt>
                <c:pt idx="9">
                  <c:v>407</c:v>
                </c:pt>
                <c:pt idx="10">
                  <c:v>335</c:v>
                </c:pt>
                <c:pt idx="11">
                  <c:v>312</c:v>
                </c:pt>
                <c:pt idx="12">
                  <c:v>320</c:v>
                </c:pt>
                <c:pt idx="13">
                  <c:v>291</c:v>
                </c:pt>
                <c:pt idx="14">
                  <c:v>134</c:v>
                </c:pt>
                <c:pt idx="15">
                  <c:v>369</c:v>
                </c:pt>
                <c:pt idx="16">
                  <c:v>254</c:v>
                </c:pt>
                <c:pt idx="17">
                  <c:v>125</c:v>
                </c:pt>
                <c:pt idx="18">
                  <c:v>156</c:v>
                </c:pt>
                <c:pt idx="19">
                  <c:v>216</c:v>
                </c:pt>
                <c:pt idx="20">
                  <c:v>174</c:v>
                </c:pt>
                <c:pt idx="21">
                  <c:v>239</c:v>
                </c:pt>
                <c:pt idx="22">
                  <c:v>183</c:v>
                </c:pt>
                <c:pt idx="23">
                  <c:v>132</c:v>
                </c:pt>
                <c:pt idx="24">
                  <c:v>217</c:v>
                </c:pt>
                <c:pt idx="25">
                  <c:v>230</c:v>
                </c:pt>
                <c:pt idx="26">
                  <c:v>136</c:v>
                </c:pt>
                <c:pt idx="27">
                  <c:v>155</c:v>
                </c:pt>
                <c:pt idx="28">
                  <c:v>190</c:v>
                </c:pt>
                <c:pt idx="29">
                  <c:v>82</c:v>
                </c:pt>
                <c:pt idx="30">
                  <c:v>103</c:v>
                </c:pt>
                <c:pt idx="31">
                  <c:v>57</c:v>
                </c:pt>
                <c:pt idx="3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4-4C81-A736-F2F44C77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29536"/>
        <c:axId val="139398528"/>
      </c:lineChart>
      <c:catAx>
        <c:axId val="12852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98528"/>
        <c:crosses val="autoZero"/>
        <c:auto val="1"/>
        <c:lblAlgn val="ctr"/>
        <c:lblOffset val="100"/>
        <c:tickLblSkip val="2"/>
        <c:noMultiLvlLbl val="0"/>
      </c:catAx>
      <c:valAx>
        <c:axId val="13939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2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parking'!$L$17:$L$65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4-4BC9-A47B-C4661B9B5F70}"/>
            </c:ext>
          </c:extLst>
        </c:ser>
        <c:ser>
          <c:idx val="3"/>
          <c:order val="1"/>
          <c:tx>
            <c:v>Weekend Unmarked Car Lots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parking'!$S$17:$S$65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4-4BC9-A47B-C4661B9B5F70}"/>
            </c:ext>
          </c:extLst>
        </c:ser>
        <c:ser>
          <c:idx val="2"/>
          <c:order val="2"/>
          <c:tx>
            <c:v>Weekday Marked Car Lots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parking'!$K$17:$K$65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4-4BC9-A47B-C4661B9B5F70}"/>
            </c:ext>
          </c:extLst>
        </c:ser>
        <c:ser>
          <c:idx val="7"/>
          <c:order val="3"/>
          <c:tx>
            <c:v>Weekend Marked Car Lots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parking'!$R$17:$R$65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54-4BC9-A47B-C4661B9B5F70}"/>
            </c:ext>
          </c:extLst>
        </c:ser>
        <c:ser>
          <c:idx val="0"/>
          <c:order val="4"/>
          <c:tx>
            <c:v>Maximum Marked Car Lots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7654-4BC9-A47B-C4661B9B5F7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7654-4BC9-A47B-C4661B9B5F7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7654-4BC9-A47B-C4661B9B5F7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7654-4BC9-A47B-C4661B9B5F7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7654-4BC9-A47B-C4661B9B5F7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7654-4BC9-A47B-C4661B9B5F7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7654-4BC9-A47B-C4661B9B5F7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7654-4BC9-A47B-C4661B9B5F7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7654-4BC9-A47B-C4661B9B5F7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7654-4BC9-A47B-C4661B9B5F7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7654-4BC9-A47B-C4661B9B5F7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7654-4BC9-A47B-C4661B9B5F7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7654-4BC9-A47B-C4661B9B5F7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7654-4BC9-A47B-C4661B9B5F7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7654-4BC9-A47B-C4661B9B5F7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7654-4BC9-A47B-C4661B9B5F7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7654-4BC9-A47B-C4661B9B5F7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7654-4BC9-A47B-C4661B9B5F7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7654-4BC9-A47B-C4661B9B5F7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7654-4BC9-A47B-C4661B9B5F7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654-4BC9-A47B-C4661B9B5F7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654-4BC9-A47B-C4661B9B5F7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654-4BC9-A47B-C4661B9B5F7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654-4BC9-A47B-C4661B9B5F7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654-4BC9-A47B-C4661B9B5F7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654-4BC9-A47B-C4661B9B5F7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7654-4BC9-A47B-C4661B9B5F7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7654-4BC9-A47B-C4661B9B5F7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7654-4BC9-A47B-C4661B9B5F7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A60-4CD7-8F8D-0ED53CF4F7F2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A60-4CD7-8F8D-0ED53CF4F7F2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5A60-4CD7-8F8D-0ED53CF4F7F2}"/>
              </c:ext>
            </c:extLst>
          </c:dPt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parking'!$F$17:$F$65</c:f>
              <c:numCache>
                <c:formatCode>General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654-4BC9-A47B-C4661B9B5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9168"/>
        <c:axId val="128601472"/>
      </c:lineChart>
      <c:catAx>
        <c:axId val="12859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01472"/>
        <c:crosses val="autoZero"/>
        <c:auto val="1"/>
        <c:lblAlgn val="ctr"/>
        <c:lblOffset val="100"/>
        <c:tickLblSkip val="2"/>
        <c:noMultiLvlLbl val="0"/>
      </c:catAx>
      <c:valAx>
        <c:axId val="1286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99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Public Lots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Occupancy'!$Q$17:$Q$65</c:f>
              <c:numCache>
                <c:formatCode>#,##0</c:formatCode>
                <c:ptCount val="49"/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4-4ABB-8E37-9BF690ACFB2E}"/>
            </c:ext>
          </c:extLst>
        </c:ser>
        <c:ser>
          <c:idx val="3"/>
          <c:order val="1"/>
          <c:tx>
            <c:v>Weekend Public Lots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Occupancy'!$Y$17:$Y$65</c:f>
              <c:numCache>
                <c:formatCode>#,##0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4-4ABB-8E37-9BF690ACFB2E}"/>
            </c:ext>
          </c:extLst>
        </c:ser>
        <c:ser>
          <c:idx val="2"/>
          <c:order val="2"/>
          <c:tx>
            <c:v>Weekday Reserved Lots Car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Occupancy'!$P$17:$P$65</c:f>
              <c:numCache>
                <c:formatCode>General</c:formatCode>
                <c:ptCount val="49"/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19</c:v>
                </c:pt>
                <c:pt idx="20">
                  <c:v>19</c:v>
                </c:pt>
                <c:pt idx="21">
                  <c:v>21</c:v>
                </c:pt>
                <c:pt idx="22">
                  <c:v>21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13</c:v>
                </c:pt>
                <c:pt idx="36">
                  <c:v>13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11</c:v>
                </c:pt>
                <c:pt idx="45">
                  <c:v>9</c:v>
                </c:pt>
                <c:pt idx="46">
                  <c:v>7</c:v>
                </c:pt>
                <c:pt idx="47">
                  <c:v>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4-4ABB-8E37-9BF690ACFB2E}"/>
            </c:ext>
          </c:extLst>
        </c:ser>
        <c:ser>
          <c:idx val="7"/>
          <c:order val="3"/>
          <c:tx>
            <c:v>Weekend Reserved Lots Car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Occupancy'!$X$17:$X$65</c:f>
              <c:numCache>
                <c:formatCode>General</c:formatCode>
                <c:ptCount val="49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21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21</c:v>
                </c:pt>
                <c:pt idx="19">
                  <c:v>21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20</c:v>
                </c:pt>
                <c:pt idx="25">
                  <c:v>20</c:v>
                </c:pt>
                <c:pt idx="26">
                  <c:v>21</c:v>
                </c:pt>
                <c:pt idx="27">
                  <c:v>21</c:v>
                </c:pt>
                <c:pt idx="2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4-4ABB-8E37-9BF690ACFB2E}"/>
            </c:ext>
          </c:extLst>
        </c:ser>
        <c:ser>
          <c:idx val="0"/>
          <c:order val="4"/>
          <c:tx>
            <c:v>Maximum Public Lots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984-4ABB-8E37-9BF690ACF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984-4ABB-8E37-9BF690ACFB2E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984-4ABB-8E37-9BF690ACFB2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984-4ABB-8E37-9BF690ACFB2E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984-4ABB-8E37-9BF690ACFB2E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984-4ABB-8E37-9BF690ACFB2E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984-4ABB-8E37-9BF690ACFB2E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984-4ABB-8E37-9BF690ACFB2E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984-4ABB-8E37-9BF690ACFB2E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984-4ABB-8E37-9BF690ACFB2E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984-4ABB-8E37-9BF690ACFB2E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984-4ABB-8E37-9BF690ACFB2E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984-4ABB-8E37-9BF690ACFB2E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984-4ABB-8E37-9BF690ACFB2E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984-4ABB-8E37-9BF690ACFB2E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984-4ABB-8E37-9BF690ACFB2E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984-4ABB-8E37-9BF690ACFB2E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984-4ABB-8E37-9BF690ACFB2E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984-4ABB-8E37-9BF690ACFB2E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984-4ABB-8E37-9BF690ACFB2E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984-4ABB-8E37-9BF690ACFB2E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984-4ABB-8E37-9BF690ACFB2E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984-4ABB-8E37-9BF690ACFB2E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984-4ABB-8E37-9BF690ACFB2E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984-4ABB-8E37-9BF690ACFB2E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984-4ABB-8E37-9BF690ACFB2E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984-4ABB-8E37-9BF690ACFB2E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984-4ABB-8E37-9BF690ACFB2E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984-4ABB-8E37-9BF690ACFB2E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984-4ABB-8E37-9BF690ACFB2E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E984-4ABB-8E37-9BF690ACFB2E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984-4ABB-8E37-9BF690ACFB2E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Occupancy'!$F$17:$F$65</c:f>
              <c:numCache>
                <c:formatCode>General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984-4ABB-8E37-9BF690ACFB2E}"/>
            </c:ext>
          </c:extLst>
        </c:ser>
        <c:ser>
          <c:idx val="1"/>
          <c:order val="5"/>
          <c:tx>
            <c:v>Maximum Reserved Lots Car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5-E984-4ABB-8E37-9BF690ACFB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6-E984-4ABB-8E37-9BF690ACFB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E984-4ABB-8E37-9BF690ACFB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8-E984-4ABB-8E37-9BF690ACFB2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E984-4ABB-8E37-9BF690ACFB2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E984-4ABB-8E37-9BF690ACFB2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B-E984-4ABB-8E37-9BF690ACFB2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C-E984-4ABB-8E37-9BF690ACFB2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D-E984-4ABB-8E37-9BF690ACFB2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E-E984-4ABB-8E37-9BF690ACFB2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F-E984-4ABB-8E37-9BF690ACFB2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0-E984-4ABB-8E37-9BF690ACFB2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1-E984-4ABB-8E37-9BF690ACFB2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2-E984-4ABB-8E37-9BF690ACFB2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3-E984-4ABB-8E37-9BF690ACFB2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4-E984-4ABB-8E37-9BF690ACFB2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5-E984-4ABB-8E37-9BF690ACFB2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36-E984-4ABB-8E37-9BF690ACFB2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7-E984-4ABB-8E37-9BF690ACFB2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38-E984-4ABB-8E37-9BF690ACFB2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9-E984-4ABB-8E37-9BF690ACFB2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A-E984-4ABB-8E37-9BF690ACFB2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B-E984-4ABB-8E37-9BF690ACFB2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C-E984-4ABB-8E37-9BF690ACFB2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D-E984-4ABB-8E37-9BF690ACFB2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E-E984-4ABB-8E37-9BF690ACFB2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F-E984-4ABB-8E37-9BF690ACFB2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40-E984-4ABB-8E37-9BF690ACFB2E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1-E984-4ABB-8E37-9BF690ACFB2E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Occupancy'!$I$17:$I$65</c:f>
              <c:numCache>
                <c:formatCode>General</c:formatCode>
                <c:ptCount val="49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984-4ABB-8E37-9BF690ACF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9024"/>
        <c:axId val="125810944"/>
      </c:lineChart>
      <c:catAx>
        <c:axId val="12580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10944"/>
        <c:crosses val="autoZero"/>
        <c:auto val="1"/>
        <c:lblAlgn val="ctr"/>
        <c:lblOffset val="100"/>
        <c:tickLblSkip val="2"/>
        <c:noMultiLvlLbl val="0"/>
      </c:catAx>
      <c:valAx>
        <c:axId val="1258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0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Weekday Reserved Parking M/C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Occupancy'!$S$17:$S$65</c:f>
              <c:numCache>
                <c:formatCode>General</c:formatCode>
                <c:ptCount val="49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1-4496-A1B7-B7DDC839B4B8}"/>
            </c:ext>
          </c:extLst>
        </c:ser>
        <c:ser>
          <c:idx val="7"/>
          <c:order val="1"/>
          <c:tx>
            <c:v>Weekend Reserved Parking M/C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Occupancy'!$AA$17:$AA$65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1-4496-A1B7-B7DDC839B4B8}"/>
            </c:ext>
          </c:extLst>
        </c:ser>
        <c:ser>
          <c:idx val="1"/>
          <c:order val="2"/>
          <c:tx>
            <c:v>Maximum Reserved Parking M/C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7291-4496-A1B7-B7DDC839B4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291-4496-A1B7-B7DDC839B4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291-4496-A1B7-B7DDC839B4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291-4496-A1B7-B7DDC839B4B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7291-4496-A1B7-B7DDC839B4B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7-7291-4496-A1B7-B7DDC839B4B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7291-4496-A1B7-B7DDC839B4B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9-7291-4496-A1B7-B7DDC839B4B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A-7291-4496-A1B7-B7DDC839B4B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B-7291-4496-A1B7-B7DDC839B4B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C-7291-4496-A1B7-B7DDC839B4B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7291-4496-A1B7-B7DDC839B4B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E-7291-4496-A1B7-B7DDC839B4B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7291-4496-A1B7-B7DDC839B4B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7291-4496-A1B7-B7DDC839B4B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1-7291-4496-A1B7-B7DDC839B4B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2-7291-4496-A1B7-B7DDC839B4B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3-7291-4496-A1B7-B7DDC839B4B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4-7291-4496-A1B7-B7DDC839B4B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5-7291-4496-A1B7-B7DDC839B4B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6-7291-4496-A1B7-B7DDC839B4B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7-7291-4496-A1B7-B7DDC839B4B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18-7291-4496-A1B7-B7DDC839B4B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19-7291-4496-A1B7-B7DDC839B4B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1A-7291-4496-A1B7-B7DDC839B4B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1B-7291-4496-A1B7-B7DDC839B4B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C-7291-4496-A1B7-B7DDC839B4B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1D-7291-4496-A1B7-B7DDC839B4B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1E-7291-4496-A1B7-B7DDC839B4B8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Occupancy'!$J$17:$J$65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291-4496-A1B7-B7DDC839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86176"/>
        <c:axId val="126024704"/>
      </c:lineChart>
      <c:catAx>
        <c:axId val="12478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24704"/>
        <c:crosses val="autoZero"/>
        <c:auto val="1"/>
        <c:lblAlgn val="ctr"/>
        <c:lblOffset val="100"/>
        <c:tickLblSkip val="2"/>
        <c:noMultiLvlLbl val="0"/>
      </c:catAx>
      <c:valAx>
        <c:axId val="1260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8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(Kopitiam</a:t>
            </a:r>
            <a:r>
              <a:rPr lang="en-SG" b="1" baseline="0"/>
              <a:t> Square)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Occupancy'!$Q$79:$Q$127</c:f>
              <c:numCache>
                <c:formatCode>#,##0</c:formatCode>
                <c:ptCount val="49"/>
                <c:pt idx="16">
                  <c:v>27</c:v>
                </c:pt>
                <c:pt idx="17">
                  <c:v>38</c:v>
                </c:pt>
                <c:pt idx="18">
                  <c:v>21</c:v>
                </c:pt>
                <c:pt idx="19">
                  <c:v>19</c:v>
                </c:pt>
                <c:pt idx="20">
                  <c:v>15</c:v>
                </c:pt>
                <c:pt idx="21">
                  <c:v>18</c:v>
                </c:pt>
                <c:pt idx="22">
                  <c:v>15</c:v>
                </c:pt>
                <c:pt idx="23">
                  <c:v>14</c:v>
                </c:pt>
                <c:pt idx="24">
                  <c:v>11</c:v>
                </c:pt>
                <c:pt idx="25">
                  <c:v>25</c:v>
                </c:pt>
                <c:pt idx="26">
                  <c:v>25</c:v>
                </c:pt>
                <c:pt idx="27">
                  <c:v>24</c:v>
                </c:pt>
                <c:pt idx="28">
                  <c:v>17</c:v>
                </c:pt>
                <c:pt idx="29">
                  <c:v>21</c:v>
                </c:pt>
                <c:pt idx="30">
                  <c:v>23</c:v>
                </c:pt>
                <c:pt idx="31">
                  <c:v>10</c:v>
                </c:pt>
                <c:pt idx="32">
                  <c:v>7</c:v>
                </c:pt>
                <c:pt idx="33">
                  <c:v>2</c:v>
                </c:pt>
                <c:pt idx="34">
                  <c:v>1</c:v>
                </c:pt>
                <c:pt idx="35">
                  <c:v>26</c:v>
                </c:pt>
                <c:pt idx="36">
                  <c:v>20</c:v>
                </c:pt>
                <c:pt idx="37">
                  <c:v>25</c:v>
                </c:pt>
                <c:pt idx="38">
                  <c:v>36</c:v>
                </c:pt>
                <c:pt idx="39">
                  <c:v>48</c:v>
                </c:pt>
                <c:pt idx="40">
                  <c:v>36</c:v>
                </c:pt>
                <c:pt idx="41">
                  <c:v>3</c:v>
                </c:pt>
                <c:pt idx="42">
                  <c:v>5</c:v>
                </c:pt>
                <c:pt idx="43">
                  <c:v>36</c:v>
                </c:pt>
                <c:pt idx="44">
                  <c:v>39</c:v>
                </c:pt>
                <c:pt idx="45">
                  <c:v>0</c:v>
                </c:pt>
                <c:pt idx="46">
                  <c:v>18</c:v>
                </c:pt>
                <c:pt idx="47">
                  <c:v>7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7-4440-BD4A-2376929573B3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Occupancy'!$Y$79:$Y$127</c:f>
              <c:numCache>
                <c:formatCode>#,##0</c:formatCode>
                <c:ptCount val="49"/>
                <c:pt idx="0">
                  <c:v>101</c:v>
                </c:pt>
                <c:pt idx="1">
                  <c:v>102</c:v>
                </c:pt>
                <c:pt idx="2">
                  <c:v>105</c:v>
                </c:pt>
                <c:pt idx="3">
                  <c:v>103</c:v>
                </c:pt>
                <c:pt idx="4">
                  <c:v>102</c:v>
                </c:pt>
                <c:pt idx="5">
                  <c:v>114</c:v>
                </c:pt>
                <c:pt idx="6">
                  <c:v>109</c:v>
                </c:pt>
                <c:pt idx="7">
                  <c:v>106</c:v>
                </c:pt>
                <c:pt idx="8">
                  <c:v>91</c:v>
                </c:pt>
                <c:pt idx="9">
                  <c:v>85</c:v>
                </c:pt>
                <c:pt idx="10">
                  <c:v>67</c:v>
                </c:pt>
                <c:pt idx="11">
                  <c:v>59</c:v>
                </c:pt>
                <c:pt idx="12">
                  <c:v>54</c:v>
                </c:pt>
                <c:pt idx="13">
                  <c:v>50</c:v>
                </c:pt>
                <c:pt idx="14">
                  <c:v>39</c:v>
                </c:pt>
                <c:pt idx="15">
                  <c:v>27</c:v>
                </c:pt>
                <c:pt idx="16">
                  <c:v>10</c:v>
                </c:pt>
                <c:pt idx="17">
                  <c:v>13</c:v>
                </c:pt>
                <c:pt idx="18">
                  <c:v>3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14</c:v>
                </c:pt>
                <c:pt idx="25">
                  <c:v>15</c:v>
                </c:pt>
                <c:pt idx="26">
                  <c:v>28</c:v>
                </c:pt>
                <c:pt idx="27">
                  <c:v>35</c:v>
                </c:pt>
                <c:pt idx="2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440-BD4A-2376929573B3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227-4440-BD4A-2376929573B3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227-4440-BD4A-2376929573B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227-4440-BD4A-2376929573B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227-4440-BD4A-2376929573B3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227-4440-BD4A-2376929573B3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227-4440-BD4A-2376929573B3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227-4440-BD4A-2376929573B3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227-4440-BD4A-2376929573B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0227-4440-BD4A-2376929573B3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0227-4440-BD4A-2376929573B3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0227-4440-BD4A-2376929573B3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0227-4440-BD4A-2376929573B3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0227-4440-BD4A-2376929573B3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0227-4440-BD4A-2376929573B3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0227-4440-BD4A-2376929573B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0227-4440-BD4A-2376929573B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0227-4440-BD4A-2376929573B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0227-4440-BD4A-2376929573B3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0227-4440-BD4A-2376929573B3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0227-4440-BD4A-2376929573B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0227-4440-BD4A-2376929573B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0227-4440-BD4A-2376929573B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0227-4440-BD4A-2376929573B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0227-4440-BD4A-2376929573B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0227-4440-BD4A-2376929573B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0227-4440-BD4A-2376929573B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0227-4440-BD4A-2376929573B3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0227-4440-BD4A-2376929573B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0227-4440-BD4A-2376929573B3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0227-4440-BD4A-2376929573B3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0227-4440-BD4A-2376929573B3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0227-4440-BD4A-2376929573B3}"/>
              </c:ext>
            </c:extLst>
          </c:dPt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Occupancy'!$F$79:$F$127</c:f>
              <c:numCache>
                <c:formatCode>General</c:formatCode>
                <c:ptCount val="49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  <c:pt idx="24">
                  <c:v>119</c:v>
                </c:pt>
                <c:pt idx="25">
                  <c:v>119</c:v>
                </c:pt>
                <c:pt idx="26">
                  <c:v>119</c:v>
                </c:pt>
                <c:pt idx="27">
                  <c:v>119</c:v>
                </c:pt>
                <c:pt idx="28">
                  <c:v>119</c:v>
                </c:pt>
                <c:pt idx="29">
                  <c:v>119</c:v>
                </c:pt>
                <c:pt idx="30">
                  <c:v>119</c:v>
                </c:pt>
                <c:pt idx="31">
                  <c:v>119</c:v>
                </c:pt>
                <c:pt idx="32">
                  <c:v>119</c:v>
                </c:pt>
                <c:pt idx="33">
                  <c:v>119</c:v>
                </c:pt>
                <c:pt idx="34">
                  <c:v>119</c:v>
                </c:pt>
                <c:pt idx="35">
                  <c:v>119</c:v>
                </c:pt>
                <c:pt idx="36">
                  <c:v>119</c:v>
                </c:pt>
                <c:pt idx="37">
                  <c:v>119</c:v>
                </c:pt>
                <c:pt idx="38">
                  <c:v>119</c:v>
                </c:pt>
                <c:pt idx="39">
                  <c:v>119</c:v>
                </c:pt>
                <c:pt idx="40">
                  <c:v>119</c:v>
                </c:pt>
                <c:pt idx="41">
                  <c:v>119</c:v>
                </c:pt>
                <c:pt idx="42">
                  <c:v>119</c:v>
                </c:pt>
                <c:pt idx="43">
                  <c:v>119</c:v>
                </c:pt>
                <c:pt idx="44">
                  <c:v>119</c:v>
                </c:pt>
                <c:pt idx="45">
                  <c:v>119</c:v>
                </c:pt>
                <c:pt idx="46">
                  <c:v>119</c:v>
                </c:pt>
                <c:pt idx="47">
                  <c:v>119</c:v>
                </c:pt>
                <c:pt idx="4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227-4440-BD4A-237692957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4496"/>
        <c:axId val="128917504"/>
      </c:lineChart>
      <c:catAx>
        <c:axId val="12751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17504"/>
        <c:crosses val="autoZero"/>
        <c:auto val="1"/>
        <c:lblAlgn val="ctr"/>
        <c:lblOffset val="100"/>
        <c:tickLblSkip val="2"/>
        <c:noMultiLvlLbl val="0"/>
      </c:catAx>
      <c:valAx>
        <c:axId val="1289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(RAW)'!$P$95:$P$127</c:f>
              <c:numCache>
                <c:formatCode>General</c:formatCode>
                <c:ptCount val="33"/>
                <c:pt idx="0">
                  <c:v>20</c:v>
                </c:pt>
                <c:pt idx="1">
                  <c:v>26</c:v>
                </c:pt>
                <c:pt idx="2">
                  <c:v>18</c:v>
                </c:pt>
                <c:pt idx="3">
                  <c:v>18</c:v>
                </c:pt>
                <c:pt idx="4">
                  <c:v>10</c:v>
                </c:pt>
                <c:pt idx="5">
                  <c:v>35</c:v>
                </c:pt>
                <c:pt idx="6">
                  <c:v>8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</c:v>
                </c:pt>
                <c:pt idx="11">
                  <c:v>19</c:v>
                </c:pt>
                <c:pt idx="12">
                  <c:v>11</c:v>
                </c:pt>
                <c:pt idx="13">
                  <c:v>15</c:v>
                </c:pt>
                <c:pt idx="14">
                  <c:v>18</c:v>
                </c:pt>
                <c:pt idx="15">
                  <c:v>9</c:v>
                </c:pt>
                <c:pt idx="16">
                  <c:v>10</c:v>
                </c:pt>
                <c:pt idx="17">
                  <c:v>14</c:v>
                </c:pt>
                <c:pt idx="18">
                  <c:v>17</c:v>
                </c:pt>
                <c:pt idx="19">
                  <c:v>38</c:v>
                </c:pt>
                <c:pt idx="20">
                  <c:v>18</c:v>
                </c:pt>
                <c:pt idx="21">
                  <c:v>34</c:v>
                </c:pt>
                <c:pt idx="22">
                  <c:v>37</c:v>
                </c:pt>
                <c:pt idx="23">
                  <c:v>44</c:v>
                </c:pt>
                <c:pt idx="24">
                  <c:v>15</c:v>
                </c:pt>
                <c:pt idx="25">
                  <c:v>5</c:v>
                </c:pt>
                <c:pt idx="26">
                  <c:v>50</c:v>
                </c:pt>
                <c:pt idx="27">
                  <c:v>88</c:v>
                </c:pt>
                <c:pt idx="28">
                  <c:v>34</c:v>
                </c:pt>
                <c:pt idx="29">
                  <c:v>24</c:v>
                </c:pt>
                <c:pt idx="30">
                  <c:v>37</c:v>
                </c:pt>
                <c:pt idx="31">
                  <c:v>22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1-4B1F-B905-E621F4FCA453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(RAW)'!$Q$95:$Q$127</c:f>
              <c:numCache>
                <c:formatCode>#,##0</c:formatCode>
                <c:ptCount val="33"/>
                <c:pt idx="0">
                  <c:v>16</c:v>
                </c:pt>
                <c:pt idx="1">
                  <c:v>15</c:v>
                </c:pt>
                <c:pt idx="2">
                  <c:v>35</c:v>
                </c:pt>
                <c:pt idx="3">
                  <c:v>20</c:v>
                </c:pt>
                <c:pt idx="4">
                  <c:v>14</c:v>
                </c:pt>
                <c:pt idx="5">
                  <c:v>32</c:v>
                </c:pt>
                <c:pt idx="6">
                  <c:v>11</c:v>
                </c:pt>
                <c:pt idx="7">
                  <c:v>21</c:v>
                </c:pt>
                <c:pt idx="8">
                  <c:v>25</c:v>
                </c:pt>
                <c:pt idx="9">
                  <c:v>5</c:v>
                </c:pt>
                <c:pt idx="10">
                  <c:v>2</c:v>
                </c:pt>
                <c:pt idx="11">
                  <c:v>20</c:v>
                </c:pt>
                <c:pt idx="12">
                  <c:v>18</c:v>
                </c:pt>
                <c:pt idx="13">
                  <c:v>11</c:v>
                </c:pt>
                <c:pt idx="14">
                  <c:v>16</c:v>
                </c:pt>
                <c:pt idx="15">
                  <c:v>22</c:v>
                </c:pt>
                <c:pt idx="16">
                  <c:v>13</c:v>
                </c:pt>
                <c:pt idx="17" formatCode="General">
                  <c:v>19</c:v>
                </c:pt>
                <c:pt idx="18">
                  <c:v>18</c:v>
                </c:pt>
                <c:pt idx="19">
                  <c:v>13</c:v>
                </c:pt>
                <c:pt idx="20">
                  <c:v>24</c:v>
                </c:pt>
                <c:pt idx="21">
                  <c:v>29</c:v>
                </c:pt>
                <c:pt idx="22">
                  <c:v>26</c:v>
                </c:pt>
                <c:pt idx="23">
                  <c:v>32</c:v>
                </c:pt>
                <c:pt idx="24">
                  <c:v>27</c:v>
                </c:pt>
                <c:pt idx="25">
                  <c:v>38</c:v>
                </c:pt>
                <c:pt idx="26">
                  <c:v>48</c:v>
                </c:pt>
                <c:pt idx="27">
                  <c:v>57</c:v>
                </c:pt>
                <c:pt idx="28">
                  <c:v>31</c:v>
                </c:pt>
                <c:pt idx="29">
                  <c:v>63</c:v>
                </c:pt>
                <c:pt idx="30">
                  <c:v>19</c:v>
                </c:pt>
                <c:pt idx="31">
                  <c:v>33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1-4B1F-B905-E621F4FCA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2384"/>
        <c:axId val="112523136"/>
      </c:lineChart>
      <c:catAx>
        <c:axId val="11251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23136"/>
        <c:crosses val="autoZero"/>
        <c:auto val="1"/>
        <c:lblAlgn val="ctr"/>
        <c:lblOffset val="100"/>
        <c:tickLblSkip val="2"/>
        <c:noMultiLvlLbl val="0"/>
      </c:catAx>
      <c:valAx>
        <c:axId val="1125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1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(Kopitiam Square)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Occupancy'!$T$79:$T$127</c:f>
              <c:numCache>
                <c:formatCode>#,##0</c:formatCode>
                <c:ptCount val="49"/>
                <c:pt idx="16">
                  <c:v>31</c:v>
                </c:pt>
                <c:pt idx="17">
                  <c:v>30</c:v>
                </c:pt>
                <c:pt idx="18">
                  <c:v>28</c:v>
                </c:pt>
                <c:pt idx="19">
                  <c:v>23</c:v>
                </c:pt>
                <c:pt idx="20">
                  <c:v>26</c:v>
                </c:pt>
                <c:pt idx="21">
                  <c:v>24</c:v>
                </c:pt>
                <c:pt idx="22">
                  <c:v>24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23</c:v>
                </c:pt>
                <c:pt idx="27">
                  <c:v>21</c:v>
                </c:pt>
                <c:pt idx="28">
                  <c:v>19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18</c:v>
                </c:pt>
                <c:pt idx="36">
                  <c:v>18</c:v>
                </c:pt>
                <c:pt idx="37">
                  <c:v>16</c:v>
                </c:pt>
                <c:pt idx="38">
                  <c:v>15</c:v>
                </c:pt>
                <c:pt idx="39">
                  <c:v>15</c:v>
                </c:pt>
                <c:pt idx="40">
                  <c:v>14</c:v>
                </c:pt>
                <c:pt idx="41">
                  <c:v>12</c:v>
                </c:pt>
                <c:pt idx="42">
                  <c:v>14</c:v>
                </c:pt>
                <c:pt idx="43">
                  <c:v>18</c:v>
                </c:pt>
                <c:pt idx="44">
                  <c:v>19</c:v>
                </c:pt>
                <c:pt idx="45">
                  <c:v>26</c:v>
                </c:pt>
                <c:pt idx="46">
                  <c:v>28</c:v>
                </c:pt>
                <c:pt idx="47">
                  <c:v>28</c:v>
                </c:pt>
                <c:pt idx="4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1-413F-B617-C0ABA099304B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Occupancy'!$AB$79:$AB$127</c:f>
              <c:numCache>
                <c:formatCode>General</c:formatCode>
                <c:ptCount val="49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31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38</c:v>
                </c:pt>
                <c:pt idx="8">
                  <c:v>34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24</c:v>
                </c:pt>
                <c:pt idx="13">
                  <c:v>20</c:v>
                </c:pt>
                <c:pt idx="14">
                  <c:v>24</c:v>
                </c:pt>
                <c:pt idx="15">
                  <c:v>26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  <c:pt idx="20">
                  <c:v>20</c:v>
                </c:pt>
                <c:pt idx="21">
                  <c:v>19</c:v>
                </c:pt>
                <c:pt idx="22">
                  <c:v>17</c:v>
                </c:pt>
                <c:pt idx="23">
                  <c:v>11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1-413F-B617-C0ABA099304B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CD1-413F-B617-C0ABA099304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CD1-413F-B617-C0ABA099304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CD1-413F-B617-C0ABA099304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8CD1-413F-B617-C0ABA099304B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8CD1-413F-B617-C0ABA099304B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CD1-413F-B617-C0ABA099304B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CD1-413F-B617-C0ABA099304B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CD1-413F-B617-C0ABA099304B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CD1-413F-B617-C0ABA099304B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CD1-413F-B617-C0ABA099304B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8CD1-413F-B617-C0ABA099304B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8CD1-413F-B617-C0ABA099304B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8CD1-413F-B617-C0ABA099304B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8CD1-413F-B617-C0ABA099304B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8CD1-413F-B617-C0ABA099304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8CD1-413F-B617-C0ABA099304B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8CD1-413F-B617-C0ABA099304B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8CD1-413F-B617-C0ABA099304B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8CD1-413F-B617-C0ABA099304B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8CD1-413F-B617-C0ABA099304B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8CD1-413F-B617-C0ABA099304B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8CD1-413F-B617-C0ABA099304B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8CD1-413F-B617-C0ABA099304B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8CD1-413F-B617-C0ABA099304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8CD1-413F-B617-C0ABA099304B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8CD1-413F-B617-C0ABA099304B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8CD1-413F-B617-C0ABA099304B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8CD1-413F-B617-C0ABA099304B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8CD1-413F-B617-C0ABA099304B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8CD1-413F-B617-C0ABA099304B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8CD1-413F-B617-C0ABA099304B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8CD1-413F-B617-C0ABA099304B}"/>
              </c:ext>
            </c:extLst>
          </c:dPt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Occupancy'!$G$79:$G$127</c:f>
              <c:numCache>
                <c:formatCode>General</c:formatCode>
                <c:ptCount val="49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CD1-413F-B617-C0ABA099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15008"/>
        <c:axId val="125149952"/>
      </c:lineChart>
      <c:catAx>
        <c:axId val="1251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9952"/>
        <c:crosses val="autoZero"/>
        <c:auto val="1"/>
        <c:lblAlgn val="ctr"/>
        <c:lblOffset val="100"/>
        <c:tickLblSkip val="2"/>
        <c:noMultiLvlLbl val="0"/>
      </c:catAx>
      <c:valAx>
        <c:axId val="1251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(SK50)</a:t>
            </a:r>
            <a:r>
              <a:rPr lang="en-SG" b="1" baseline="0"/>
              <a:t>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Occupancy'!$Q$141:$Q$189</c:f>
              <c:numCache>
                <c:formatCode>#,##0</c:formatCode>
                <c:ptCount val="49"/>
                <c:pt idx="16">
                  <c:v>94</c:v>
                </c:pt>
                <c:pt idx="17">
                  <c:v>100</c:v>
                </c:pt>
                <c:pt idx="18">
                  <c:v>101</c:v>
                </c:pt>
                <c:pt idx="19">
                  <c:v>103</c:v>
                </c:pt>
                <c:pt idx="20">
                  <c:v>105</c:v>
                </c:pt>
                <c:pt idx="21">
                  <c:v>108</c:v>
                </c:pt>
                <c:pt idx="22">
                  <c:v>113</c:v>
                </c:pt>
                <c:pt idx="23">
                  <c:v>114</c:v>
                </c:pt>
                <c:pt idx="24">
                  <c:v>116</c:v>
                </c:pt>
                <c:pt idx="25">
                  <c:v>117</c:v>
                </c:pt>
                <c:pt idx="26">
                  <c:v>121</c:v>
                </c:pt>
                <c:pt idx="27">
                  <c:v>129</c:v>
                </c:pt>
                <c:pt idx="28">
                  <c:v>127</c:v>
                </c:pt>
                <c:pt idx="29">
                  <c:v>131</c:v>
                </c:pt>
                <c:pt idx="30">
                  <c:v>135</c:v>
                </c:pt>
                <c:pt idx="31">
                  <c:v>135</c:v>
                </c:pt>
                <c:pt idx="32">
                  <c:v>140</c:v>
                </c:pt>
                <c:pt idx="33">
                  <c:v>155</c:v>
                </c:pt>
                <c:pt idx="34">
                  <c:v>163</c:v>
                </c:pt>
                <c:pt idx="35">
                  <c:v>169</c:v>
                </c:pt>
                <c:pt idx="36">
                  <c:v>186</c:v>
                </c:pt>
                <c:pt idx="37">
                  <c:v>194</c:v>
                </c:pt>
                <c:pt idx="38">
                  <c:v>209</c:v>
                </c:pt>
                <c:pt idx="39">
                  <c:v>220</c:v>
                </c:pt>
                <c:pt idx="40">
                  <c:v>232</c:v>
                </c:pt>
                <c:pt idx="41">
                  <c:v>245</c:v>
                </c:pt>
                <c:pt idx="42">
                  <c:v>249</c:v>
                </c:pt>
                <c:pt idx="43">
                  <c:v>262</c:v>
                </c:pt>
                <c:pt idx="44">
                  <c:v>264</c:v>
                </c:pt>
                <c:pt idx="45">
                  <c:v>280</c:v>
                </c:pt>
                <c:pt idx="46">
                  <c:v>284</c:v>
                </c:pt>
                <c:pt idx="47">
                  <c:v>288</c:v>
                </c:pt>
                <c:pt idx="48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AF1-ACB8-898D10D808AB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Occupancy'!$Y$141:$Y$189</c:f>
              <c:numCache>
                <c:formatCode>#,##0</c:formatCode>
                <c:ptCount val="49"/>
                <c:pt idx="0">
                  <c:v>118</c:v>
                </c:pt>
                <c:pt idx="1">
                  <c:v>116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121</c:v>
                </c:pt>
                <c:pt idx="6">
                  <c:v>122</c:v>
                </c:pt>
                <c:pt idx="7">
                  <c:v>123</c:v>
                </c:pt>
                <c:pt idx="8">
                  <c:v>130</c:v>
                </c:pt>
                <c:pt idx="9">
                  <c:v>131</c:v>
                </c:pt>
                <c:pt idx="10">
                  <c:v>128</c:v>
                </c:pt>
                <c:pt idx="11">
                  <c:v>129</c:v>
                </c:pt>
                <c:pt idx="12">
                  <c:v>139</c:v>
                </c:pt>
                <c:pt idx="13">
                  <c:v>150</c:v>
                </c:pt>
                <c:pt idx="14">
                  <c:v>155</c:v>
                </c:pt>
                <c:pt idx="15">
                  <c:v>164</c:v>
                </c:pt>
                <c:pt idx="16">
                  <c:v>167</c:v>
                </c:pt>
                <c:pt idx="17">
                  <c:v>171</c:v>
                </c:pt>
                <c:pt idx="18">
                  <c:v>174</c:v>
                </c:pt>
                <c:pt idx="19">
                  <c:v>170</c:v>
                </c:pt>
                <c:pt idx="20">
                  <c:v>167</c:v>
                </c:pt>
                <c:pt idx="21">
                  <c:v>172</c:v>
                </c:pt>
                <c:pt idx="22">
                  <c:v>177</c:v>
                </c:pt>
                <c:pt idx="23">
                  <c:v>181</c:v>
                </c:pt>
                <c:pt idx="24">
                  <c:v>191</c:v>
                </c:pt>
                <c:pt idx="25">
                  <c:v>200</c:v>
                </c:pt>
                <c:pt idx="26">
                  <c:v>209</c:v>
                </c:pt>
                <c:pt idx="27">
                  <c:v>216</c:v>
                </c:pt>
                <c:pt idx="28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AF1-ACB8-898D10D808AB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Occupancy'!$P$141:$P$189</c:f>
              <c:numCache>
                <c:formatCode>General</c:formatCode>
                <c:ptCount val="49"/>
                <c:pt idx="16">
                  <c:v>0</c:v>
                </c:pt>
                <c:pt idx="17">
                  <c:v>49</c:v>
                </c:pt>
                <c:pt idx="18">
                  <c:v>48</c:v>
                </c:pt>
                <c:pt idx="19">
                  <c:v>42</c:v>
                </c:pt>
                <c:pt idx="20">
                  <c:v>36</c:v>
                </c:pt>
                <c:pt idx="21">
                  <c:v>42</c:v>
                </c:pt>
                <c:pt idx="22">
                  <c:v>48</c:v>
                </c:pt>
                <c:pt idx="23">
                  <c:v>50</c:v>
                </c:pt>
                <c:pt idx="24">
                  <c:v>50</c:v>
                </c:pt>
                <c:pt idx="25">
                  <c:v>49</c:v>
                </c:pt>
                <c:pt idx="26">
                  <c:v>52</c:v>
                </c:pt>
                <c:pt idx="27">
                  <c:v>60</c:v>
                </c:pt>
                <c:pt idx="28">
                  <c:v>62</c:v>
                </c:pt>
                <c:pt idx="29">
                  <c:v>64</c:v>
                </c:pt>
                <c:pt idx="30">
                  <c:v>68</c:v>
                </c:pt>
                <c:pt idx="31">
                  <c:v>68</c:v>
                </c:pt>
                <c:pt idx="32">
                  <c:v>69</c:v>
                </c:pt>
                <c:pt idx="33">
                  <c:v>72</c:v>
                </c:pt>
                <c:pt idx="34">
                  <c:v>76</c:v>
                </c:pt>
                <c:pt idx="35">
                  <c:v>80</c:v>
                </c:pt>
                <c:pt idx="36">
                  <c:v>95</c:v>
                </c:pt>
                <c:pt idx="37">
                  <c:v>97</c:v>
                </c:pt>
                <c:pt idx="38">
                  <c:v>102</c:v>
                </c:pt>
                <c:pt idx="39">
                  <c:v>102</c:v>
                </c:pt>
                <c:pt idx="40">
                  <c:v>104</c:v>
                </c:pt>
                <c:pt idx="41">
                  <c:v>101</c:v>
                </c:pt>
                <c:pt idx="42">
                  <c:v>105</c:v>
                </c:pt>
                <c:pt idx="43">
                  <c:v>108</c:v>
                </c:pt>
                <c:pt idx="44">
                  <c:v>106</c:v>
                </c:pt>
                <c:pt idx="45">
                  <c:v>106</c:v>
                </c:pt>
                <c:pt idx="46">
                  <c:v>109</c:v>
                </c:pt>
                <c:pt idx="47">
                  <c:v>109</c:v>
                </c:pt>
                <c:pt idx="48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1F-4AF1-ACB8-898D10D808AB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Occupancy'!$X$141:$X$189</c:f>
              <c:numCache>
                <c:formatCode>General</c:formatCode>
                <c:ptCount val="49"/>
                <c:pt idx="0">
                  <c:v>59</c:v>
                </c:pt>
                <c:pt idx="1">
                  <c:v>62</c:v>
                </c:pt>
                <c:pt idx="2">
                  <c:v>49</c:v>
                </c:pt>
                <c:pt idx="3">
                  <c:v>53</c:v>
                </c:pt>
                <c:pt idx="4">
                  <c:v>55</c:v>
                </c:pt>
                <c:pt idx="5">
                  <c:v>61</c:v>
                </c:pt>
                <c:pt idx="6">
                  <c:v>63</c:v>
                </c:pt>
                <c:pt idx="7">
                  <c:v>63</c:v>
                </c:pt>
                <c:pt idx="8">
                  <c:v>65</c:v>
                </c:pt>
                <c:pt idx="9">
                  <c:v>70</c:v>
                </c:pt>
                <c:pt idx="10">
                  <c:v>70</c:v>
                </c:pt>
                <c:pt idx="11">
                  <c:v>73</c:v>
                </c:pt>
                <c:pt idx="12">
                  <c:v>79</c:v>
                </c:pt>
                <c:pt idx="13">
                  <c:v>61</c:v>
                </c:pt>
                <c:pt idx="14">
                  <c:v>60</c:v>
                </c:pt>
                <c:pt idx="15">
                  <c:v>53</c:v>
                </c:pt>
                <c:pt idx="16">
                  <c:v>57</c:v>
                </c:pt>
                <c:pt idx="17">
                  <c:v>60</c:v>
                </c:pt>
                <c:pt idx="18">
                  <c:v>71</c:v>
                </c:pt>
                <c:pt idx="19">
                  <c:v>79</c:v>
                </c:pt>
                <c:pt idx="20">
                  <c:v>80</c:v>
                </c:pt>
                <c:pt idx="21">
                  <c:v>85</c:v>
                </c:pt>
                <c:pt idx="22">
                  <c:v>97</c:v>
                </c:pt>
                <c:pt idx="23">
                  <c:v>107</c:v>
                </c:pt>
                <c:pt idx="24">
                  <c:v>109</c:v>
                </c:pt>
                <c:pt idx="25">
                  <c:v>112</c:v>
                </c:pt>
                <c:pt idx="26">
                  <c:v>112</c:v>
                </c:pt>
                <c:pt idx="27">
                  <c:v>120</c:v>
                </c:pt>
                <c:pt idx="28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1F-4AF1-ACB8-898D10D808AB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11F-4AF1-ACB8-898D10D808AB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11F-4AF1-ACB8-898D10D808A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11F-4AF1-ACB8-898D10D808AB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11F-4AF1-ACB8-898D10D808AB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11F-4AF1-ACB8-898D10D808AB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11F-4AF1-ACB8-898D10D808AB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11F-4AF1-ACB8-898D10D808AB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11F-4AF1-ACB8-898D10D808AB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11F-4AF1-ACB8-898D10D808AB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11F-4AF1-ACB8-898D10D808AB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11F-4AF1-ACB8-898D10D808AB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11F-4AF1-ACB8-898D10D808AB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11F-4AF1-ACB8-898D10D808AB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11F-4AF1-ACB8-898D10D808AB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11F-4AF1-ACB8-898D10D808A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11F-4AF1-ACB8-898D10D808AB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11F-4AF1-ACB8-898D10D808AB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11F-4AF1-ACB8-898D10D808AB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11F-4AF1-ACB8-898D10D808AB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11F-4AF1-ACB8-898D10D808AB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11F-4AF1-ACB8-898D10D808AB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11F-4AF1-ACB8-898D10D808AB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11F-4AF1-ACB8-898D10D808AB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11F-4AF1-ACB8-898D10D808AB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11F-4AF1-ACB8-898D10D808AB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11F-4AF1-ACB8-898D10D808AB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11F-4AF1-ACB8-898D10D808AB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11F-4AF1-ACB8-898D10D808AB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11F-4AF1-ACB8-898D10D808AB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11F-4AF1-ACB8-898D10D808AB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E11F-4AF1-ACB8-898D10D808AB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11F-4AF1-ACB8-898D10D808AB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Occupancy'!$F$141:$F$189</c:f>
              <c:numCache>
                <c:formatCode>General</c:formatCode>
                <c:ptCount val="49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11F-4AF1-ACB8-898D10D808AB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5-E11F-4AF1-ACB8-898D10D808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6-E11F-4AF1-ACB8-898D10D808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E11F-4AF1-ACB8-898D10D808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8-E11F-4AF1-ACB8-898D10D808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E11F-4AF1-ACB8-898D10D808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E11F-4AF1-ACB8-898D10D808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B-E11F-4AF1-ACB8-898D10D808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C-E11F-4AF1-ACB8-898D10D808A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D-E11F-4AF1-ACB8-898D10D808A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E-E11F-4AF1-ACB8-898D10D808A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F-E11F-4AF1-ACB8-898D10D808A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0-E11F-4AF1-ACB8-898D10D808A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1-E11F-4AF1-ACB8-898D10D808A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2-E11F-4AF1-ACB8-898D10D808A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3-E11F-4AF1-ACB8-898D10D808A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4-E11F-4AF1-ACB8-898D10D808A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5-E11F-4AF1-ACB8-898D10D808A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36-E11F-4AF1-ACB8-898D10D808A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7-E11F-4AF1-ACB8-898D10D808A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38-E11F-4AF1-ACB8-898D10D808A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9-E11F-4AF1-ACB8-898D10D808A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A-E11F-4AF1-ACB8-898D10D808A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B-E11F-4AF1-ACB8-898D10D808A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C-E11F-4AF1-ACB8-898D10D808A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D-E11F-4AF1-ACB8-898D10D808A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E-E11F-4AF1-ACB8-898D10D808A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F-E11F-4AF1-ACB8-898D10D808A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40-E11F-4AF1-ACB8-898D10D808AB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1-E11F-4AF1-ACB8-898D10D808AB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Occupancy'!$I$141:$I$189</c:f>
              <c:numCache>
                <c:formatCode>General</c:formatCode>
                <c:ptCount val="49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  <c:pt idx="19">
                  <c:v>147</c:v>
                </c:pt>
                <c:pt idx="20">
                  <c:v>147</c:v>
                </c:pt>
                <c:pt idx="21">
                  <c:v>147</c:v>
                </c:pt>
                <c:pt idx="22">
                  <c:v>147</c:v>
                </c:pt>
                <c:pt idx="23">
                  <c:v>147</c:v>
                </c:pt>
                <c:pt idx="24">
                  <c:v>147</c:v>
                </c:pt>
                <c:pt idx="25">
                  <c:v>147</c:v>
                </c:pt>
                <c:pt idx="26">
                  <c:v>147</c:v>
                </c:pt>
                <c:pt idx="27">
                  <c:v>147</c:v>
                </c:pt>
                <c:pt idx="28">
                  <c:v>147</c:v>
                </c:pt>
                <c:pt idx="29">
                  <c:v>147</c:v>
                </c:pt>
                <c:pt idx="30">
                  <c:v>147</c:v>
                </c:pt>
                <c:pt idx="31">
                  <c:v>147</c:v>
                </c:pt>
                <c:pt idx="32">
                  <c:v>147</c:v>
                </c:pt>
                <c:pt idx="33">
                  <c:v>147</c:v>
                </c:pt>
                <c:pt idx="34">
                  <c:v>147</c:v>
                </c:pt>
                <c:pt idx="35">
                  <c:v>147</c:v>
                </c:pt>
                <c:pt idx="36">
                  <c:v>147</c:v>
                </c:pt>
                <c:pt idx="37">
                  <c:v>147</c:v>
                </c:pt>
                <c:pt idx="38">
                  <c:v>147</c:v>
                </c:pt>
                <c:pt idx="39">
                  <c:v>147</c:v>
                </c:pt>
                <c:pt idx="40">
                  <c:v>147</c:v>
                </c:pt>
                <c:pt idx="41">
                  <c:v>147</c:v>
                </c:pt>
                <c:pt idx="42">
                  <c:v>147</c:v>
                </c:pt>
                <c:pt idx="43">
                  <c:v>147</c:v>
                </c:pt>
                <c:pt idx="44">
                  <c:v>147</c:v>
                </c:pt>
                <c:pt idx="45">
                  <c:v>147</c:v>
                </c:pt>
                <c:pt idx="46">
                  <c:v>147</c:v>
                </c:pt>
                <c:pt idx="47">
                  <c:v>147</c:v>
                </c:pt>
                <c:pt idx="48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E11F-4AF1-ACB8-898D10D8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5760"/>
        <c:axId val="129140224"/>
      </c:lineChart>
      <c:catAx>
        <c:axId val="12912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40224"/>
        <c:crosses val="autoZero"/>
        <c:auto val="1"/>
        <c:lblAlgn val="ctr"/>
        <c:lblOffset val="100"/>
        <c:tickLblSkip val="2"/>
        <c:noMultiLvlLbl val="0"/>
      </c:catAx>
      <c:valAx>
        <c:axId val="1291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25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(SK50)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Occupancy'!$T$141:$T$189</c:f>
              <c:numCache>
                <c:formatCode>#,##0</c:formatCode>
                <c:ptCount val="49"/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  <c:pt idx="19">
                  <c:v>17</c:v>
                </c:pt>
                <c:pt idx="20">
                  <c:v>18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19</c:v>
                </c:pt>
                <c:pt idx="30">
                  <c:v>19</c:v>
                </c:pt>
                <c:pt idx="31">
                  <c:v>18</c:v>
                </c:pt>
                <c:pt idx="32">
                  <c:v>18</c:v>
                </c:pt>
                <c:pt idx="33">
                  <c:v>19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23</c:v>
                </c:pt>
                <c:pt idx="38">
                  <c:v>26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24</c:v>
                </c:pt>
                <c:pt idx="45">
                  <c:v>25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E-4309-8141-E3AE3495E09A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Occupancy'!$AB$141:$AB$189</c:f>
              <c:numCache>
                <c:formatCode>General</c:formatCode>
                <c:ptCount val="4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31</c:v>
                </c:pt>
                <c:pt idx="15">
                  <c:v>33</c:v>
                </c:pt>
                <c:pt idx="16">
                  <c:v>32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34</c:v>
                </c:pt>
                <c:pt idx="21">
                  <c:v>34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36</c:v>
                </c:pt>
                <c:pt idx="27">
                  <c:v>36</c:v>
                </c:pt>
                <c:pt idx="28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E-4309-8141-E3AE3495E09A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Occupancy'!$S$141:$S$189</c:f>
              <c:numCache>
                <c:formatCode>General</c:formatCode>
                <c:ptCount val="49"/>
                <c:pt idx="16">
                  <c:v>0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13</c:v>
                </c:pt>
                <c:pt idx="29">
                  <c:v>16</c:v>
                </c:pt>
                <c:pt idx="30">
                  <c:v>17</c:v>
                </c:pt>
                <c:pt idx="31">
                  <c:v>16</c:v>
                </c:pt>
                <c:pt idx="32">
                  <c:v>15</c:v>
                </c:pt>
                <c:pt idx="33">
                  <c:v>17</c:v>
                </c:pt>
                <c:pt idx="34">
                  <c:v>18</c:v>
                </c:pt>
                <c:pt idx="35">
                  <c:v>15</c:v>
                </c:pt>
                <c:pt idx="36">
                  <c:v>18</c:v>
                </c:pt>
                <c:pt idx="37">
                  <c:v>19</c:v>
                </c:pt>
                <c:pt idx="38">
                  <c:v>17</c:v>
                </c:pt>
                <c:pt idx="39">
                  <c:v>15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21</c:v>
                </c:pt>
                <c:pt idx="47">
                  <c:v>19</c:v>
                </c:pt>
                <c:pt idx="4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E-4309-8141-E3AE3495E09A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Occupancy'!$AA$141:$AA$189</c:f>
              <c:numCache>
                <c:formatCode>General</c:formatCode>
                <c:ptCount val="49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18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24</c:v>
                </c:pt>
                <c:pt idx="24">
                  <c:v>24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E-4309-8141-E3AE3495E09A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58E-4309-8141-E3AE3495E09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58E-4309-8141-E3AE3495E09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58E-4309-8141-E3AE3495E09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58E-4309-8141-E3AE3495E09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58E-4309-8141-E3AE3495E09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58E-4309-8141-E3AE3495E09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058E-4309-8141-E3AE3495E09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058E-4309-8141-E3AE3495E09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058E-4309-8141-E3AE3495E09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058E-4309-8141-E3AE3495E09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058E-4309-8141-E3AE3495E09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058E-4309-8141-E3AE3495E09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058E-4309-8141-E3AE3495E09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058E-4309-8141-E3AE3495E09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058E-4309-8141-E3AE3495E09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058E-4309-8141-E3AE3495E09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058E-4309-8141-E3AE3495E09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058E-4309-8141-E3AE3495E09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058E-4309-8141-E3AE3495E09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058E-4309-8141-E3AE3495E09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058E-4309-8141-E3AE3495E09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058E-4309-8141-E3AE3495E09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058E-4309-8141-E3AE3495E09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058E-4309-8141-E3AE3495E09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058E-4309-8141-E3AE3495E09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058E-4309-8141-E3AE3495E09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058E-4309-8141-E3AE3495E09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058E-4309-8141-E3AE3495E09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058E-4309-8141-E3AE3495E09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058E-4309-8141-E3AE3495E09A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058E-4309-8141-E3AE3495E09A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058E-4309-8141-E3AE3495E09A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Occupancy'!$G$141:$G$189</c:f>
              <c:numCache>
                <c:formatCode>General</c:formatCode>
                <c:ptCount val="4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58E-4309-8141-E3AE3495E09A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5-058E-4309-8141-E3AE3495E0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6-058E-4309-8141-E3AE3495E0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058E-4309-8141-E3AE3495E09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8-058E-4309-8141-E3AE3495E0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058E-4309-8141-E3AE3495E0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058E-4309-8141-E3AE3495E09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B-058E-4309-8141-E3AE3495E09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C-058E-4309-8141-E3AE3495E09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D-058E-4309-8141-E3AE3495E09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E-058E-4309-8141-E3AE3495E09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F-058E-4309-8141-E3AE3495E09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0-058E-4309-8141-E3AE3495E09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1-058E-4309-8141-E3AE3495E09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2-058E-4309-8141-E3AE3495E09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3-058E-4309-8141-E3AE3495E09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4-058E-4309-8141-E3AE3495E09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5-058E-4309-8141-E3AE3495E09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36-058E-4309-8141-E3AE3495E09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7-058E-4309-8141-E3AE3495E09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38-058E-4309-8141-E3AE3495E09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9-058E-4309-8141-E3AE3495E09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A-058E-4309-8141-E3AE3495E09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B-058E-4309-8141-E3AE3495E09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C-058E-4309-8141-E3AE3495E09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D-058E-4309-8141-E3AE3495E09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E-058E-4309-8141-E3AE3495E09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F-058E-4309-8141-E3AE3495E09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40-058E-4309-8141-E3AE3495E09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1-058E-4309-8141-E3AE3495E09A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Occupancy'!$J$141:$J$189</c:f>
              <c:numCache>
                <c:formatCode>General</c:formatCode>
                <c:ptCount val="49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58E-4309-8141-E3AE3495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0864"/>
        <c:axId val="163862784"/>
      </c:lineChart>
      <c:catAx>
        <c:axId val="16386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2784"/>
        <c:crosses val="autoZero"/>
        <c:auto val="1"/>
        <c:lblAlgn val="ctr"/>
        <c:lblOffset val="100"/>
        <c:tickLblSkip val="2"/>
        <c:noMultiLvlLbl val="0"/>
      </c:catAx>
      <c:valAx>
        <c:axId val="1638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Public Lots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Occupancy'!$Q$17:$Q$65</c:f>
              <c:numCache>
                <c:formatCode>#,##0</c:formatCode>
                <c:ptCount val="49"/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1-4102-801B-1B14A3F49281}"/>
            </c:ext>
          </c:extLst>
        </c:ser>
        <c:ser>
          <c:idx val="3"/>
          <c:order val="1"/>
          <c:tx>
            <c:v>Weekend Public Lots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Occupancy'!$Y$17:$Y$65</c:f>
              <c:numCache>
                <c:formatCode>#,##0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1-4102-801B-1B14A3F49281}"/>
            </c:ext>
          </c:extLst>
        </c:ser>
        <c:ser>
          <c:idx val="2"/>
          <c:order val="2"/>
          <c:tx>
            <c:v>Weekday Reserved Lots Car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Occupancy'!$P$17:$P$65</c:f>
              <c:numCache>
                <c:formatCode>General</c:formatCode>
                <c:ptCount val="49"/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19</c:v>
                </c:pt>
                <c:pt idx="20">
                  <c:v>19</c:v>
                </c:pt>
                <c:pt idx="21">
                  <c:v>21</c:v>
                </c:pt>
                <c:pt idx="22">
                  <c:v>21</c:v>
                </c:pt>
                <c:pt idx="23">
                  <c:v>19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13</c:v>
                </c:pt>
                <c:pt idx="30">
                  <c:v>13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13</c:v>
                </c:pt>
                <c:pt idx="36">
                  <c:v>13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11</c:v>
                </c:pt>
                <c:pt idx="45">
                  <c:v>9</c:v>
                </c:pt>
                <c:pt idx="46">
                  <c:v>7</c:v>
                </c:pt>
                <c:pt idx="47">
                  <c:v>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1-4102-801B-1B14A3F49281}"/>
            </c:ext>
          </c:extLst>
        </c:ser>
        <c:ser>
          <c:idx val="7"/>
          <c:order val="3"/>
          <c:tx>
            <c:v>Weekend Reserved Lots Car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Occupancy'!$X$17:$X$65</c:f>
              <c:numCache>
                <c:formatCode>General</c:formatCode>
                <c:ptCount val="49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21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21</c:v>
                </c:pt>
                <c:pt idx="19">
                  <c:v>21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20</c:v>
                </c:pt>
                <c:pt idx="25">
                  <c:v>20</c:v>
                </c:pt>
                <c:pt idx="26">
                  <c:v>21</c:v>
                </c:pt>
                <c:pt idx="27">
                  <c:v>21</c:v>
                </c:pt>
                <c:pt idx="2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1-4102-801B-1B14A3F49281}"/>
            </c:ext>
          </c:extLst>
        </c:ser>
        <c:ser>
          <c:idx val="0"/>
          <c:order val="4"/>
          <c:tx>
            <c:v>Maximum Public Lots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3B1-4102-801B-1B14A3F4928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E3B1-4102-801B-1B14A3F4928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E3B1-4102-801B-1B14A3F4928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E3B1-4102-801B-1B14A3F4928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E3B1-4102-801B-1B14A3F4928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E3B1-4102-801B-1B14A3F4928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E3B1-4102-801B-1B14A3F4928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E3B1-4102-801B-1B14A3F4928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E3B1-4102-801B-1B14A3F4928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E3B1-4102-801B-1B14A3F4928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E3B1-4102-801B-1B14A3F4928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E3B1-4102-801B-1B14A3F4928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E3B1-4102-801B-1B14A3F4928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E3B1-4102-801B-1B14A3F4928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E3B1-4102-801B-1B14A3F4928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E3B1-4102-801B-1B14A3F4928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E3B1-4102-801B-1B14A3F4928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E3B1-4102-801B-1B14A3F4928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E3B1-4102-801B-1B14A3F4928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E3B1-4102-801B-1B14A3F4928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E3B1-4102-801B-1B14A3F4928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E3B1-4102-801B-1B14A3F4928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E3B1-4102-801B-1B14A3F4928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E3B1-4102-801B-1B14A3F4928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E3B1-4102-801B-1B14A3F4928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E3B1-4102-801B-1B14A3F4928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E3B1-4102-801B-1B14A3F4928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E3B1-4102-801B-1B14A3F4928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E3B1-4102-801B-1B14A3F49281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B696-445F-B2B1-63DBC1BFF4AA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E-B696-445F-B2B1-63DBC1BFF4AA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D-B696-445F-B2B1-63DBC1BFF4AA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Occupancy'!$F$17:$F$65</c:f>
              <c:numCache>
                <c:formatCode>General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3B1-4102-801B-1B14A3F49281}"/>
            </c:ext>
          </c:extLst>
        </c:ser>
        <c:ser>
          <c:idx val="1"/>
          <c:order val="5"/>
          <c:tx>
            <c:v>Maximum Reserved Lots Car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E3B1-4102-801B-1B14A3F492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E3B1-4102-801B-1B14A3F4928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E3B1-4102-801B-1B14A3F4928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E3B1-4102-801B-1B14A3F4928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E3B1-4102-801B-1B14A3F4928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6-E3B1-4102-801B-1B14A3F4928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7-E3B1-4102-801B-1B14A3F4928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8-E3B1-4102-801B-1B14A3F4928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9-E3B1-4102-801B-1B14A3F4928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A-E3B1-4102-801B-1B14A3F4928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B-E3B1-4102-801B-1B14A3F4928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C-E3B1-4102-801B-1B14A3F4928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D-E3B1-4102-801B-1B14A3F4928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E-E3B1-4102-801B-1B14A3F4928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E3B1-4102-801B-1B14A3F4928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E3B1-4102-801B-1B14A3F4928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51-E3B1-4102-801B-1B14A3F4928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2-E3B1-4102-801B-1B14A3F4928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53-E3B1-4102-801B-1B14A3F4928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54-E3B1-4102-801B-1B14A3F4928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5-E3B1-4102-801B-1B14A3F4928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56-E3B1-4102-801B-1B14A3F4928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7-E3B1-4102-801B-1B14A3F4928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58-E3B1-4102-801B-1B14A3F4928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59-E3B1-4102-801B-1B14A3F4928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A-E3B1-4102-801B-1B14A3F4928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B-E3B1-4102-801B-1B14A3F49281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5C-E3B1-4102-801B-1B14A3F49281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5D-E3B1-4102-801B-1B14A3F49281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Occupancy'!$I$17:$I$65</c:f>
              <c:numCache>
                <c:formatCode>General</c:formatCode>
                <c:ptCount val="49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E3B1-4102-801B-1B14A3F4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9024"/>
        <c:axId val="125810944"/>
      </c:lineChart>
      <c:catAx>
        <c:axId val="12580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10944"/>
        <c:crosses val="autoZero"/>
        <c:auto val="1"/>
        <c:lblAlgn val="ctr"/>
        <c:lblOffset val="100"/>
        <c:tickLblSkip val="2"/>
        <c:noMultiLvlLbl val="0"/>
      </c:catAx>
      <c:valAx>
        <c:axId val="1258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0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Development Carpark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Weekday Reserved Parking M/C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Occupancy'!$S$17:$S$65</c:f>
              <c:numCache>
                <c:formatCode>General</c:formatCode>
                <c:ptCount val="49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E-4270-BABC-0B2430D3E33A}"/>
            </c:ext>
          </c:extLst>
        </c:ser>
        <c:ser>
          <c:idx val="7"/>
          <c:order val="1"/>
          <c:tx>
            <c:v>Weekend Reserved Parking M/C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Occupancy'!$AA$17:$AA$65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DE-4270-BABC-0B2430D3E33A}"/>
            </c:ext>
          </c:extLst>
        </c:ser>
        <c:ser>
          <c:idx val="1"/>
          <c:order val="2"/>
          <c:tx>
            <c:v>Maximum Reserved Parking M/C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A8DE-4270-BABC-0B2430D3E3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A8DE-4270-BABC-0B2430D3E3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A8DE-4270-BABC-0B2430D3E3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A8DE-4270-BABC-0B2430D3E3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A8DE-4270-BABC-0B2430D3E3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6-A8DE-4270-BABC-0B2430D3E3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7-A8DE-4270-BABC-0B2430D3E3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8-A8DE-4270-BABC-0B2430D3E33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9-A8DE-4270-BABC-0B2430D3E33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A-A8DE-4270-BABC-0B2430D3E3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B-A8DE-4270-BABC-0B2430D3E33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C-A8DE-4270-BABC-0B2430D3E33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D-A8DE-4270-BABC-0B2430D3E33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E-A8DE-4270-BABC-0B2430D3E33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A8DE-4270-BABC-0B2430D3E33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A8DE-4270-BABC-0B2430D3E33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51-A8DE-4270-BABC-0B2430D3E33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2-A8DE-4270-BABC-0B2430D3E33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53-A8DE-4270-BABC-0B2430D3E33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54-A8DE-4270-BABC-0B2430D3E33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5-A8DE-4270-BABC-0B2430D3E33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56-A8DE-4270-BABC-0B2430D3E33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7-A8DE-4270-BABC-0B2430D3E33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58-A8DE-4270-BABC-0B2430D3E33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59-A8DE-4270-BABC-0B2430D3E33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A-A8DE-4270-BABC-0B2430D3E33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B-A8DE-4270-BABC-0B2430D3E33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5C-A8DE-4270-BABC-0B2430D3E33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5D-A8DE-4270-BABC-0B2430D3E33A}"/>
              </c:ext>
            </c:extLst>
          </c:dPt>
          <c:cat>
            <c:numRef>
              <c:f>'Annex A.6 Veh Parking Occupancy'!$N$17:$N$65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Occupancy'!$J$17:$J$65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A8DE-4270-BABC-0B2430D3E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86176"/>
        <c:axId val="126024704"/>
      </c:lineChart>
      <c:catAx>
        <c:axId val="12478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24704"/>
        <c:crosses val="autoZero"/>
        <c:auto val="1"/>
        <c:lblAlgn val="ctr"/>
        <c:lblOffset val="100"/>
        <c:tickLblSkip val="2"/>
        <c:noMultiLvlLbl val="0"/>
      </c:catAx>
      <c:valAx>
        <c:axId val="1260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8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(Kopitiam</a:t>
            </a:r>
            <a:r>
              <a:rPr lang="en-SG" b="1" baseline="0"/>
              <a:t> Square)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Occupancy'!$Q$79:$Q$127</c:f>
              <c:numCache>
                <c:formatCode>#,##0</c:formatCode>
                <c:ptCount val="49"/>
                <c:pt idx="16">
                  <c:v>27</c:v>
                </c:pt>
                <c:pt idx="17">
                  <c:v>38</c:v>
                </c:pt>
                <c:pt idx="18">
                  <c:v>21</c:v>
                </c:pt>
                <c:pt idx="19">
                  <c:v>19</c:v>
                </c:pt>
                <c:pt idx="20">
                  <c:v>15</c:v>
                </c:pt>
                <c:pt idx="21">
                  <c:v>18</c:v>
                </c:pt>
                <c:pt idx="22">
                  <c:v>15</c:v>
                </c:pt>
                <c:pt idx="23">
                  <c:v>14</c:v>
                </c:pt>
                <c:pt idx="24">
                  <c:v>11</c:v>
                </c:pt>
                <c:pt idx="25">
                  <c:v>25</c:v>
                </c:pt>
                <c:pt idx="26">
                  <c:v>25</c:v>
                </c:pt>
                <c:pt idx="27">
                  <c:v>24</c:v>
                </c:pt>
                <c:pt idx="28">
                  <c:v>17</c:v>
                </c:pt>
                <c:pt idx="29">
                  <c:v>21</c:v>
                </c:pt>
                <c:pt idx="30">
                  <c:v>23</c:v>
                </c:pt>
                <c:pt idx="31">
                  <c:v>10</c:v>
                </c:pt>
                <c:pt idx="32">
                  <c:v>7</c:v>
                </c:pt>
                <c:pt idx="33">
                  <c:v>2</c:v>
                </c:pt>
                <c:pt idx="34">
                  <c:v>1</c:v>
                </c:pt>
                <c:pt idx="35">
                  <c:v>26</c:v>
                </c:pt>
                <c:pt idx="36">
                  <c:v>20</c:v>
                </c:pt>
                <c:pt idx="37">
                  <c:v>25</c:v>
                </c:pt>
                <c:pt idx="38">
                  <c:v>36</c:v>
                </c:pt>
                <c:pt idx="39">
                  <c:v>48</c:v>
                </c:pt>
                <c:pt idx="40">
                  <c:v>36</c:v>
                </c:pt>
                <c:pt idx="41">
                  <c:v>3</c:v>
                </c:pt>
                <c:pt idx="42">
                  <c:v>5</c:v>
                </c:pt>
                <c:pt idx="43">
                  <c:v>36</c:v>
                </c:pt>
                <c:pt idx="44">
                  <c:v>39</c:v>
                </c:pt>
                <c:pt idx="45">
                  <c:v>0</c:v>
                </c:pt>
                <c:pt idx="46">
                  <c:v>18</c:v>
                </c:pt>
                <c:pt idx="47">
                  <c:v>7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7-4F5C-8A97-6DCAF3B578C3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Occupancy'!$Y$79:$Y$127</c:f>
              <c:numCache>
                <c:formatCode>#,##0</c:formatCode>
                <c:ptCount val="49"/>
                <c:pt idx="0">
                  <c:v>101</c:v>
                </c:pt>
                <c:pt idx="1">
                  <c:v>102</c:v>
                </c:pt>
                <c:pt idx="2">
                  <c:v>105</c:v>
                </c:pt>
                <c:pt idx="3">
                  <c:v>103</c:v>
                </c:pt>
                <c:pt idx="4">
                  <c:v>102</c:v>
                </c:pt>
                <c:pt idx="5">
                  <c:v>114</c:v>
                </c:pt>
                <c:pt idx="6">
                  <c:v>109</c:v>
                </c:pt>
                <c:pt idx="7">
                  <c:v>106</c:v>
                </c:pt>
                <c:pt idx="8">
                  <c:v>91</c:v>
                </c:pt>
                <c:pt idx="9">
                  <c:v>85</c:v>
                </c:pt>
                <c:pt idx="10">
                  <c:v>67</c:v>
                </c:pt>
                <c:pt idx="11">
                  <c:v>59</c:v>
                </c:pt>
                <c:pt idx="12">
                  <c:v>54</c:v>
                </c:pt>
                <c:pt idx="13">
                  <c:v>50</c:v>
                </c:pt>
                <c:pt idx="14">
                  <c:v>39</c:v>
                </c:pt>
                <c:pt idx="15">
                  <c:v>27</c:v>
                </c:pt>
                <c:pt idx="16">
                  <c:v>10</c:v>
                </c:pt>
                <c:pt idx="17">
                  <c:v>13</c:v>
                </c:pt>
                <c:pt idx="18">
                  <c:v>3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14</c:v>
                </c:pt>
                <c:pt idx="25">
                  <c:v>15</c:v>
                </c:pt>
                <c:pt idx="26">
                  <c:v>28</c:v>
                </c:pt>
                <c:pt idx="27">
                  <c:v>35</c:v>
                </c:pt>
                <c:pt idx="2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7-4F5C-8A97-6DCAF3B578C3}"/>
            </c:ext>
          </c:extLst>
        </c:ser>
        <c:ser>
          <c:idx val="0"/>
          <c:order val="2"/>
          <c:tx>
            <c:v>Maximum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B467-4F5C-8A97-6DCAF3B578C3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B467-4F5C-8A97-6DCAF3B578C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B467-4F5C-8A97-6DCAF3B578C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B467-4F5C-8A97-6DCAF3B578C3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B467-4F5C-8A97-6DCAF3B578C3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B467-4F5C-8A97-6DCAF3B578C3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B467-4F5C-8A97-6DCAF3B578C3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B467-4F5C-8A97-6DCAF3B578C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B467-4F5C-8A97-6DCAF3B578C3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B467-4F5C-8A97-6DCAF3B578C3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B467-4F5C-8A97-6DCAF3B578C3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B467-4F5C-8A97-6DCAF3B578C3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B467-4F5C-8A97-6DCAF3B578C3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B467-4F5C-8A97-6DCAF3B578C3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B467-4F5C-8A97-6DCAF3B578C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B467-4F5C-8A97-6DCAF3B578C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B467-4F5C-8A97-6DCAF3B578C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B467-4F5C-8A97-6DCAF3B578C3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B467-4F5C-8A97-6DCAF3B578C3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B467-4F5C-8A97-6DCAF3B578C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B467-4F5C-8A97-6DCAF3B578C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B467-4F5C-8A97-6DCAF3B578C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B467-4F5C-8A97-6DCAF3B578C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B467-4F5C-8A97-6DCAF3B578C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B467-4F5C-8A97-6DCAF3B578C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B467-4F5C-8A97-6DCAF3B578C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B467-4F5C-8A97-6DCAF3B578C3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B467-4F5C-8A97-6DCAF3B578C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B467-4F5C-8A97-6DCAF3B578C3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F9E3-4884-9851-431A4280E29D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F9E3-4884-9851-431A4280E29D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F9E3-4884-9851-431A4280E29D}"/>
              </c:ext>
            </c:extLst>
          </c:dPt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Occupancy'!$F$79:$F$127</c:f>
              <c:numCache>
                <c:formatCode>General</c:formatCode>
                <c:ptCount val="49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  <c:pt idx="20">
                  <c:v>119</c:v>
                </c:pt>
                <c:pt idx="21">
                  <c:v>119</c:v>
                </c:pt>
                <c:pt idx="22">
                  <c:v>119</c:v>
                </c:pt>
                <c:pt idx="23">
                  <c:v>119</c:v>
                </c:pt>
                <c:pt idx="24">
                  <c:v>119</c:v>
                </c:pt>
                <c:pt idx="25">
                  <c:v>119</c:v>
                </c:pt>
                <c:pt idx="26">
                  <c:v>119</c:v>
                </c:pt>
                <c:pt idx="27">
                  <c:v>119</c:v>
                </c:pt>
                <c:pt idx="28">
                  <c:v>119</c:v>
                </c:pt>
                <c:pt idx="29">
                  <c:v>119</c:v>
                </c:pt>
                <c:pt idx="30">
                  <c:v>119</c:v>
                </c:pt>
                <c:pt idx="31">
                  <c:v>119</c:v>
                </c:pt>
                <c:pt idx="32">
                  <c:v>119</c:v>
                </c:pt>
                <c:pt idx="33">
                  <c:v>119</c:v>
                </c:pt>
                <c:pt idx="34">
                  <c:v>119</c:v>
                </c:pt>
                <c:pt idx="35">
                  <c:v>119</c:v>
                </c:pt>
                <c:pt idx="36">
                  <c:v>119</c:v>
                </c:pt>
                <c:pt idx="37">
                  <c:v>119</c:v>
                </c:pt>
                <c:pt idx="38">
                  <c:v>119</c:v>
                </c:pt>
                <c:pt idx="39">
                  <c:v>119</c:v>
                </c:pt>
                <c:pt idx="40">
                  <c:v>119</c:v>
                </c:pt>
                <c:pt idx="41">
                  <c:v>119</c:v>
                </c:pt>
                <c:pt idx="42">
                  <c:v>119</c:v>
                </c:pt>
                <c:pt idx="43">
                  <c:v>119</c:v>
                </c:pt>
                <c:pt idx="44">
                  <c:v>119</c:v>
                </c:pt>
                <c:pt idx="45">
                  <c:v>119</c:v>
                </c:pt>
                <c:pt idx="46">
                  <c:v>119</c:v>
                </c:pt>
                <c:pt idx="47">
                  <c:v>119</c:v>
                </c:pt>
                <c:pt idx="4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467-4F5C-8A97-6DCAF3B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4496"/>
        <c:axId val="128917504"/>
      </c:lineChart>
      <c:catAx>
        <c:axId val="12751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17504"/>
        <c:crosses val="autoZero"/>
        <c:auto val="1"/>
        <c:lblAlgn val="ctr"/>
        <c:lblOffset val="100"/>
        <c:tickLblSkip val="2"/>
        <c:noMultiLvlLbl val="0"/>
      </c:catAx>
      <c:valAx>
        <c:axId val="1289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(Kopitiam Square) 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Occupancy'!$T$79:$T$127</c:f>
              <c:numCache>
                <c:formatCode>#,##0</c:formatCode>
                <c:ptCount val="49"/>
                <c:pt idx="16">
                  <c:v>31</c:v>
                </c:pt>
                <c:pt idx="17">
                  <c:v>30</c:v>
                </c:pt>
                <c:pt idx="18">
                  <c:v>28</c:v>
                </c:pt>
                <c:pt idx="19">
                  <c:v>23</c:v>
                </c:pt>
                <c:pt idx="20">
                  <c:v>26</c:v>
                </c:pt>
                <c:pt idx="21">
                  <c:v>24</c:v>
                </c:pt>
                <c:pt idx="22">
                  <c:v>24</c:v>
                </c:pt>
                <c:pt idx="23">
                  <c:v>26</c:v>
                </c:pt>
                <c:pt idx="24">
                  <c:v>19</c:v>
                </c:pt>
                <c:pt idx="25">
                  <c:v>23</c:v>
                </c:pt>
                <c:pt idx="26">
                  <c:v>23</c:v>
                </c:pt>
                <c:pt idx="27">
                  <c:v>21</c:v>
                </c:pt>
                <c:pt idx="28">
                  <c:v>19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18</c:v>
                </c:pt>
                <c:pt idx="36">
                  <c:v>18</c:v>
                </c:pt>
                <c:pt idx="37">
                  <c:v>16</c:v>
                </c:pt>
                <c:pt idx="38">
                  <c:v>15</c:v>
                </c:pt>
                <c:pt idx="39">
                  <c:v>15</c:v>
                </c:pt>
                <c:pt idx="40">
                  <c:v>14</c:v>
                </c:pt>
                <c:pt idx="41">
                  <c:v>12</c:v>
                </c:pt>
                <c:pt idx="42">
                  <c:v>14</c:v>
                </c:pt>
                <c:pt idx="43">
                  <c:v>18</c:v>
                </c:pt>
                <c:pt idx="44">
                  <c:v>19</c:v>
                </c:pt>
                <c:pt idx="45">
                  <c:v>26</c:v>
                </c:pt>
                <c:pt idx="46">
                  <c:v>28</c:v>
                </c:pt>
                <c:pt idx="47">
                  <c:v>28</c:v>
                </c:pt>
                <c:pt idx="4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D-4E8C-824A-0BBE4406D390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Occupancy'!$AB$79:$AB$127</c:f>
              <c:numCache>
                <c:formatCode>General</c:formatCode>
                <c:ptCount val="49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31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38</c:v>
                </c:pt>
                <c:pt idx="8">
                  <c:v>34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24</c:v>
                </c:pt>
                <c:pt idx="13">
                  <c:v>20</c:v>
                </c:pt>
                <c:pt idx="14">
                  <c:v>24</c:v>
                </c:pt>
                <c:pt idx="15">
                  <c:v>26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  <c:pt idx="20">
                  <c:v>20</c:v>
                </c:pt>
                <c:pt idx="21">
                  <c:v>19</c:v>
                </c:pt>
                <c:pt idx="22">
                  <c:v>17</c:v>
                </c:pt>
                <c:pt idx="23">
                  <c:v>11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D-4E8C-824A-0BBE4406D390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107D-4E8C-824A-0BBE4406D39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107D-4E8C-824A-0BBE4406D39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107D-4E8C-824A-0BBE4406D39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107D-4E8C-824A-0BBE4406D39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107D-4E8C-824A-0BBE4406D39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107D-4E8C-824A-0BBE4406D39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107D-4E8C-824A-0BBE4406D39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107D-4E8C-824A-0BBE4406D39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107D-4E8C-824A-0BBE4406D39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107D-4E8C-824A-0BBE4406D39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107D-4E8C-824A-0BBE4406D39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107D-4E8C-824A-0BBE4406D39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107D-4E8C-824A-0BBE4406D39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107D-4E8C-824A-0BBE4406D39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107D-4E8C-824A-0BBE4406D39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107D-4E8C-824A-0BBE4406D39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107D-4E8C-824A-0BBE4406D39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107D-4E8C-824A-0BBE4406D39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107D-4E8C-824A-0BBE4406D39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107D-4E8C-824A-0BBE4406D39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107D-4E8C-824A-0BBE4406D39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107D-4E8C-824A-0BBE4406D39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107D-4E8C-824A-0BBE4406D39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107D-4E8C-824A-0BBE4406D39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107D-4E8C-824A-0BBE4406D39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107D-4E8C-824A-0BBE4406D39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107D-4E8C-824A-0BBE4406D39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107D-4E8C-824A-0BBE4406D39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107D-4E8C-824A-0BBE4406D39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2871-4942-B08D-C89593679680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2871-4942-B08D-C89593679680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2871-4942-B08D-C89593679680}"/>
              </c:ext>
            </c:extLst>
          </c:dPt>
          <c:cat>
            <c:numRef>
              <c:f>'Annex A.6 Veh Parking Occupancy'!$N$79:$N$127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Occupancy'!$G$79:$G$127</c:f>
              <c:numCache>
                <c:formatCode>General</c:formatCode>
                <c:ptCount val="49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7D-4E8C-824A-0BBE4406D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15008"/>
        <c:axId val="125149952"/>
      </c:lineChart>
      <c:catAx>
        <c:axId val="1251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9952"/>
        <c:crosses val="autoZero"/>
        <c:auto val="1"/>
        <c:lblAlgn val="ctr"/>
        <c:lblOffset val="100"/>
        <c:tickLblSkip val="2"/>
        <c:noMultiLvlLbl val="0"/>
      </c:catAx>
      <c:valAx>
        <c:axId val="1251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(SK50)</a:t>
            </a:r>
            <a:r>
              <a:rPr lang="en-SG" b="1" baseline="0"/>
              <a:t>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Occupancy'!$Q$141:$Q$189</c:f>
              <c:numCache>
                <c:formatCode>#,##0</c:formatCode>
                <c:ptCount val="49"/>
                <c:pt idx="16">
                  <c:v>94</c:v>
                </c:pt>
                <c:pt idx="17">
                  <c:v>100</c:v>
                </c:pt>
                <c:pt idx="18">
                  <c:v>101</c:v>
                </c:pt>
                <c:pt idx="19">
                  <c:v>103</c:v>
                </c:pt>
                <c:pt idx="20">
                  <c:v>105</c:v>
                </c:pt>
                <c:pt idx="21">
                  <c:v>108</c:v>
                </c:pt>
                <c:pt idx="22">
                  <c:v>113</c:v>
                </c:pt>
                <c:pt idx="23">
                  <c:v>114</c:v>
                </c:pt>
                <c:pt idx="24">
                  <c:v>116</c:v>
                </c:pt>
                <c:pt idx="25">
                  <c:v>117</c:v>
                </c:pt>
                <c:pt idx="26">
                  <c:v>121</c:v>
                </c:pt>
                <c:pt idx="27">
                  <c:v>129</c:v>
                </c:pt>
                <c:pt idx="28">
                  <c:v>127</c:v>
                </c:pt>
                <c:pt idx="29">
                  <c:v>131</c:v>
                </c:pt>
                <c:pt idx="30">
                  <c:v>135</c:v>
                </c:pt>
                <c:pt idx="31">
                  <c:v>135</c:v>
                </c:pt>
                <c:pt idx="32">
                  <c:v>140</c:v>
                </c:pt>
                <c:pt idx="33">
                  <c:v>155</c:v>
                </c:pt>
                <c:pt idx="34">
                  <c:v>163</c:v>
                </c:pt>
                <c:pt idx="35">
                  <c:v>169</c:v>
                </c:pt>
                <c:pt idx="36">
                  <c:v>186</c:v>
                </c:pt>
                <c:pt idx="37">
                  <c:v>194</c:v>
                </c:pt>
                <c:pt idx="38">
                  <c:v>209</c:v>
                </c:pt>
                <c:pt idx="39">
                  <c:v>220</c:v>
                </c:pt>
                <c:pt idx="40">
                  <c:v>232</c:v>
                </c:pt>
                <c:pt idx="41">
                  <c:v>245</c:v>
                </c:pt>
                <c:pt idx="42">
                  <c:v>249</c:v>
                </c:pt>
                <c:pt idx="43">
                  <c:v>262</c:v>
                </c:pt>
                <c:pt idx="44">
                  <c:v>264</c:v>
                </c:pt>
                <c:pt idx="45">
                  <c:v>280</c:v>
                </c:pt>
                <c:pt idx="46">
                  <c:v>284</c:v>
                </c:pt>
                <c:pt idx="47">
                  <c:v>288</c:v>
                </c:pt>
                <c:pt idx="48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4-4850-82B0-054363439C74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Occupancy'!$Y$141:$Y$189</c:f>
              <c:numCache>
                <c:formatCode>#,##0</c:formatCode>
                <c:ptCount val="49"/>
                <c:pt idx="0">
                  <c:v>118</c:v>
                </c:pt>
                <c:pt idx="1">
                  <c:v>116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121</c:v>
                </c:pt>
                <c:pt idx="6">
                  <c:v>122</c:v>
                </c:pt>
                <c:pt idx="7">
                  <c:v>123</c:v>
                </c:pt>
                <c:pt idx="8">
                  <c:v>130</c:v>
                </c:pt>
                <c:pt idx="9">
                  <c:v>131</c:v>
                </c:pt>
                <c:pt idx="10">
                  <c:v>128</c:v>
                </c:pt>
                <c:pt idx="11">
                  <c:v>129</c:v>
                </c:pt>
                <c:pt idx="12">
                  <c:v>139</c:v>
                </c:pt>
                <c:pt idx="13">
                  <c:v>150</c:v>
                </c:pt>
                <c:pt idx="14">
                  <c:v>155</c:v>
                </c:pt>
                <c:pt idx="15">
                  <c:v>164</c:v>
                </c:pt>
                <c:pt idx="16">
                  <c:v>167</c:v>
                </c:pt>
                <c:pt idx="17">
                  <c:v>171</c:v>
                </c:pt>
                <c:pt idx="18">
                  <c:v>174</c:v>
                </c:pt>
                <c:pt idx="19">
                  <c:v>170</c:v>
                </c:pt>
                <c:pt idx="20">
                  <c:v>167</c:v>
                </c:pt>
                <c:pt idx="21">
                  <c:v>172</c:v>
                </c:pt>
                <c:pt idx="22">
                  <c:v>177</c:v>
                </c:pt>
                <c:pt idx="23">
                  <c:v>181</c:v>
                </c:pt>
                <c:pt idx="24">
                  <c:v>191</c:v>
                </c:pt>
                <c:pt idx="25">
                  <c:v>200</c:v>
                </c:pt>
                <c:pt idx="26">
                  <c:v>209</c:v>
                </c:pt>
                <c:pt idx="27">
                  <c:v>216</c:v>
                </c:pt>
                <c:pt idx="28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4-4850-82B0-054363439C74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Occupancy'!$P$141:$P$189</c:f>
              <c:numCache>
                <c:formatCode>General</c:formatCode>
                <c:ptCount val="49"/>
                <c:pt idx="16">
                  <c:v>0</c:v>
                </c:pt>
                <c:pt idx="17">
                  <c:v>49</c:v>
                </c:pt>
                <c:pt idx="18">
                  <c:v>48</c:v>
                </c:pt>
                <c:pt idx="19">
                  <c:v>42</c:v>
                </c:pt>
                <c:pt idx="20">
                  <c:v>36</c:v>
                </c:pt>
                <c:pt idx="21">
                  <c:v>42</c:v>
                </c:pt>
                <c:pt idx="22">
                  <c:v>48</c:v>
                </c:pt>
                <c:pt idx="23">
                  <c:v>50</c:v>
                </c:pt>
                <c:pt idx="24">
                  <c:v>50</c:v>
                </c:pt>
                <c:pt idx="25">
                  <c:v>49</c:v>
                </c:pt>
                <c:pt idx="26">
                  <c:v>52</c:v>
                </c:pt>
                <c:pt idx="27">
                  <c:v>60</c:v>
                </c:pt>
                <c:pt idx="28">
                  <c:v>62</c:v>
                </c:pt>
                <c:pt idx="29">
                  <c:v>64</c:v>
                </c:pt>
                <c:pt idx="30">
                  <c:v>68</c:v>
                </c:pt>
                <c:pt idx="31">
                  <c:v>68</c:v>
                </c:pt>
                <c:pt idx="32">
                  <c:v>69</c:v>
                </c:pt>
                <c:pt idx="33">
                  <c:v>72</c:v>
                </c:pt>
                <c:pt idx="34">
                  <c:v>76</c:v>
                </c:pt>
                <c:pt idx="35">
                  <c:v>80</c:v>
                </c:pt>
                <c:pt idx="36">
                  <c:v>95</c:v>
                </c:pt>
                <c:pt idx="37">
                  <c:v>97</c:v>
                </c:pt>
                <c:pt idx="38">
                  <c:v>102</c:v>
                </c:pt>
                <c:pt idx="39">
                  <c:v>102</c:v>
                </c:pt>
                <c:pt idx="40">
                  <c:v>104</c:v>
                </c:pt>
                <c:pt idx="41">
                  <c:v>101</c:v>
                </c:pt>
                <c:pt idx="42">
                  <c:v>105</c:v>
                </c:pt>
                <c:pt idx="43">
                  <c:v>108</c:v>
                </c:pt>
                <c:pt idx="44">
                  <c:v>106</c:v>
                </c:pt>
                <c:pt idx="45">
                  <c:v>106</c:v>
                </c:pt>
                <c:pt idx="46">
                  <c:v>109</c:v>
                </c:pt>
                <c:pt idx="47">
                  <c:v>109</c:v>
                </c:pt>
                <c:pt idx="48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4-4850-82B0-054363439C74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Occupancy'!$X$141:$X$189</c:f>
              <c:numCache>
                <c:formatCode>General</c:formatCode>
                <c:ptCount val="49"/>
                <c:pt idx="0">
                  <c:v>59</c:v>
                </c:pt>
                <c:pt idx="1">
                  <c:v>62</c:v>
                </c:pt>
                <c:pt idx="2">
                  <c:v>49</c:v>
                </c:pt>
                <c:pt idx="3">
                  <c:v>53</c:v>
                </c:pt>
                <c:pt idx="4">
                  <c:v>55</c:v>
                </c:pt>
                <c:pt idx="5">
                  <c:v>61</c:v>
                </c:pt>
                <c:pt idx="6">
                  <c:v>63</c:v>
                </c:pt>
                <c:pt idx="7">
                  <c:v>63</c:v>
                </c:pt>
                <c:pt idx="8">
                  <c:v>65</c:v>
                </c:pt>
                <c:pt idx="9">
                  <c:v>70</c:v>
                </c:pt>
                <c:pt idx="10">
                  <c:v>70</c:v>
                </c:pt>
                <c:pt idx="11">
                  <c:v>73</c:v>
                </c:pt>
                <c:pt idx="12">
                  <c:v>79</c:v>
                </c:pt>
                <c:pt idx="13">
                  <c:v>61</c:v>
                </c:pt>
                <c:pt idx="14">
                  <c:v>60</c:v>
                </c:pt>
                <c:pt idx="15">
                  <c:v>53</c:v>
                </c:pt>
                <c:pt idx="16">
                  <c:v>57</c:v>
                </c:pt>
                <c:pt idx="17">
                  <c:v>60</c:v>
                </c:pt>
                <c:pt idx="18">
                  <c:v>71</c:v>
                </c:pt>
                <c:pt idx="19">
                  <c:v>79</c:v>
                </c:pt>
                <c:pt idx="20">
                  <c:v>80</c:v>
                </c:pt>
                <c:pt idx="21">
                  <c:v>85</c:v>
                </c:pt>
                <c:pt idx="22">
                  <c:v>97</c:v>
                </c:pt>
                <c:pt idx="23">
                  <c:v>107</c:v>
                </c:pt>
                <c:pt idx="24">
                  <c:v>109</c:v>
                </c:pt>
                <c:pt idx="25">
                  <c:v>112</c:v>
                </c:pt>
                <c:pt idx="26">
                  <c:v>112</c:v>
                </c:pt>
                <c:pt idx="27">
                  <c:v>120</c:v>
                </c:pt>
                <c:pt idx="28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4-4850-82B0-054363439C74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8D84-4850-82B0-054363439C7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8D84-4850-82B0-054363439C7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8D84-4850-82B0-054363439C7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8D84-4850-82B0-054363439C7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8D84-4850-82B0-054363439C7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8D84-4850-82B0-054363439C7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8D84-4850-82B0-054363439C7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8D84-4850-82B0-054363439C7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8D84-4850-82B0-054363439C7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8D84-4850-82B0-054363439C7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8D84-4850-82B0-054363439C7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8D84-4850-82B0-054363439C7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8D84-4850-82B0-054363439C7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8D84-4850-82B0-054363439C7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8D84-4850-82B0-054363439C7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8D84-4850-82B0-054363439C7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8D84-4850-82B0-054363439C7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8D84-4850-82B0-054363439C7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8D84-4850-82B0-054363439C7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8D84-4850-82B0-054363439C7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8D84-4850-82B0-054363439C7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8D84-4850-82B0-054363439C7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8D84-4850-82B0-054363439C7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8D84-4850-82B0-054363439C7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8D84-4850-82B0-054363439C7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8D84-4850-82B0-054363439C7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8D84-4850-82B0-054363439C7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8D84-4850-82B0-054363439C7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8D84-4850-82B0-054363439C74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204C-4C53-AE42-B7220191EB59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204C-4C53-AE42-B7220191EB59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204C-4C53-AE42-B7220191EB59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Occupancy'!$F$141:$F$189</c:f>
              <c:numCache>
                <c:formatCode>General</c:formatCode>
                <c:ptCount val="49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D84-4850-82B0-054363439C74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8D84-4850-82B0-054363439C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8D84-4850-82B0-054363439C7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8D84-4850-82B0-054363439C7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8D84-4850-82B0-054363439C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8D84-4850-82B0-054363439C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6-8D84-4850-82B0-054363439C7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7-8D84-4850-82B0-054363439C7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8-8D84-4850-82B0-054363439C7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9-8D84-4850-82B0-054363439C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A-8D84-4850-82B0-054363439C7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B-8D84-4850-82B0-054363439C7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C-8D84-4850-82B0-054363439C7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D-8D84-4850-82B0-054363439C7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E-8D84-4850-82B0-054363439C7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8D84-4850-82B0-054363439C7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8D84-4850-82B0-054363439C7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51-8D84-4850-82B0-054363439C7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2-8D84-4850-82B0-054363439C7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53-8D84-4850-82B0-054363439C7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54-8D84-4850-82B0-054363439C7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5-8D84-4850-82B0-054363439C7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56-8D84-4850-82B0-054363439C7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7-8D84-4850-82B0-054363439C7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58-8D84-4850-82B0-054363439C7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59-8D84-4850-82B0-054363439C7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A-8D84-4850-82B0-054363439C7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B-8D84-4850-82B0-054363439C7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5C-8D84-4850-82B0-054363439C7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5D-8D84-4850-82B0-054363439C74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Occupancy'!$I$141:$I$189</c:f>
              <c:numCache>
                <c:formatCode>General</c:formatCode>
                <c:ptCount val="49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  <c:pt idx="19">
                  <c:v>147</c:v>
                </c:pt>
                <c:pt idx="20">
                  <c:v>147</c:v>
                </c:pt>
                <c:pt idx="21">
                  <c:v>147</c:v>
                </c:pt>
                <c:pt idx="22">
                  <c:v>147</c:v>
                </c:pt>
                <c:pt idx="23">
                  <c:v>147</c:v>
                </c:pt>
                <c:pt idx="24">
                  <c:v>147</c:v>
                </c:pt>
                <c:pt idx="25">
                  <c:v>147</c:v>
                </c:pt>
                <c:pt idx="26">
                  <c:v>147</c:v>
                </c:pt>
                <c:pt idx="27">
                  <c:v>147</c:v>
                </c:pt>
                <c:pt idx="28">
                  <c:v>147</c:v>
                </c:pt>
                <c:pt idx="29">
                  <c:v>147</c:v>
                </c:pt>
                <c:pt idx="30">
                  <c:v>147</c:v>
                </c:pt>
                <c:pt idx="31">
                  <c:v>147</c:v>
                </c:pt>
                <c:pt idx="32">
                  <c:v>147</c:v>
                </c:pt>
                <c:pt idx="33">
                  <c:v>147</c:v>
                </c:pt>
                <c:pt idx="34">
                  <c:v>147</c:v>
                </c:pt>
                <c:pt idx="35">
                  <c:v>147</c:v>
                </c:pt>
                <c:pt idx="36">
                  <c:v>147</c:v>
                </c:pt>
                <c:pt idx="37">
                  <c:v>147</c:v>
                </c:pt>
                <c:pt idx="38">
                  <c:v>147</c:v>
                </c:pt>
                <c:pt idx="39">
                  <c:v>147</c:v>
                </c:pt>
                <c:pt idx="40">
                  <c:v>147</c:v>
                </c:pt>
                <c:pt idx="41">
                  <c:v>147</c:v>
                </c:pt>
                <c:pt idx="42">
                  <c:v>147</c:v>
                </c:pt>
                <c:pt idx="43">
                  <c:v>147</c:v>
                </c:pt>
                <c:pt idx="44">
                  <c:v>147</c:v>
                </c:pt>
                <c:pt idx="45">
                  <c:v>147</c:v>
                </c:pt>
                <c:pt idx="46">
                  <c:v>147</c:v>
                </c:pt>
                <c:pt idx="47">
                  <c:v>147</c:v>
                </c:pt>
                <c:pt idx="48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D84-4850-82B0-05436343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5760"/>
        <c:axId val="129140224"/>
      </c:lineChart>
      <c:catAx>
        <c:axId val="12912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40224"/>
        <c:crosses val="autoZero"/>
        <c:auto val="1"/>
        <c:lblAlgn val="ctr"/>
        <c:lblOffset val="100"/>
        <c:tickLblSkip val="2"/>
        <c:noMultiLvlLbl val="0"/>
      </c:catAx>
      <c:valAx>
        <c:axId val="1291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25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(SK50)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Occupancy'!$T$141:$T$189</c:f>
              <c:numCache>
                <c:formatCode>#,##0</c:formatCode>
                <c:ptCount val="49"/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  <c:pt idx="19">
                  <c:v>17</c:v>
                </c:pt>
                <c:pt idx="20">
                  <c:v>18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19</c:v>
                </c:pt>
                <c:pt idx="30">
                  <c:v>19</c:v>
                </c:pt>
                <c:pt idx="31">
                  <c:v>18</c:v>
                </c:pt>
                <c:pt idx="32">
                  <c:v>18</c:v>
                </c:pt>
                <c:pt idx="33">
                  <c:v>19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23</c:v>
                </c:pt>
                <c:pt idx="38">
                  <c:v>26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24</c:v>
                </c:pt>
                <c:pt idx="45">
                  <c:v>25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2-4BB3-B978-F4E055770D27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Occupancy'!$AB$141:$AB$189</c:f>
              <c:numCache>
                <c:formatCode>General</c:formatCode>
                <c:ptCount val="4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31</c:v>
                </c:pt>
                <c:pt idx="15">
                  <c:v>33</c:v>
                </c:pt>
                <c:pt idx="16">
                  <c:v>32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34</c:v>
                </c:pt>
                <c:pt idx="21">
                  <c:v>34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36</c:v>
                </c:pt>
                <c:pt idx="27">
                  <c:v>36</c:v>
                </c:pt>
                <c:pt idx="28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2-4BB3-B978-F4E055770D27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Occupancy'!$S$141:$S$189</c:f>
              <c:numCache>
                <c:formatCode>General</c:formatCode>
                <c:ptCount val="49"/>
                <c:pt idx="16">
                  <c:v>0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7</c:v>
                </c:pt>
                <c:pt idx="24">
                  <c:v>6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13</c:v>
                </c:pt>
                <c:pt idx="29">
                  <c:v>16</c:v>
                </c:pt>
                <c:pt idx="30">
                  <c:v>17</c:v>
                </c:pt>
                <c:pt idx="31">
                  <c:v>16</c:v>
                </c:pt>
                <c:pt idx="32">
                  <c:v>15</c:v>
                </c:pt>
                <c:pt idx="33">
                  <c:v>17</c:v>
                </c:pt>
                <c:pt idx="34">
                  <c:v>18</c:v>
                </c:pt>
                <c:pt idx="35">
                  <c:v>15</c:v>
                </c:pt>
                <c:pt idx="36">
                  <c:v>18</c:v>
                </c:pt>
                <c:pt idx="37">
                  <c:v>19</c:v>
                </c:pt>
                <c:pt idx="38">
                  <c:v>17</c:v>
                </c:pt>
                <c:pt idx="39">
                  <c:v>15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21</c:v>
                </c:pt>
                <c:pt idx="47">
                  <c:v>19</c:v>
                </c:pt>
                <c:pt idx="4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2-4BB3-B978-F4E055770D27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Occupancy'!$AA$141:$AA$189</c:f>
              <c:numCache>
                <c:formatCode>General</c:formatCode>
                <c:ptCount val="49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18</c:v>
                </c:pt>
                <c:pt idx="11">
                  <c:v>20</c:v>
                </c:pt>
                <c:pt idx="12">
                  <c:v>21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24</c:v>
                </c:pt>
                <c:pt idx="24">
                  <c:v>24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2-4BB3-B978-F4E055770D27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8AD2-4BB3-B978-F4E055770D2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8AD2-4BB3-B978-F4E055770D2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8AD2-4BB3-B978-F4E055770D2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8AD2-4BB3-B978-F4E055770D2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8AD2-4BB3-B978-F4E055770D2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8AD2-4BB3-B978-F4E055770D2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8AD2-4BB3-B978-F4E055770D2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8AD2-4BB3-B978-F4E055770D2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8AD2-4BB3-B978-F4E055770D2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8AD2-4BB3-B978-F4E055770D2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8AD2-4BB3-B978-F4E055770D2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8AD2-4BB3-B978-F4E055770D2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8AD2-4BB3-B978-F4E055770D2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8AD2-4BB3-B978-F4E055770D2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8AD2-4BB3-B978-F4E055770D2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8AD2-4BB3-B978-F4E055770D2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8AD2-4BB3-B978-F4E055770D2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8AD2-4BB3-B978-F4E055770D2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8AD2-4BB3-B978-F4E055770D2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8AD2-4BB3-B978-F4E055770D2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8AD2-4BB3-B978-F4E055770D2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8AD2-4BB3-B978-F4E055770D2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8AD2-4BB3-B978-F4E055770D2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8AD2-4BB3-B978-F4E055770D2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8AD2-4BB3-B978-F4E055770D2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8AD2-4BB3-B978-F4E055770D2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8AD2-4BB3-B978-F4E055770D2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8AD2-4BB3-B978-F4E055770D2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8AD2-4BB3-B978-F4E055770D27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C360-403E-8DA2-E39E3BD6CBF1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C360-403E-8DA2-E39E3BD6CBF1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C360-403E-8DA2-E39E3BD6CBF1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Occupancy'!$G$141:$G$189</c:f>
              <c:numCache>
                <c:formatCode>General</c:formatCode>
                <c:ptCount val="4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AD2-4BB3-B978-F4E055770D27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990099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8AD2-4BB3-B978-F4E055770D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8AD2-4BB3-B978-F4E055770D2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8AD2-4BB3-B978-F4E055770D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8AD2-4BB3-B978-F4E055770D2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8AD2-4BB3-B978-F4E055770D2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6-8AD2-4BB3-B978-F4E055770D2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7-8AD2-4BB3-B978-F4E055770D2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8-8AD2-4BB3-B978-F4E055770D2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9-8AD2-4BB3-B978-F4E055770D2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A-8AD2-4BB3-B978-F4E055770D2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B-8AD2-4BB3-B978-F4E055770D2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C-8AD2-4BB3-B978-F4E055770D2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D-8AD2-4BB3-B978-F4E055770D2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E-8AD2-4BB3-B978-F4E055770D2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8AD2-4BB3-B978-F4E055770D2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8AD2-4BB3-B978-F4E055770D2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51-8AD2-4BB3-B978-F4E055770D2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2-8AD2-4BB3-B978-F4E055770D2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53-8AD2-4BB3-B978-F4E055770D2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54-8AD2-4BB3-B978-F4E055770D2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5-8AD2-4BB3-B978-F4E055770D2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56-8AD2-4BB3-B978-F4E055770D2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7-8AD2-4BB3-B978-F4E055770D2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58-8AD2-4BB3-B978-F4E055770D2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59-8AD2-4BB3-B978-F4E055770D2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A-8AD2-4BB3-B978-F4E055770D2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B-8AD2-4BB3-B978-F4E055770D2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5C-8AD2-4BB3-B978-F4E055770D2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5D-8AD2-4BB3-B978-F4E055770D27}"/>
              </c:ext>
            </c:extLst>
          </c:dPt>
          <c:cat>
            <c:numRef>
              <c:f>'Annex A.6 Veh Parking Occupancy'!$N$141:$N$189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'Annex A.6 Veh Parking Occupancy'!$J$141:$J$189</c:f>
              <c:numCache>
                <c:formatCode>General</c:formatCode>
                <c:ptCount val="49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AD2-4BB3-B978-F4E05577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0864"/>
        <c:axId val="163862784"/>
      </c:lineChart>
      <c:catAx>
        <c:axId val="16386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2784"/>
        <c:crosses val="autoZero"/>
        <c:auto val="1"/>
        <c:lblAlgn val="ctr"/>
        <c:lblOffset val="100"/>
        <c:tickLblSkip val="2"/>
        <c:noMultiLvlLbl val="0"/>
      </c:catAx>
      <c:valAx>
        <c:axId val="1638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Weekday Total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(RAW)'!$AE$33:$AE$65</c:f>
              <c:numCache>
                <c:formatCode>General</c:formatCode>
                <c:ptCount val="33"/>
                <c:pt idx="0">
                  <c:v>109</c:v>
                </c:pt>
                <c:pt idx="1">
                  <c:v>150</c:v>
                </c:pt>
                <c:pt idx="2">
                  <c:v>158</c:v>
                </c:pt>
                <c:pt idx="3">
                  <c:v>116</c:v>
                </c:pt>
                <c:pt idx="4">
                  <c:v>168</c:v>
                </c:pt>
                <c:pt idx="5">
                  <c:v>179</c:v>
                </c:pt>
                <c:pt idx="6">
                  <c:v>138</c:v>
                </c:pt>
                <c:pt idx="7">
                  <c:v>124</c:v>
                </c:pt>
                <c:pt idx="8">
                  <c:v>126</c:v>
                </c:pt>
                <c:pt idx="9">
                  <c:v>147</c:v>
                </c:pt>
                <c:pt idx="10">
                  <c:v>108</c:v>
                </c:pt>
                <c:pt idx="11">
                  <c:v>104</c:v>
                </c:pt>
                <c:pt idx="12">
                  <c:v>120</c:v>
                </c:pt>
                <c:pt idx="13">
                  <c:v>128</c:v>
                </c:pt>
                <c:pt idx="14">
                  <c:v>148</c:v>
                </c:pt>
                <c:pt idx="15">
                  <c:v>167</c:v>
                </c:pt>
                <c:pt idx="16">
                  <c:v>136</c:v>
                </c:pt>
                <c:pt idx="17">
                  <c:v>115</c:v>
                </c:pt>
                <c:pt idx="18">
                  <c:v>157</c:v>
                </c:pt>
                <c:pt idx="19">
                  <c:v>189</c:v>
                </c:pt>
                <c:pt idx="20">
                  <c:v>248</c:v>
                </c:pt>
                <c:pt idx="21">
                  <c:v>252</c:v>
                </c:pt>
                <c:pt idx="22">
                  <c:v>186</c:v>
                </c:pt>
                <c:pt idx="23">
                  <c:v>183</c:v>
                </c:pt>
                <c:pt idx="24">
                  <c:v>137</c:v>
                </c:pt>
                <c:pt idx="25">
                  <c:v>99</c:v>
                </c:pt>
                <c:pt idx="26">
                  <c:v>125</c:v>
                </c:pt>
                <c:pt idx="27">
                  <c:v>102</c:v>
                </c:pt>
                <c:pt idx="28">
                  <c:v>72</c:v>
                </c:pt>
                <c:pt idx="29">
                  <c:v>47</c:v>
                </c:pt>
                <c:pt idx="30">
                  <c:v>32</c:v>
                </c:pt>
                <c:pt idx="31">
                  <c:v>60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2-4275-A43F-6944DB33D756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(RAW)'!$B$33:$B$65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0.718750000000002</c:v>
                </c:pt>
                <c:pt idx="14">
                  <c:v>0.72916666666666896</c:v>
                </c:pt>
                <c:pt idx="15">
                  <c:v>0.73958333333333603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'Human Count (RAW)'!$AF$33:$AF$65</c:f>
              <c:numCache>
                <c:formatCode>General</c:formatCode>
                <c:ptCount val="33"/>
                <c:pt idx="0">
                  <c:v>92</c:v>
                </c:pt>
                <c:pt idx="1">
                  <c:v>134</c:v>
                </c:pt>
                <c:pt idx="2">
                  <c:v>101</c:v>
                </c:pt>
                <c:pt idx="3">
                  <c:v>152</c:v>
                </c:pt>
                <c:pt idx="4">
                  <c:v>134</c:v>
                </c:pt>
                <c:pt idx="5">
                  <c:v>160</c:v>
                </c:pt>
                <c:pt idx="6">
                  <c:v>137</c:v>
                </c:pt>
                <c:pt idx="7">
                  <c:v>175</c:v>
                </c:pt>
                <c:pt idx="8">
                  <c:v>146</c:v>
                </c:pt>
                <c:pt idx="9">
                  <c:v>136</c:v>
                </c:pt>
                <c:pt idx="10">
                  <c:v>147</c:v>
                </c:pt>
                <c:pt idx="11">
                  <c:v>161</c:v>
                </c:pt>
                <c:pt idx="12">
                  <c:v>184</c:v>
                </c:pt>
                <c:pt idx="13">
                  <c:v>109</c:v>
                </c:pt>
                <c:pt idx="14">
                  <c:v>113</c:v>
                </c:pt>
                <c:pt idx="15">
                  <c:v>144</c:v>
                </c:pt>
                <c:pt idx="16">
                  <c:v>155</c:v>
                </c:pt>
                <c:pt idx="17">
                  <c:v>114</c:v>
                </c:pt>
                <c:pt idx="18">
                  <c:v>122</c:v>
                </c:pt>
                <c:pt idx="19">
                  <c:v>121</c:v>
                </c:pt>
                <c:pt idx="20">
                  <c:v>144</c:v>
                </c:pt>
                <c:pt idx="21">
                  <c:v>221</c:v>
                </c:pt>
                <c:pt idx="22">
                  <c:v>164</c:v>
                </c:pt>
                <c:pt idx="23">
                  <c:v>152</c:v>
                </c:pt>
                <c:pt idx="24">
                  <c:v>111</c:v>
                </c:pt>
                <c:pt idx="25">
                  <c:v>175</c:v>
                </c:pt>
                <c:pt idx="26">
                  <c:v>94</c:v>
                </c:pt>
                <c:pt idx="27">
                  <c:v>157</c:v>
                </c:pt>
                <c:pt idx="28">
                  <c:v>109</c:v>
                </c:pt>
                <c:pt idx="29">
                  <c:v>109</c:v>
                </c:pt>
                <c:pt idx="30">
                  <c:v>83</c:v>
                </c:pt>
                <c:pt idx="31">
                  <c:v>137</c:v>
                </c:pt>
                <c:pt idx="3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2-4275-A43F-6944DB33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81312"/>
        <c:axId val="125183872"/>
      </c:lineChart>
      <c:catAx>
        <c:axId val="12518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3872"/>
        <c:crosses val="autoZero"/>
        <c:auto val="1"/>
        <c:lblAlgn val="ctr"/>
        <c:lblOffset val="100"/>
        <c:tickLblSkip val="2"/>
        <c:noMultiLvlLbl val="0"/>
      </c:catAx>
      <c:valAx>
        <c:axId val="1251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81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(RAW)'!$T$95:$T$127</c:f>
              <c:numCache>
                <c:formatCode>General</c:formatCode>
                <c:ptCount val="3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8</c:v>
                </c:pt>
                <c:pt idx="30">
                  <c:v>7</c:v>
                </c:pt>
                <c:pt idx="31">
                  <c:v>3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F-4234-A9E1-00631E786C7D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(RAW)'!$B$95:$B$127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(RAW)'!$U$95:$U$127</c:f>
              <c:numCache>
                <c:formatCode>#,##0</c:formatCode>
                <c:ptCount val="33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 formatCode="General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F-4234-A9E1-00631E78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5264"/>
        <c:axId val="112637824"/>
      </c:lineChart>
      <c:catAx>
        <c:axId val="11263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37824"/>
        <c:crosses val="autoZero"/>
        <c:auto val="1"/>
        <c:lblAlgn val="ctr"/>
        <c:lblOffset val="100"/>
        <c:tickLblSkip val="2"/>
        <c:noMultiLvlLbl val="0"/>
      </c:catAx>
      <c:valAx>
        <c:axId val="1126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3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Weekend </a:t>
            </a:r>
            <a:r>
              <a:rPr lang="en-SG" b="1" baseline="0"/>
              <a:t>T</a:t>
            </a:r>
            <a:r>
              <a:rPr lang="en-SG" b="1"/>
              <a:t>otal Human In and Out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(RAW)'!$AG$17:$AG$49</c:f>
              <c:numCache>
                <c:formatCode>General</c:formatCode>
                <c:ptCount val="33"/>
                <c:pt idx="0">
                  <c:v>196</c:v>
                </c:pt>
                <c:pt idx="1">
                  <c:v>209</c:v>
                </c:pt>
                <c:pt idx="2">
                  <c:v>307</c:v>
                </c:pt>
                <c:pt idx="3">
                  <c:v>251</c:v>
                </c:pt>
                <c:pt idx="4">
                  <c:v>244</c:v>
                </c:pt>
                <c:pt idx="5">
                  <c:v>220</c:v>
                </c:pt>
                <c:pt idx="6">
                  <c:v>185</c:v>
                </c:pt>
                <c:pt idx="7">
                  <c:v>207</c:v>
                </c:pt>
                <c:pt idx="8">
                  <c:v>268</c:v>
                </c:pt>
                <c:pt idx="9">
                  <c:v>284</c:v>
                </c:pt>
                <c:pt idx="10">
                  <c:v>240</c:v>
                </c:pt>
                <c:pt idx="11">
                  <c:v>243</c:v>
                </c:pt>
                <c:pt idx="12">
                  <c:v>291</c:v>
                </c:pt>
                <c:pt idx="13">
                  <c:v>257</c:v>
                </c:pt>
                <c:pt idx="14">
                  <c:v>233</c:v>
                </c:pt>
                <c:pt idx="15">
                  <c:v>272</c:v>
                </c:pt>
                <c:pt idx="16">
                  <c:v>188</c:v>
                </c:pt>
                <c:pt idx="17">
                  <c:v>162</c:v>
                </c:pt>
                <c:pt idx="18">
                  <c:v>220</c:v>
                </c:pt>
                <c:pt idx="19">
                  <c:v>185</c:v>
                </c:pt>
                <c:pt idx="20">
                  <c:v>215</c:v>
                </c:pt>
                <c:pt idx="21">
                  <c:v>241</c:v>
                </c:pt>
                <c:pt idx="22">
                  <c:v>171</c:v>
                </c:pt>
                <c:pt idx="23">
                  <c:v>153</c:v>
                </c:pt>
                <c:pt idx="24">
                  <c:v>183</c:v>
                </c:pt>
                <c:pt idx="25">
                  <c:v>142</c:v>
                </c:pt>
                <c:pt idx="26">
                  <c:v>107</c:v>
                </c:pt>
                <c:pt idx="27">
                  <c:v>165</c:v>
                </c:pt>
                <c:pt idx="28">
                  <c:v>166</c:v>
                </c:pt>
                <c:pt idx="29">
                  <c:v>99</c:v>
                </c:pt>
                <c:pt idx="30">
                  <c:v>50</c:v>
                </c:pt>
                <c:pt idx="31">
                  <c:v>49</c:v>
                </c:pt>
                <c:pt idx="3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4-4C81-A736-F2F44C77CF9E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'Human Count (RAW)'!$Q$17:$Q$49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</c:numCache>
            </c:numRef>
          </c:cat>
          <c:val>
            <c:numRef>
              <c:f>'Human Count (RAW)'!$AH$17:$AH$49</c:f>
              <c:numCache>
                <c:formatCode>General</c:formatCode>
                <c:ptCount val="33"/>
                <c:pt idx="0">
                  <c:v>182</c:v>
                </c:pt>
                <c:pt idx="1">
                  <c:v>174</c:v>
                </c:pt>
                <c:pt idx="2">
                  <c:v>196</c:v>
                </c:pt>
                <c:pt idx="3">
                  <c:v>364</c:v>
                </c:pt>
                <c:pt idx="4">
                  <c:v>282</c:v>
                </c:pt>
                <c:pt idx="5">
                  <c:v>318</c:v>
                </c:pt>
                <c:pt idx="6">
                  <c:v>250</c:v>
                </c:pt>
                <c:pt idx="7">
                  <c:v>272</c:v>
                </c:pt>
                <c:pt idx="8">
                  <c:v>302</c:v>
                </c:pt>
                <c:pt idx="9">
                  <c:v>407</c:v>
                </c:pt>
                <c:pt idx="10">
                  <c:v>335</c:v>
                </c:pt>
                <c:pt idx="11">
                  <c:v>312</c:v>
                </c:pt>
                <c:pt idx="12">
                  <c:v>320</c:v>
                </c:pt>
                <c:pt idx="13">
                  <c:v>291</c:v>
                </c:pt>
                <c:pt idx="14">
                  <c:v>134</c:v>
                </c:pt>
                <c:pt idx="15">
                  <c:v>369</c:v>
                </c:pt>
                <c:pt idx="16">
                  <c:v>254</c:v>
                </c:pt>
                <c:pt idx="17">
                  <c:v>125</c:v>
                </c:pt>
                <c:pt idx="18">
                  <c:v>156</c:v>
                </c:pt>
                <c:pt idx="19">
                  <c:v>216</c:v>
                </c:pt>
                <c:pt idx="20">
                  <c:v>174</c:v>
                </c:pt>
                <c:pt idx="21">
                  <c:v>239</c:v>
                </c:pt>
                <c:pt idx="22">
                  <c:v>183</c:v>
                </c:pt>
                <c:pt idx="23">
                  <c:v>132</c:v>
                </c:pt>
                <c:pt idx="24">
                  <c:v>217</c:v>
                </c:pt>
                <c:pt idx="25">
                  <c:v>230</c:v>
                </c:pt>
                <c:pt idx="26">
                  <c:v>136</c:v>
                </c:pt>
                <c:pt idx="27">
                  <c:v>155</c:v>
                </c:pt>
                <c:pt idx="28">
                  <c:v>190</c:v>
                </c:pt>
                <c:pt idx="29">
                  <c:v>82</c:v>
                </c:pt>
                <c:pt idx="30">
                  <c:v>103</c:v>
                </c:pt>
                <c:pt idx="31">
                  <c:v>57</c:v>
                </c:pt>
                <c:pt idx="3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4-4C81-A736-F2F44C77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0336"/>
        <c:axId val="97552640"/>
      </c:lineChart>
      <c:catAx>
        <c:axId val="9755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2640"/>
        <c:crosses val="autoZero"/>
        <c:auto val="1"/>
        <c:lblAlgn val="ctr"/>
        <c:lblOffset val="100"/>
        <c:tickLblSkip val="2"/>
        <c:noMultiLvlLbl val="0"/>
      </c:catAx>
      <c:valAx>
        <c:axId val="975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parking'!$L$17:$L$65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4-4BC9-A47B-C4661B9B5F70}"/>
            </c:ext>
          </c:extLst>
        </c:ser>
        <c:ser>
          <c:idx val="3"/>
          <c:order val="1"/>
          <c:tx>
            <c:v>Weekend Unmarked Car Lots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parking'!$S$17:$S$65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4-4BC9-A47B-C4661B9B5F70}"/>
            </c:ext>
          </c:extLst>
        </c:ser>
        <c:ser>
          <c:idx val="2"/>
          <c:order val="2"/>
          <c:tx>
            <c:v>Weekday Marked Car Lots</c:v>
          </c:tx>
          <c:spPr>
            <a:ln w="2222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parking'!$K$17:$K$65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4-4BC9-A47B-C4661B9B5F70}"/>
            </c:ext>
          </c:extLst>
        </c:ser>
        <c:ser>
          <c:idx val="7"/>
          <c:order val="3"/>
          <c:tx>
            <c:v>Weekend Marked Car Lots</c:v>
          </c:tx>
          <c:spPr>
            <a:ln w="22225" cap="rnd">
              <a:solidFill>
                <a:srgbClr val="CC339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parking'!$R$17:$R$65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54-4BC9-A47B-C4661B9B5F70}"/>
            </c:ext>
          </c:extLst>
        </c:ser>
        <c:ser>
          <c:idx val="0"/>
          <c:order val="4"/>
          <c:tx>
            <c:v>Maximum Marked Car Lots</c:v>
          </c:tx>
          <c:spPr>
            <a:ln w="22225" cap="rnd">
              <a:solidFill>
                <a:srgbClr val="66006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660066"/>
              </a:solidFill>
              <a:ln w="9525">
                <a:solidFill>
                  <a:srgbClr val="66006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7654-4BC9-A47B-C4661B9B5F7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7654-4BC9-A47B-C4661B9B5F7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7654-4BC9-A47B-C4661B9B5F7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7654-4BC9-A47B-C4661B9B5F7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7654-4BC9-A47B-C4661B9B5F7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7654-4BC9-A47B-C4661B9B5F7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7654-4BC9-A47B-C4661B9B5F7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7654-4BC9-A47B-C4661B9B5F7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7654-4BC9-A47B-C4661B9B5F7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7654-4BC9-A47B-C4661B9B5F7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7654-4BC9-A47B-C4661B9B5F7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7654-4BC9-A47B-C4661B9B5F7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7654-4BC9-A47B-C4661B9B5F7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7654-4BC9-A47B-C4661B9B5F7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7654-4BC9-A47B-C4661B9B5F7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7654-4BC9-A47B-C4661B9B5F7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7654-4BC9-A47B-C4661B9B5F7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7654-4BC9-A47B-C4661B9B5F7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7654-4BC9-A47B-C4661B9B5F7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7654-4BC9-A47B-C4661B9B5F7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654-4BC9-A47B-C4661B9B5F7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654-4BC9-A47B-C4661B9B5F7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654-4BC9-A47B-C4661B9B5F7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654-4BC9-A47B-C4661B9B5F7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654-4BC9-A47B-C4661B9B5F7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654-4BC9-A47B-C4661B9B5F7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7654-4BC9-A47B-C4661B9B5F7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7654-4BC9-A47B-C4661B9B5F7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7654-4BC9-A47B-C4661B9B5F7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A60-4CD7-8F8D-0ED53CF4F7F2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A60-4CD7-8F8D-0ED53CF4F7F2}"/>
              </c:ext>
            </c:extLst>
          </c:dPt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5A60-4CD7-8F8D-0ED53CF4F7F2}"/>
              </c:ext>
            </c:extLst>
          </c:dPt>
          <c:cat>
            <c:numRef>
              <c:f>'Roadside parking'!$I$17:$I$65</c:f>
              <c:numCache>
                <c:formatCode>h:mm\ AM/PM</c:formatCode>
                <c:ptCount val="49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  <c:pt idx="45">
                  <c:v>0.88541666666666663</c:v>
                </c:pt>
                <c:pt idx="46">
                  <c:v>0.89583333333333337</c:v>
                </c:pt>
                <c:pt idx="47">
                  <c:v>0.90625</c:v>
                </c:pt>
                <c:pt idx="48">
                  <c:v>0.91666666666666663</c:v>
                </c:pt>
              </c:numCache>
            </c:numRef>
          </c:cat>
          <c:val>
            <c:numRef>
              <c:f>'Roadside parking'!$F$17:$F$65</c:f>
              <c:numCache>
                <c:formatCode>General</c:formatCode>
                <c:ptCount val="4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654-4BC9-A47B-C4661B9B5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02432"/>
        <c:axId val="125204736"/>
      </c:lineChart>
      <c:catAx>
        <c:axId val="12520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04736"/>
        <c:crosses val="autoZero"/>
        <c:auto val="1"/>
        <c:lblAlgn val="ctr"/>
        <c:lblOffset val="100"/>
        <c:tickLblSkip val="2"/>
        <c:noMultiLvlLbl val="0"/>
      </c:catAx>
      <c:valAx>
        <c:axId val="1252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0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33-4042-A22C-F17A0C2090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33-4042-A22C-F17A0C2090F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33-4042-A22C-F17A0C2090F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33-4042-A22C-F17A0C2090F2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33-4042-A22C-F17A0C209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CC '!$A$2:$A$12</c:f>
              <c:strCache>
                <c:ptCount val="11"/>
                <c:pt idx="0">
                  <c:v>Sports &amp; Recreation</c:v>
                </c:pt>
                <c:pt idx="1">
                  <c:v>Class</c:v>
                </c:pt>
                <c:pt idx="2">
                  <c:v>Social Activities </c:v>
                </c:pt>
                <c:pt idx="3">
                  <c:v>Post Office</c:v>
                </c:pt>
                <c:pt idx="4">
                  <c:v>Pick Up / Drop Off People</c:v>
                </c:pt>
                <c:pt idx="5">
                  <c:v>Polyclinic</c:v>
                </c:pt>
                <c:pt idx="6">
                  <c:v>Community Club Event</c:v>
                </c:pt>
                <c:pt idx="7">
                  <c:v>Counter Services</c:v>
                </c:pt>
                <c:pt idx="8">
                  <c:v>Read Newspaper</c:v>
                </c:pt>
                <c:pt idx="9">
                  <c:v>Food &amp; Berverages</c:v>
                </c:pt>
                <c:pt idx="10">
                  <c:v>Others</c:v>
                </c:pt>
              </c:strCache>
            </c:strRef>
          </c:cat>
          <c:val>
            <c:numRef>
              <c:f>'Bar Chart - CC '!$B$2:$B$12</c:f>
              <c:numCache>
                <c:formatCode>General</c:formatCode>
                <c:ptCount val="11"/>
                <c:pt idx="0">
                  <c:v>22.5</c:v>
                </c:pt>
                <c:pt idx="1">
                  <c:v>19.399999999999999</c:v>
                </c:pt>
                <c:pt idx="2">
                  <c:v>10.4</c:v>
                </c:pt>
                <c:pt idx="3">
                  <c:v>8.6</c:v>
                </c:pt>
                <c:pt idx="4">
                  <c:v>6.8</c:v>
                </c:pt>
                <c:pt idx="5">
                  <c:v>6.5</c:v>
                </c:pt>
                <c:pt idx="6">
                  <c:v>5.7</c:v>
                </c:pt>
                <c:pt idx="7">
                  <c:v>4.7</c:v>
                </c:pt>
                <c:pt idx="8">
                  <c:v>3.6</c:v>
                </c:pt>
                <c:pt idx="9">
                  <c:v>2.9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33-4042-A22C-F17A0C2090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24273720"/>
        <c:axId val="2124280392"/>
      </c:barChart>
      <c:catAx>
        <c:axId val="212427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80392"/>
        <c:crosses val="autoZero"/>
        <c:auto val="1"/>
        <c:lblAlgn val="ctr"/>
        <c:lblOffset val="100"/>
        <c:noMultiLvlLbl val="0"/>
      </c:catAx>
      <c:valAx>
        <c:axId val="212428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7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3-441E-A9DB-6C3A84E35D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41E-A9DB-6C3A84E35DB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43-441E-A9DB-6C3A84E35DB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43-441E-A9DB-6C3A84E35DB0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43-441E-A9DB-6C3A84E35DB0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43-441E-A9DB-6C3A84E35D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CC 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 - CC '!$B$22:$B$28</c:f>
              <c:numCache>
                <c:formatCode>#,##0.0</c:formatCode>
                <c:ptCount val="7"/>
                <c:pt idx="0">
                  <c:v>7.5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41.5</c:v>
                </c:pt>
                <c:pt idx="4">
                  <c:v>14.7</c:v>
                </c:pt>
                <c:pt idx="5">
                  <c:v>10.4</c:v>
                </c:pt>
                <c:pt idx="6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43-441E-A9DB-6C3A84E35D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029569896"/>
        <c:axId val="2029515560"/>
      </c:barChart>
      <c:catAx>
        <c:axId val="202956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15560"/>
        <c:crosses val="autoZero"/>
        <c:auto val="1"/>
        <c:lblAlgn val="ctr"/>
        <c:lblOffset val="100"/>
        <c:noMultiLvlLbl val="0"/>
      </c:catAx>
      <c:valAx>
        <c:axId val="202951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6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A9-4AEE-A8CF-52B12E4EB57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A9-4AEE-A8CF-52B12E4EB57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A9-4AEE-A8CF-52B12E4EB57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A9-4AEE-A8CF-52B12E4EB578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A9-4AEE-A8CF-52B12E4EB5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Carparks'!$A$2:$A$9</c:f>
              <c:strCache>
                <c:ptCount val="8"/>
                <c:pt idx="0">
                  <c:v>Visiting a nearby mall or cluster</c:v>
                </c:pt>
                <c:pt idx="1">
                  <c:v>Visiting Market / Hawker Centre</c:v>
                </c:pt>
                <c:pt idx="2">
                  <c:v>Visiting Community Club</c:v>
                </c:pt>
                <c:pt idx="3">
                  <c:v>Other Social Activities</c:v>
                </c:pt>
                <c:pt idx="4">
                  <c:v>Post Office</c:v>
                </c:pt>
                <c:pt idx="5">
                  <c:v>F&amp;B</c:v>
                </c:pt>
                <c:pt idx="6">
                  <c:v>Retail / F&amp;B Cluster</c:v>
                </c:pt>
                <c:pt idx="7">
                  <c:v>Others</c:v>
                </c:pt>
              </c:strCache>
            </c:strRef>
          </c:cat>
          <c:val>
            <c:numRef>
              <c:f>'Bar Chart - Carparks'!$B$2:$B$9</c:f>
              <c:numCache>
                <c:formatCode>General</c:formatCode>
                <c:ptCount val="8"/>
                <c:pt idx="0">
                  <c:v>46.7</c:v>
                </c:pt>
                <c:pt idx="1">
                  <c:v>18.8</c:v>
                </c:pt>
                <c:pt idx="2">
                  <c:v>14.4</c:v>
                </c:pt>
                <c:pt idx="3">
                  <c:v>4.4000000000000004</c:v>
                </c:pt>
                <c:pt idx="4">
                  <c:v>3.8</c:v>
                </c:pt>
                <c:pt idx="5">
                  <c:v>3.1</c:v>
                </c:pt>
                <c:pt idx="6">
                  <c:v>1.3</c:v>
                </c:pt>
                <c:pt idx="7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A9-4AEE-A8CF-52B12E4EB5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24273720"/>
        <c:axId val="2124280392"/>
      </c:barChart>
      <c:catAx>
        <c:axId val="212427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80392"/>
        <c:crosses val="autoZero"/>
        <c:auto val="1"/>
        <c:lblAlgn val="ctr"/>
        <c:lblOffset val="100"/>
        <c:noMultiLvlLbl val="0"/>
      </c:catAx>
      <c:valAx>
        <c:axId val="212428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7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 (Survey Conducted in Carpark)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73-42B2-9B80-16ACF08C6E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73-42B2-9B80-16ACF08C6EA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73-42B2-9B80-16ACF08C6EA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73-42B2-9B80-16ACF08C6EA1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73-42B2-9B80-16ACF08C6EA1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73-42B2-9B80-16ACF08C6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- Carparks'!$A$22:$A$28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 - Carparks'!$B$22:$B$28</c:f>
              <c:numCache>
                <c:formatCode>#,##0.0</c:formatCode>
                <c:ptCount val="7"/>
                <c:pt idx="0">
                  <c:v>1.9</c:v>
                </c:pt>
                <c:pt idx="1">
                  <c:v>0.6</c:v>
                </c:pt>
                <c:pt idx="2">
                  <c:v>3.1</c:v>
                </c:pt>
                <c:pt idx="3">
                  <c:v>26.9</c:v>
                </c:pt>
                <c:pt idx="4">
                  <c:v>28.1</c:v>
                </c:pt>
                <c:pt idx="5">
                  <c:v>16.899999999999999</c:v>
                </c:pt>
                <c:pt idx="6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73-42B2-9B80-16ACF08C6E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029569896"/>
        <c:axId val="2029515560"/>
      </c:barChart>
      <c:catAx>
        <c:axId val="202956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15560"/>
        <c:crosses val="autoZero"/>
        <c:auto val="1"/>
        <c:lblAlgn val="ctr"/>
        <c:lblOffset val="100"/>
        <c:noMultiLvlLbl val="0"/>
      </c:catAx>
      <c:valAx>
        <c:axId val="202951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6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(RAW)'!$B$157:$B$189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(RAW)'!$P$157:$P$189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13</c:v>
                </c:pt>
                <c:pt idx="12">
                  <c:v>3</c:v>
                </c:pt>
                <c:pt idx="13">
                  <c:v>11</c:v>
                </c:pt>
                <c:pt idx="14">
                  <c:v>4</c:v>
                </c:pt>
                <c:pt idx="15">
                  <c:v>6</c:v>
                </c:pt>
                <c:pt idx="16">
                  <c:v>13</c:v>
                </c:pt>
                <c:pt idx="17">
                  <c:v>18</c:v>
                </c:pt>
                <c:pt idx="18">
                  <c:v>9</c:v>
                </c:pt>
                <c:pt idx="19">
                  <c:v>6</c:v>
                </c:pt>
                <c:pt idx="20">
                  <c:v>22</c:v>
                </c:pt>
                <c:pt idx="21">
                  <c:v>17</c:v>
                </c:pt>
                <c:pt idx="22">
                  <c:v>16</c:v>
                </c:pt>
                <c:pt idx="23">
                  <c:v>11</c:v>
                </c:pt>
                <c:pt idx="24">
                  <c:v>12</c:v>
                </c:pt>
                <c:pt idx="25">
                  <c:v>17</c:v>
                </c:pt>
                <c:pt idx="26">
                  <c:v>4</c:v>
                </c:pt>
                <c:pt idx="27">
                  <c:v>15</c:v>
                </c:pt>
                <c:pt idx="28">
                  <c:v>2</c:v>
                </c:pt>
                <c:pt idx="29">
                  <c:v>17</c:v>
                </c:pt>
                <c:pt idx="30">
                  <c:v>10</c:v>
                </c:pt>
                <c:pt idx="31">
                  <c:v>9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6-41D6-8369-EF38C6C81498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(RAW)'!$B$157:$B$189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(RAW)'!$Q$157:$Q$189</c:f>
              <c:numCache>
                <c:formatCode>#,##0</c:formatCode>
                <c:ptCount val="33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0</c:v>
                </c:pt>
                <c:pt idx="15">
                  <c:v>6</c:v>
                </c:pt>
                <c:pt idx="16">
                  <c:v>8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5</c:v>
                </c:pt>
                <c:pt idx="21">
                  <c:v>9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 formatCode="General">
                  <c:v>1</c:v>
                </c:pt>
                <c:pt idx="30" formatCode="General">
                  <c:v>6</c:v>
                </c:pt>
                <c:pt idx="31" formatCode="General">
                  <c:v>5</c:v>
                </c:pt>
                <c:pt idx="3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6-41D6-8369-EF38C6C8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3056"/>
        <c:axId val="113088384"/>
      </c:lineChart>
      <c:catAx>
        <c:axId val="11305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8384"/>
        <c:crosses val="autoZero"/>
        <c:auto val="1"/>
        <c:lblAlgn val="ctr"/>
        <c:lblOffset val="100"/>
        <c:tickLblSkip val="2"/>
        <c:noMultiLvlLbl val="0"/>
      </c:catAx>
      <c:valAx>
        <c:axId val="1130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5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(RAW)'!$B$157:$B$189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(RAW)'!$T$157:$T$189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A-4E20-BE63-ACA61793EA47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(RAW)'!$B$157:$B$189</c:f>
              <c:numCache>
                <c:formatCode>h:mm\ AM/PM</c:formatCode>
                <c:ptCount val="33"/>
                <c:pt idx="0">
                  <c:v>0.58333333333333337</c:v>
                </c:pt>
                <c:pt idx="1">
                  <c:v>0.59375</c:v>
                </c:pt>
                <c:pt idx="2">
                  <c:v>0.60416666666666696</c:v>
                </c:pt>
                <c:pt idx="3">
                  <c:v>0.61458333333333404</c:v>
                </c:pt>
                <c:pt idx="4">
                  <c:v>0.625</c:v>
                </c:pt>
                <c:pt idx="5">
                  <c:v>0.63541666666666696</c:v>
                </c:pt>
                <c:pt idx="6">
                  <c:v>0.64583333333333404</c:v>
                </c:pt>
                <c:pt idx="7">
                  <c:v>0.656250000000001</c:v>
                </c:pt>
                <c:pt idx="8">
                  <c:v>0.66666666666666696</c:v>
                </c:pt>
                <c:pt idx="9">
                  <c:v>0.67708333333333404</c:v>
                </c:pt>
                <c:pt idx="10">
                  <c:v>0.687500000000001</c:v>
                </c:pt>
                <c:pt idx="11">
                  <c:v>0.69791666666666796</c:v>
                </c:pt>
                <c:pt idx="12">
                  <c:v>0.70833333333333504</c:v>
                </c:pt>
                <c:pt idx="13">
                  <c:v>0.718750000000001</c:v>
                </c:pt>
                <c:pt idx="14">
                  <c:v>0.72916666666666796</c:v>
                </c:pt>
                <c:pt idx="15">
                  <c:v>0.73958333333333504</c:v>
                </c:pt>
                <c:pt idx="16">
                  <c:v>0.75</c:v>
                </c:pt>
                <c:pt idx="17">
                  <c:v>0.76041666666666663</c:v>
                </c:pt>
                <c:pt idx="18">
                  <c:v>0.77083333333333337</c:v>
                </c:pt>
                <c:pt idx="19">
                  <c:v>0.78125</c:v>
                </c:pt>
                <c:pt idx="20">
                  <c:v>0.79166666666666663</c:v>
                </c:pt>
                <c:pt idx="21">
                  <c:v>0.80208333333333337</c:v>
                </c:pt>
                <c:pt idx="22">
                  <c:v>0.8125</c:v>
                </c:pt>
                <c:pt idx="23">
                  <c:v>0.82291666666666663</c:v>
                </c:pt>
                <c:pt idx="24">
                  <c:v>0.83333333333333337</c:v>
                </c:pt>
                <c:pt idx="25">
                  <c:v>0.84375</c:v>
                </c:pt>
                <c:pt idx="26">
                  <c:v>0.85416666666666663</c:v>
                </c:pt>
                <c:pt idx="27">
                  <c:v>0.86458333333333337</c:v>
                </c:pt>
                <c:pt idx="28">
                  <c:v>0.875</c:v>
                </c:pt>
                <c:pt idx="29">
                  <c:v>0.88541666666666663</c:v>
                </c:pt>
                <c:pt idx="30">
                  <c:v>0.89583333333333337</c:v>
                </c:pt>
                <c:pt idx="31">
                  <c:v>0.90625</c:v>
                </c:pt>
                <c:pt idx="32">
                  <c:v>0.91666666666666663</c:v>
                </c:pt>
              </c:numCache>
            </c:numRef>
          </c:cat>
          <c:val>
            <c:numRef>
              <c:f>'Vehicle count (RAW)'!$U$157:$U$189</c:f>
              <c:numCache>
                <c:formatCode>#,##0</c:formatCode>
                <c:ptCount val="33"/>
                <c:pt idx="0" formatCode="General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 formatCode="General">
                  <c:v>0</c:v>
                </c:pt>
                <c:pt idx="30" formatCode="General">
                  <c:v>1</c:v>
                </c:pt>
                <c:pt idx="31" formatCode="General">
                  <c:v>0</c:v>
                </c:pt>
                <c:pt idx="3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A-4E20-BE63-ACA61793E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10400"/>
        <c:axId val="113125248"/>
      </c:lineChart>
      <c:catAx>
        <c:axId val="11311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25248"/>
        <c:crosses val="autoZero"/>
        <c:auto val="1"/>
        <c:lblAlgn val="ctr"/>
        <c:lblOffset val="100"/>
        <c:tickLblSkip val="2"/>
        <c:noMultiLvlLbl val="0"/>
      </c:catAx>
      <c:valAx>
        <c:axId val="1131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1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(RAW)'!$Z$79:$Z$111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(RAW)'!$AN$79:$AN$111</c:f>
              <c:numCache>
                <c:formatCode>General</c:formatCode>
                <c:ptCount val="33"/>
                <c:pt idx="0">
                  <c:v>18</c:v>
                </c:pt>
                <c:pt idx="1">
                  <c:v>35</c:v>
                </c:pt>
                <c:pt idx="2">
                  <c:v>29</c:v>
                </c:pt>
                <c:pt idx="3">
                  <c:v>37</c:v>
                </c:pt>
                <c:pt idx="4">
                  <c:v>35</c:v>
                </c:pt>
                <c:pt idx="5">
                  <c:v>44</c:v>
                </c:pt>
                <c:pt idx="6">
                  <c:v>29</c:v>
                </c:pt>
                <c:pt idx="7">
                  <c:v>31</c:v>
                </c:pt>
                <c:pt idx="8">
                  <c:v>23</c:v>
                </c:pt>
                <c:pt idx="9">
                  <c:v>45</c:v>
                </c:pt>
                <c:pt idx="10">
                  <c:v>28</c:v>
                </c:pt>
                <c:pt idx="11">
                  <c:v>29</c:v>
                </c:pt>
                <c:pt idx="12">
                  <c:v>28</c:v>
                </c:pt>
                <c:pt idx="13">
                  <c:v>31</c:v>
                </c:pt>
                <c:pt idx="14">
                  <c:v>14</c:v>
                </c:pt>
                <c:pt idx="15">
                  <c:v>23</c:v>
                </c:pt>
                <c:pt idx="16">
                  <c:v>11</c:v>
                </c:pt>
                <c:pt idx="17">
                  <c:v>17</c:v>
                </c:pt>
                <c:pt idx="18">
                  <c:v>15</c:v>
                </c:pt>
                <c:pt idx="19">
                  <c:v>24</c:v>
                </c:pt>
                <c:pt idx="20">
                  <c:v>33</c:v>
                </c:pt>
                <c:pt idx="21">
                  <c:v>19</c:v>
                </c:pt>
                <c:pt idx="22">
                  <c:v>14</c:v>
                </c:pt>
                <c:pt idx="23">
                  <c:v>23</c:v>
                </c:pt>
                <c:pt idx="24">
                  <c:v>17</c:v>
                </c:pt>
                <c:pt idx="25">
                  <c:v>21</c:v>
                </c:pt>
                <c:pt idx="26">
                  <c:v>29</c:v>
                </c:pt>
                <c:pt idx="27">
                  <c:v>27</c:v>
                </c:pt>
                <c:pt idx="28">
                  <c:v>14</c:v>
                </c:pt>
                <c:pt idx="29">
                  <c:v>22</c:v>
                </c:pt>
                <c:pt idx="30">
                  <c:v>19</c:v>
                </c:pt>
                <c:pt idx="31">
                  <c:v>22</c:v>
                </c:pt>
                <c:pt idx="3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E-4C96-B63D-2DB46E9716D3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(RAW)'!$Z$79:$Z$111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(RAW)'!$AO$79:$AO$111</c:f>
              <c:numCache>
                <c:formatCode>#,##0</c:formatCode>
                <c:ptCount val="33"/>
                <c:pt idx="0">
                  <c:v>24</c:v>
                </c:pt>
                <c:pt idx="1">
                  <c:v>34</c:v>
                </c:pt>
                <c:pt idx="2">
                  <c:v>26</c:v>
                </c:pt>
                <c:pt idx="3">
                  <c:v>39</c:v>
                </c:pt>
                <c:pt idx="4">
                  <c:v>36</c:v>
                </c:pt>
                <c:pt idx="5">
                  <c:v>32</c:v>
                </c:pt>
                <c:pt idx="6">
                  <c:v>34</c:v>
                </c:pt>
                <c:pt idx="7">
                  <c:v>34</c:v>
                </c:pt>
                <c:pt idx="8">
                  <c:v>38</c:v>
                </c:pt>
                <c:pt idx="9">
                  <c:v>51</c:v>
                </c:pt>
                <c:pt idx="10">
                  <c:v>46</c:v>
                </c:pt>
                <c:pt idx="11">
                  <c:v>37</c:v>
                </c:pt>
                <c:pt idx="12">
                  <c:v>33</c:v>
                </c:pt>
                <c:pt idx="13">
                  <c:v>35</c:v>
                </c:pt>
                <c:pt idx="14">
                  <c:v>25</c:v>
                </c:pt>
                <c:pt idx="15">
                  <c:v>35</c:v>
                </c:pt>
                <c:pt idx="16">
                  <c:v>28</c:v>
                </c:pt>
                <c:pt idx="17">
                  <c:v>14</c:v>
                </c:pt>
                <c:pt idx="18">
                  <c:v>25</c:v>
                </c:pt>
                <c:pt idx="19">
                  <c:v>15</c:v>
                </c:pt>
                <c:pt idx="20">
                  <c:v>35</c:v>
                </c:pt>
                <c:pt idx="21">
                  <c:v>19</c:v>
                </c:pt>
                <c:pt idx="22">
                  <c:v>17</c:v>
                </c:pt>
                <c:pt idx="23">
                  <c:v>23</c:v>
                </c:pt>
                <c:pt idx="24">
                  <c:v>10</c:v>
                </c:pt>
                <c:pt idx="25">
                  <c:v>20</c:v>
                </c:pt>
                <c:pt idx="26">
                  <c:v>16</c:v>
                </c:pt>
                <c:pt idx="27">
                  <c:v>20</c:v>
                </c:pt>
                <c:pt idx="28">
                  <c:v>9</c:v>
                </c:pt>
                <c:pt idx="29">
                  <c:v>16</c:v>
                </c:pt>
                <c:pt idx="30">
                  <c:v>17</c:v>
                </c:pt>
                <c:pt idx="31">
                  <c:v>20</c:v>
                </c:pt>
                <c:pt idx="3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E-4C96-B63D-2DB46E97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3136"/>
        <c:axId val="113493888"/>
      </c:lineChart>
      <c:catAx>
        <c:axId val="11348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93888"/>
        <c:crosses val="autoZero"/>
        <c:auto val="1"/>
        <c:lblAlgn val="ctr"/>
        <c:lblOffset val="100"/>
        <c:tickLblSkip val="2"/>
        <c:noMultiLvlLbl val="0"/>
      </c:catAx>
      <c:valAx>
        <c:axId val="1134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(RAW)'!$Z$79:$Z$111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(RAW)'!$AR$79:$AR$111</c:f>
              <c:numCache>
                <c:formatCode>General</c:formatCode>
                <c:ptCount val="3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6-4744-88FC-190DD3A1E3CE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(RAW)'!$Z$79:$Z$111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(RAW)'!$AS$79:$AS$111</c:f>
              <c:numCache>
                <c:formatCode>#,##0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8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9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6-4744-88FC-190DD3A1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4960"/>
        <c:axId val="114587520"/>
      </c:lineChart>
      <c:catAx>
        <c:axId val="11458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87520"/>
        <c:crosses val="autoZero"/>
        <c:auto val="1"/>
        <c:lblAlgn val="ctr"/>
        <c:lblOffset val="100"/>
        <c:tickLblSkip val="2"/>
        <c:noMultiLvlLbl val="0"/>
      </c:catAx>
      <c:valAx>
        <c:axId val="1145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8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(RAW)'!$Z$141:$Z$173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(RAW)'!$AN$141:$AN$173</c:f>
              <c:numCache>
                <c:formatCode>General</c:formatCode>
                <c:ptCount val="33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11</c:v>
                </c:pt>
                <c:pt idx="13">
                  <c:v>14</c:v>
                </c:pt>
                <c:pt idx="14">
                  <c:v>6</c:v>
                </c:pt>
                <c:pt idx="15">
                  <c:v>11</c:v>
                </c:pt>
                <c:pt idx="16">
                  <c:v>12</c:v>
                </c:pt>
                <c:pt idx="17">
                  <c:v>6</c:v>
                </c:pt>
                <c:pt idx="18">
                  <c:v>8</c:v>
                </c:pt>
                <c:pt idx="19">
                  <c:v>5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5</c:v>
                </c:pt>
                <c:pt idx="24">
                  <c:v>11</c:v>
                </c:pt>
                <c:pt idx="25">
                  <c:v>10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B-4582-BBFC-575081DB6A6E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(RAW)'!$Z$141:$Z$173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(RAW)'!$AO$141:$AO$173</c:f>
              <c:numCache>
                <c:formatCode>General</c:formatCode>
                <c:ptCount val="33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9</c:v>
                </c:pt>
                <c:pt idx="17">
                  <c:v>2</c:v>
                </c:pt>
                <c:pt idx="18">
                  <c:v>5</c:v>
                </c:pt>
                <c:pt idx="19">
                  <c:v>9</c:v>
                </c:pt>
                <c:pt idx="20">
                  <c:v>7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B-4582-BBFC-575081DB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5440"/>
        <c:axId val="114984832"/>
      </c:lineChart>
      <c:catAx>
        <c:axId val="11460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84832"/>
        <c:crosses val="autoZero"/>
        <c:auto val="1"/>
        <c:lblAlgn val="ctr"/>
        <c:lblOffset val="100"/>
        <c:tickLblSkip val="2"/>
        <c:noMultiLvlLbl val="0"/>
      </c:catAx>
      <c:valAx>
        <c:axId val="1149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05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rgbClr val="CC00CC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C00CC"/>
              </a:solidFill>
              <a:ln w="9525">
                <a:solidFill>
                  <a:srgbClr val="CC00CC"/>
                </a:solidFill>
              </a:ln>
              <a:effectLst/>
            </c:spPr>
          </c:marker>
          <c:cat>
            <c:numRef>
              <c:f>'Vehicle count (RAW)'!$Z$141:$Z$173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(RAW)'!$AR$141:$AR$173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9-4387-9946-94B844B7978C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'Vehicle count (RAW)'!$Z$141:$Z$173</c:f>
              <c:numCache>
                <c:formatCode>h:mm\ AM/PM</c:formatCode>
                <c:ptCount val="33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</c:numCache>
            </c:numRef>
          </c:cat>
          <c:val>
            <c:numRef>
              <c:f>'Vehicle count (RAW)'!$AS$141:$AS$173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9-4387-9946-94B844B7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88000"/>
        <c:axId val="114689920"/>
      </c:lineChart>
      <c:catAx>
        <c:axId val="11468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9920"/>
        <c:crosses val="autoZero"/>
        <c:auto val="1"/>
        <c:lblAlgn val="ctr"/>
        <c:lblOffset val="100"/>
        <c:tickLblSkip val="2"/>
        <c:noMultiLvlLbl val="0"/>
      </c:catAx>
      <c:valAx>
        <c:axId val="1146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24</xdr:col>
      <xdr:colOff>0</xdr:colOff>
      <xdr:row>24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49</xdr:row>
      <xdr:rowOff>0</xdr:rowOff>
    </xdr:from>
    <xdr:to>
      <xdr:col>24</xdr:col>
      <xdr:colOff>0</xdr:colOff>
      <xdr:row>72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24</xdr:col>
      <xdr:colOff>0</xdr:colOff>
      <xdr:row>96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97</xdr:row>
      <xdr:rowOff>0</xdr:rowOff>
    </xdr:from>
    <xdr:to>
      <xdr:col>24</xdr:col>
      <xdr:colOff>0</xdr:colOff>
      <xdr:row>120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24</xdr:col>
      <xdr:colOff>0</xdr:colOff>
      <xdr:row>144</xdr:row>
      <xdr:rowOff>9525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49</xdr:row>
      <xdr:rowOff>0</xdr:rowOff>
    </xdr:from>
    <xdr:to>
      <xdr:col>35</xdr:col>
      <xdr:colOff>600075</xdr:colOff>
      <xdr:row>72</xdr:row>
      <xdr:rowOff>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73</xdr:row>
      <xdr:rowOff>0</xdr:rowOff>
    </xdr:from>
    <xdr:to>
      <xdr:col>36</xdr:col>
      <xdr:colOff>9525</xdr:colOff>
      <xdr:row>96</xdr:row>
      <xdr:rowOff>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97</xdr:row>
      <xdr:rowOff>0</xdr:rowOff>
    </xdr:from>
    <xdr:to>
      <xdr:col>36</xdr:col>
      <xdr:colOff>0</xdr:colOff>
      <xdr:row>120</xdr:row>
      <xdr:rowOff>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121</xdr:row>
      <xdr:rowOff>0</xdr:rowOff>
    </xdr:from>
    <xdr:to>
      <xdr:col>36</xdr:col>
      <xdr:colOff>0</xdr:colOff>
      <xdr:row>143</xdr:row>
      <xdr:rowOff>152400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192</xdr:row>
      <xdr:rowOff>0</xdr:rowOff>
    </xdr:from>
    <xdr:to>
      <xdr:col>36</xdr:col>
      <xdr:colOff>0</xdr:colOff>
      <xdr:row>215</xdr:row>
      <xdr:rowOff>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0</xdr:colOff>
      <xdr:row>192</xdr:row>
      <xdr:rowOff>0</xdr:rowOff>
    </xdr:from>
    <xdr:to>
      <xdr:col>48</xdr:col>
      <xdr:colOff>0</xdr:colOff>
      <xdr:row>215</xdr:row>
      <xdr:rowOff>0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216</xdr:row>
      <xdr:rowOff>0</xdr:rowOff>
    </xdr:from>
    <xdr:to>
      <xdr:col>36</xdr:col>
      <xdr:colOff>0</xdr:colOff>
      <xdr:row>239</xdr:row>
      <xdr:rowOff>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0</xdr:colOff>
      <xdr:row>216</xdr:row>
      <xdr:rowOff>0</xdr:rowOff>
    </xdr:from>
    <xdr:to>
      <xdr:col>48</xdr:col>
      <xdr:colOff>0</xdr:colOff>
      <xdr:row>239</xdr:row>
      <xdr:rowOff>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12</xdr:col>
      <xdr:colOff>0</xdr:colOff>
      <xdr:row>169</xdr:row>
      <xdr:rowOff>0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12</xdr:col>
      <xdr:colOff>0</xdr:colOff>
      <xdr:row>193</xdr:row>
      <xdr:rowOff>0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194</xdr:row>
      <xdr:rowOff>0</xdr:rowOff>
    </xdr:from>
    <xdr:to>
      <xdr:col>12</xdr:col>
      <xdr:colOff>1</xdr:colOff>
      <xdr:row>217</xdr:row>
      <xdr:rowOff>9524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12</xdr:col>
      <xdr:colOff>1</xdr:colOff>
      <xdr:row>24</xdr:row>
      <xdr:rowOff>9524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</xdr:colOff>
      <xdr:row>25</xdr:row>
      <xdr:rowOff>28574</xdr:rowOff>
    </xdr:from>
    <xdr:to>
      <xdr:col>12</xdr:col>
      <xdr:colOff>9526</xdr:colOff>
      <xdr:row>48</xdr:row>
      <xdr:rowOff>28574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</xdr:colOff>
      <xdr:row>49</xdr:row>
      <xdr:rowOff>28574</xdr:rowOff>
    </xdr:from>
    <xdr:to>
      <xdr:col>12</xdr:col>
      <xdr:colOff>1</xdr:colOff>
      <xdr:row>72</xdr:row>
      <xdr:rowOff>28574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</xdr:colOff>
      <xdr:row>73</xdr:row>
      <xdr:rowOff>28574</xdr:rowOff>
    </xdr:from>
    <xdr:to>
      <xdr:col>12</xdr:col>
      <xdr:colOff>1</xdr:colOff>
      <xdr:row>96</xdr:row>
      <xdr:rowOff>28574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</xdr:colOff>
      <xdr:row>97</xdr:row>
      <xdr:rowOff>28574</xdr:rowOff>
    </xdr:from>
    <xdr:to>
      <xdr:col>12</xdr:col>
      <xdr:colOff>1</xdr:colOff>
      <xdr:row>120</xdr:row>
      <xdr:rowOff>38099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</xdr:colOff>
      <xdr:row>121</xdr:row>
      <xdr:rowOff>28574</xdr:rowOff>
    </xdr:from>
    <xdr:to>
      <xdr:col>12</xdr:col>
      <xdr:colOff>1</xdr:colOff>
      <xdr:row>144</xdr:row>
      <xdr:rowOff>28574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133350</xdr:rowOff>
    </xdr:from>
    <xdr:to>
      <xdr:col>12</xdr:col>
      <xdr:colOff>1</xdr:colOff>
      <xdr:row>24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25</xdr:row>
      <xdr:rowOff>161924</xdr:rowOff>
    </xdr:from>
    <xdr:to>
      <xdr:col>12</xdr:col>
      <xdr:colOff>9526</xdr:colOff>
      <xdr:row>48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49</xdr:row>
      <xdr:rowOff>161924</xdr:rowOff>
    </xdr:from>
    <xdr:to>
      <xdr:col>12</xdr:col>
      <xdr:colOff>1</xdr:colOff>
      <xdr:row>72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73</xdr:row>
      <xdr:rowOff>161924</xdr:rowOff>
    </xdr:from>
    <xdr:to>
      <xdr:col>12</xdr:col>
      <xdr:colOff>1</xdr:colOff>
      <xdr:row>96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97</xdr:row>
      <xdr:rowOff>161924</xdr:rowOff>
    </xdr:from>
    <xdr:to>
      <xdr:col>12</xdr:col>
      <xdr:colOff>1</xdr:colOff>
      <xdr:row>121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121</xdr:row>
      <xdr:rowOff>161924</xdr:rowOff>
    </xdr:from>
    <xdr:to>
      <xdr:col>12</xdr:col>
      <xdr:colOff>1</xdr:colOff>
      <xdr:row>144</xdr:row>
      <xdr:rowOff>161924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12</xdr:col>
      <xdr:colOff>0</xdr:colOff>
      <xdr:row>170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171</xdr:row>
      <xdr:rowOff>0</xdr:rowOff>
    </xdr:from>
    <xdr:to>
      <xdr:col>12</xdr:col>
      <xdr:colOff>0</xdr:colOff>
      <xdr:row>194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195</xdr:row>
      <xdr:rowOff>0</xdr:rowOff>
    </xdr:from>
    <xdr:to>
      <xdr:col>12</xdr:col>
      <xdr:colOff>1</xdr:colOff>
      <xdr:row>218</xdr:row>
      <xdr:rowOff>9524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0"/>
  <sheetViews>
    <sheetView zoomScale="60" zoomScaleNormal="60" workbookViewId="0">
      <pane ySplit="4" topLeftCell="A173" activePane="bottomLeft" state="frozen"/>
      <selection pane="bottomLeft" activeCell="O129" sqref="O129"/>
    </sheetView>
  </sheetViews>
  <sheetFormatPr defaultRowHeight="15" x14ac:dyDescent="0.2"/>
  <cols>
    <col min="1" max="1" width="16.140625" style="112" customWidth="1"/>
    <col min="2" max="2" width="13.7109375" style="112" customWidth="1"/>
    <col min="3" max="3" width="2.140625" style="112" customWidth="1"/>
    <col min="4" max="4" width="8.7109375" style="112" customWidth="1"/>
    <col min="5" max="5" width="7.140625" style="112" customWidth="1"/>
    <col min="6" max="6" width="6.7109375" style="112" customWidth="1"/>
    <col min="7" max="7" width="1.28515625" style="112" customWidth="1"/>
    <col min="8" max="8" width="7" style="112" customWidth="1"/>
    <col min="9" max="9" width="7.28515625" style="112" customWidth="1"/>
    <col min="10" max="10" width="1" style="112" customWidth="1"/>
    <col min="11" max="11" width="10.140625" style="112" customWidth="1"/>
    <col min="12" max="12" width="11.5703125" style="112" customWidth="1"/>
    <col min="13" max="13" width="1.42578125" style="112" customWidth="1"/>
    <col min="14" max="14" width="8.42578125" style="112" customWidth="1"/>
    <col min="15" max="15" width="7.85546875" style="112" customWidth="1"/>
    <col min="16" max="16" width="9.42578125" style="112" customWidth="1"/>
    <col min="17" max="17" width="9.28515625" style="112" customWidth="1"/>
    <col min="18" max="18" width="12.140625" style="112" customWidth="1"/>
    <col min="19" max="19" width="10.7109375" style="112" customWidth="1"/>
    <col min="20" max="20" width="9.28515625" style="112" customWidth="1"/>
    <col min="21" max="21" width="9" style="112" customWidth="1"/>
    <col min="22" max="22" width="12.42578125" style="112" customWidth="1"/>
    <col min="23" max="23" width="10.42578125" style="112" customWidth="1"/>
    <col min="24" max="24" width="1.42578125" style="112" customWidth="1"/>
    <col min="25" max="25" width="13.28515625" style="112" customWidth="1"/>
    <col min="26" max="26" width="13.5703125" style="112" customWidth="1"/>
    <col min="27" max="27" width="2.140625" style="112" customWidth="1"/>
    <col min="28" max="28" width="8.7109375" style="112" customWidth="1"/>
    <col min="29" max="29" width="7.140625" style="112" customWidth="1"/>
    <col min="30" max="30" width="6.7109375" style="112" customWidth="1"/>
    <col min="31" max="31" width="1.28515625" style="112" customWidth="1"/>
    <col min="32" max="32" width="7" style="112" customWidth="1"/>
    <col min="33" max="33" width="7.28515625" style="112" customWidth="1"/>
    <col min="34" max="34" width="1" style="112" customWidth="1"/>
    <col min="35" max="35" width="10.140625" style="112" customWidth="1"/>
    <col min="36" max="36" width="11.5703125" style="112" customWidth="1"/>
    <col min="37" max="37" width="1.42578125" style="112" customWidth="1"/>
    <col min="38" max="38" width="8.42578125" style="112" customWidth="1"/>
    <col min="39" max="39" width="7.85546875" style="112" customWidth="1"/>
    <col min="40" max="40" width="9.42578125" style="112" customWidth="1"/>
    <col min="41" max="41" width="9.28515625" style="112" customWidth="1"/>
    <col min="42" max="42" width="12.140625" style="112" customWidth="1"/>
    <col min="43" max="43" width="10.7109375" style="112" customWidth="1"/>
    <col min="44" max="44" width="9.28515625" style="112" customWidth="1"/>
    <col min="45" max="45" width="9" style="112" customWidth="1"/>
    <col min="46" max="46" width="12.42578125" style="112" customWidth="1"/>
    <col min="47" max="47" width="10.42578125" style="112" customWidth="1"/>
    <col min="48" max="16384" width="9.140625" style="112"/>
  </cols>
  <sheetData>
    <row r="1" spans="1:47" ht="15" customHeight="1" thickBot="1" x14ac:dyDescent="0.25">
      <c r="A1" s="293" t="s">
        <v>63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7" ht="15" customHeight="1" thickBot="1" x14ac:dyDescent="0.25">
      <c r="A2" s="294" t="s">
        <v>62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6" t="str">
        <f>A5</f>
        <v xml:space="preserve"> 29/7/2015</v>
      </c>
      <c r="N2" s="296"/>
      <c r="O2" s="296"/>
      <c r="P2" s="296"/>
      <c r="Q2" s="296"/>
      <c r="R2" s="296"/>
      <c r="S2" s="296"/>
      <c r="T2" s="296"/>
      <c r="U2" s="296"/>
      <c r="V2" s="296"/>
      <c r="W2" s="297"/>
      <c r="Y2" s="294" t="s">
        <v>11</v>
      </c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86">
        <f>Y5</f>
        <v>42217</v>
      </c>
      <c r="AL2" s="287"/>
      <c r="AM2" s="287"/>
      <c r="AN2" s="287"/>
      <c r="AO2" s="287"/>
      <c r="AP2" s="287"/>
      <c r="AQ2" s="287"/>
      <c r="AR2" s="287"/>
      <c r="AS2" s="287"/>
      <c r="AT2" s="287"/>
      <c r="AU2" s="287"/>
    </row>
    <row r="3" spans="1:47" ht="30.75" customHeight="1" thickBot="1" x14ac:dyDescent="0.25">
      <c r="A3" s="303"/>
      <c r="B3" s="304"/>
      <c r="C3" s="305"/>
      <c r="D3" s="291" t="s">
        <v>5</v>
      </c>
      <c r="E3" s="291" t="s">
        <v>61</v>
      </c>
      <c r="F3" s="291"/>
      <c r="G3" s="291"/>
      <c r="H3" s="290" t="s">
        <v>60</v>
      </c>
      <c r="I3" s="290"/>
      <c r="J3" s="291"/>
      <c r="K3" s="291" t="s">
        <v>59</v>
      </c>
      <c r="L3" s="291"/>
      <c r="M3" s="291"/>
      <c r="N3" s="291" t="s">
        <v>29</v>
      </c>
      <c r="O3" s="291"/>
      <c r="P3" s="291" t="s">
        <v>58</v>
      </c>
      <c r="Q3" s="291"/>
      <c r="R3" s="291"/>
      <c r="S3" s="291"/>
      <c r="T3" s="291"/>
      <c r="U3" s="291"/>
      <c r="V3" s="291"/>
      <c r="W3" s="291"/>
      <c r="Y3" s="298"/>
      <c r="Z3" s="293"/>
      <c r="AA3" s="299"/>
      <c r="AB3" s="291" t="s">
        <v>5</v>
      </c>
      <c r="AC3" s="291" t="s">
        <v>61</v>
      </c>
      <c r="AD3" s="291"/>
      <c r="AE3" s="291"/>
      <c r="AF3" s="290" t="s">
        <v>60</v>
      </c>
      <c r="AG3" s="290"/>
      <c r="AH3" s="291"/>
      <c r="AI3" s="291" t="s">
        <v>59</v>
      </c>
      <c r="AJ3" s="291"/>
      <c r="AK3" s="291"/>
      <c r="AL3" s="291" t="s">
        <v>29</v>
      </c>
      <c r="AM3" s="291"/>
      <c r="AN3" s="288" t="s">
        <v>58</v>
      </c>
      <c r="AO3" s="289"/>
      <c r="AP3" s="289"/>
      <c r="AQ3" s="289"/>
      <c r="AR3" s="289"/>
      <c r="AS3" s="289"/>
      <c r="AT3" s="289"/>
      <c r="AU3" s="289"/>
    </row>
    <row r="4" spans="1:47" ht="37.5" customHeight="1" thickBot="1" x14ac:dyDescent="0.25">
      <c r="A4" s="306"/>
      <c r="B4" s="307"/>
      <c r="C4" s="308"/>
      <c r="D4" s="292"/>
      <c r="E4" s="119" t="s">
        <v>14</v>
      </c>
      <c r="F4" s="119" t="s">
        <v>15</v>
      </c>
      <c r="G4" s="292"/>
      <c r="H4" s="120" t="s">
        <v>14</v>
      </c>
      <c r="I4" s="120" t="s">
        <v>15</v>
      </c>
      <c r="J4" s="292"/>
      <c r="K4" s="119" t="s">
        <v>14</v>
      </c>
      <c r="L4" s="119" t="s">
        <v>15</v>
      </c>
      <c r="M4" s="292"/>
      <c r="N4" s="119" t="s">
        <v>57</v>
      </c>
      <c r="O4" s="119" t="s">
        <v>15</v>
      </c>
      <c r="P4" s="119" t="s">
        <v>56</v>
      </c>
      <c r="Q4" s="119" t="s">
        <v>55</v>
      </c>
      <c r="R4" s="119" t="s">
        <v>54</v>
      </c>
      <c r="S4" s="119" t="s">
        <v>53</v>
      </c>
      <c r="T4" s="119" t="s">
        <v>52</v>
      </c>
      <c r="U4" s="119" t="s">
        <v>51</v>
      </c>
      <c r="V4" s="119" t="s">
        <v>50</v>
      </c>
      <c r="W4" s="119" t="s">
        <v>49</v>
      </c>
      <c r="Y4" s="300"/>
      <c r="Z4" s="301"/>
      <c r="AA4" s="302"/>
      <c r="AB4" s="292"/>
      <c r="AC4" s="117" t="s">
        <v>14</v>
      </c>
      <c r="AD4" s="117" t="s">
        <v>15</v>
      </c>
      <c r="AE4" s="292"/>
      <c r="AF4" s="118" t="s">
        <v>14</v>
      </c>
      <c r="AG4" s="118" t="s">
        <v>15</v>
      </c>
      <c r="AH4" s="292"/>
      <c r="AI4" s="117" t="s">
        <v>14</v>
      </c>
      <c r="AJ4" s="117" t="s">
        <v>15</v>
      </c>
      <c r="AK4" s="292"/>
      <c r="AL4" s="117" t="s">
        <v>57</v>
      </c>
      <c r="AM4" s="117" t="s">
        <v>15</v>
      </c>
      <c r="AN4" s="117" t="s">
        <v>56</v>
      </c>
      <c r="AO4" s="117" t="s">
        <v>55</v>
      </c>
      <c r="AP4" s="117" t="s">
        <v>54</v>
      </c>
      <c r="AQ4" s="117" t="s">
        <v>53</v>
      </c>
      <c r="AR4" s="117" t="s">
        <v>52</v>
      </c>
      <c r="AS4" s="117" t="s">
        <v>51</v>
      </c>
      <c r="AT4" s="117" t="s">
        <v>50</v>
      </c>
      <c r="AU4" s="117" t="s">
        <v>49</v>
      </c>
    </row>
    <row r="5" spans="1:47" x14ac:dyDescent="0.25">
      <c r="A5" s="115" t="s">
        <v>82</v>
      </c>
      <c r="B5" s="14">
        <v>0.29166666666666602</v>
      </c>
      <c r="D5" s="114" t="s">
        <v>22</v>
      </c>
      <c r="E5" s="183">
        <v>7</v>
      </c>
      <c r="F5" s="183">
        <v>0</v>
      </c>
      <c r="G5" s="184"/>
      <c r="H5" s="185">
        <v>0</v>
      </c>
      <c r="I5" s="185">
        <v>0</v>
      </c>
      <c r="J5" s="184"/>
      <c r="K5" s="184" t="s">
        <v>83</v>
      </c>
      <c r="L5" s="184" t="s">
        <v>83</v>
      </c>
      <c r="M5" s="184"/>
      <c r="N5" s="184">
        <v>7</v>
      </c>
      <c r="O5" s="184">
        <v>0</v>
      </c>
      <c r="P5" s="184">
        <v>0</v>
      </c>
      <c r="Q5" s="184">
        <v>0</v>
      </c>
      <c r="R5" s="184">
        <v>0</v>
      </c>
      <c r="S5" s="184">
        <v>0</v>
      </c>
      <c r="T5" s="184">
        <v>0</v>
      </c>
      <c r="U5" s="184">
        <v>0</v>
      </c>
      <c r="V5" s="184">
        <v>0</v>
      </c>
      <c r="W5" s="184">
        <v>0</v>
      </c>
      <c r="Y5" s="115">
        <v>42217</v>
      </c>
      <c r="Z5" s="14">
        <v>0.29166666666666602</v>
      </c>
      <c r="AB5" s="114" t="s">
        <v>22</v>
      </c>
      <c r="AC5" s="184">
        <v>7</v>
      </c>
      <c r="AD5" s="184">
        <v>0</v>
      </c>
      <c r="AE5" s="184"/>
      <c r="AF5" s="185">
        <v>0</v>
      </c>
      <c r="AG5" s="185">
        <v>0</v>
      </c>
      <c r="AH5" s="184"/>
      <c r="AI5" s="185" t="s">
        <v>83</v>
      </c>
      <c r="AJ5" s="185" t="s">
        <v>83</v>
      </c>
      <c r="AK5" s="184"/>
      <c r="AL5" s="184">
        <v>7</v>
      </c>
      <c r="AM5" s="184">
        <v>0</v>
      </c>
      <c r="AN5" s="184">
        <v>0</v>
      </c>
      <c r="AO5" s="184">
        <v>0</v>
      </c>
      <c r="AP5" s="184">
        <v>0</v>
      </c>
      <c r="AQ5" s="184">
        <v>0</v>
      </c>
      <c r="AR5" s="184">
        <v>0</v>
      </c>
      <c r="AS5" s="184">
        <v>0</v>
      </c>
      <c r="AT5" s="184">
        <v>0</v>
      </c>
      <c r="AU5" s="184">
        <v>0</v>
      </c>
    </row>
    <row r="6" spans="1:47" x14ac:dyDescent="0.2">
      <c r="A6" s="115" t="s">
        <v>82</v>
      </c>
      <c r="B6" s="14">
        <v>0.30208333333333298</v>
      </c>
      <c r="D6" s="114" t="s">
        <v>22</v>
      </c>
      <c r="E6" s="184">
        <v>7</v>
      </c>
      <c r="F6" s="184">
        <v>0</v>
      </c>
      <c r="G6" s="184"/>
      <c r="H6" s="185">
        <v>0</v>
      </c>
      <c r="I6" s="185">
        <v>0</v>
      </c>
      <c r="J6" s="184"/>
      <c r="K6" s="185" t="s">
        <v>83</v>
      </c>
      <c r="L6" s="185" t="s">
        <v>83</v>
      </c>
      <c r="M6" s="184"/>
      <c r="N6" s="184">
        <v>7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184">
        <v>0</v>
      </c>
      <c r="W6" s="184">
        <v>0</v>
      </c>
      <c r="Y6" s="115">
        <v>42217</v>
      </c>
      <c r="Z6" s="14">
        <v>0.30208333333333298</v>
      </c>
      <c r="AB6" s="114" t="s">
        <v>22</v>
      </c>
      <c r="AC6" s="184">
        <v>7</v>
      </c>
      <c r="AD6" s="184">
        <v>0</v>
      </c>
      <c r="AE6" s="184"/>
      <c r="AF6" s="185">
        <v>0</v>
      </c>
      <c r="AG6" s="185">
        <v>0</v>
      </c>
      <c r="AH6" s="184"/>
      <c r="AI6" s="185" t="s">
        <v>83</v>
      </c>
      <c r="AJ6" s="185" t="s">
        <v>83</v>
      </c>
      <c r="AK6" s="184"/>
      <c r="AL6" s="184">
        <v>7</v>
      </c>
      <c r="AM6" s="184">
        <v>0</v>
      </c>
      <c r="AN6" s="184">
        <v>0</v>
      </c>
      <c r="AO6" s="184">
        <v>0</v>
      </c>
      <c r="AP6" s="184">
        <v>0</v>
      </c>
      <c r="AQ6" s="184">
        <v>0</v>
      </c>
      <c r="AR6" s="184">
        <v>0</v>
      </c>
      <c r="AS6" s="184">
        <v>0</v>
      </c>
      <c r="AT6" s="184">
        <v>0</v>
      </c>
      <c r="AU6" s="184">
        <v>0</v>
      </c>
    </row>
    <row r="7" spans="1:47" x14ac:dyDescent="0.2">
      <c r="A7" s="115" t="s">
        <v>82</v>
      </c>
      <c r="B7" s="14">
        <v>0.3125</v>
      </c>
      <c r="D7" s="114" t="s">
        <v>22</v>
      </c>
      <c r="E7" s="184">
        <v>7</v>
      </c>
      <c r="F7" s="184">
        <v>0</v>
      </c>
      <c r="G7" s="184"/>
      <c r="H7" s="185">
        <v>0</v>
      </c>
      <c r="I7" s="185">
        <v>0</v>
      </c>
      <c r="J7" s="184"/>
      <c r="K7" s="185" t="s">
        <v>83</v>
      </c>
      <c r="L7" s="185" t="s">
        <v>83</v>
      </c>
      <c r="M7" s="184"/>
      <c r="N7" s="184">
        <v>7</v>
      </c>
      <c r="O7" s="184">
        <v>0</v>
      </c>
      <c r="P7" s="184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184">
        <v>0</v>
      </c>
      <c r="W7" s="184">
        <v>0</v>
      </c>
      <c r="Y7" s="115">
        <v>42217</v>
      </c>
      <c r="Z7" s="14">
        <v>0.3125</v>
      </c>
      <c r="AB7" s="114" t="s">
        <v>22</v>
      </c>
      <c r="AC7" s="184">
        <v>7</v>
      </c>
      <c r="AD7" s="184">
        <v>0</v>
      </c>
      <c r="AE7" s="184"/>
      <c r="AF7" s="185">
        <v>0</v>
      </c>
      <c r="AG7" s="185">
        <v>0</v>
      </c>
      <c r="AH7" s="184"/>
      <c r="AI7" s="185" t="s">
        <v>83</v>
      </c>
      <c r="AJ7" s="185" t="s">
        <v>83</v>
      </c>
      <c r="AK7" s="184"/>
      <c r="AL7" s="184">
        <v>7</v>
      </c>
      <c r="AM7" s="184">
        <v>0</v>
      </c>
      <c r="AN7" s="184">
        <v>0</v>
      </c>
      <c r="AO7" s="184">
        <v>0</v>
      </c>
      <c r="AP7" s="184">
        <v>0</v>
      </c>
      <c r="AQ7" s="184">
        <v>0</v>
      </c>
      <c r="AR7" s="184">
        <v>0</v>
      </c>
      <c r="AS7" s="184">
        <v>0</v>
      </c>
      <c r="AT7" s="184">
        <v>0</v>
      </c>
      <c r="AU7" s="184">
        <v>0</v>
      </c>
    </row>
    <row r="8" spans="1:47" x14ac:dyDescent="0.2">
      <c r="A8" s="115" t="s">
        <v>82</v>
      </c>
      <c r="B8" s="14">
        <v>0.32291666666666702</v>
      </c>
      <c r="D8" s="114" t="s">
        <v>22</v>
      </c>
      <c r="E8" s="184">
        <v>7</v>
      </c>
      <c r="F8" s="184">
        <v>0</v>
      </c>
      <c r="G8" s="184"/>
      <c r="H8" s="185">
        <v>0</v>
      </c>
      <c r="I8" s="185">
        <v>0</v>
      </c>
      <c r="J8" s="184"/>
      <c r="K8" s="185" t="s">
        <v>83</v>
      </c>
      <c r="L8" s="185" t="s">
        <v>83</v>
      </c>
      <c r="M8" s="184"/>
      <c r="N8" s="184">
        <v>7</v>
      </c>
      <c r="O8" s="184">
        <v>0</v>
      </c>
      <c r="P8" s="184">
        <v>0</v>
      </c>
      <c r="Q8" s="184">
        <v>0</v>
      </c>
      <c r="R8" s="184">
        <v>0</v>
      </c>
      <c r="S8" s="184">
        <v>0</v>
      </c>
      <c r="T8" s="184">
        <v>0</v>
      </c>
      <c r="U8" s="184">
        <v>0</v>
      </c>
      <c r="V8" s="184">
        <v>0</v>
      </c>
      <c r="W8" s="184">
        <v>0</v>
      </c>
      <c r="Y8" s="115">
        <v>42217</v>
      </c>
      <c r="Z8" s="14">
        <v>0.32291666666666702</v>
      </c>
      <c r="AB8" s="114" t="s">
        <v>22</v>
      </c>
      <c r="AC8" s="184">
        <v>7</v>
      </c>
      <c r="AD8" s="184">
        <v>0</v>
      </c>
      <c r="AE8" s="184"/>
      <c r="AF8" s="185">
        <v>0</v>
      </c>
      <c r="AG8" s="185">
        <v>0</v>
      </c>
      <c r="AH8" s="184"/>
      <c r="AI8" s="185" t="s">
        <v>83</v>
      </c>
      <c r="AJ8" s="185" t="s">
        <v>83</v>
      </c>
      <c r="AK8" s="184"/>
      <c r="AL8" s="184">
        <v>7</v>
      </c>
      <c r="AM8" s="184">
        <v>0</v>
      </c>
      <c r="AN8" s="184">
        <v>0</v>
      </c>
      <c r="AO8" s="184">
        <v>0</v>
      </c>
      <c r="AP8" s="184">
        <v>0</v>
      </c>
      <c r="AQ8" s="184">
        <v>0</v>
      </c>
      <c r="AR8" s="184">
        <v>0</v>
      </c>
      <c r="AS8" s="184">
        <v>0</v>
      </c>
      <c r="AT8" s="184">
        <v>0</v>
      </c>
      <c r="AU8" s="184">
        <v>0</v>
      </c>
    </row>
    <row r="9" spans="1:47" x14ac:dyDescent="0.2">
      <c r="A9" s="115" t="s">
        <v>82</v>
      </c>
      <c r="B9" s="14">
        <v>0.33333333333333298</v>
      </c>
      <c r="D9" s="114" t="s">
        <v>22</v>
      </c>
      <c r="E9" s="184">
        <v>7</v>
      </c>
      <c r="F9" s="184">
        <v>0</v>
      </c>
      <c r="G9" s="184"/>
      <c r="H9" s="185">
        <v>0</v>
      </c>
      <c r="I9" s="185">
        <v>0</v>
      </c>
      <c r="J9" s="184"/>
      <c r="K9" s="185" t="s">
        <v>83</v>
      </c>
      <c r="L9" s="185" t="s">
        <v>83</v>
      </c>
      <c r="M9" s="184"/>
      <c r="N9" s="184">
        <v>7</v>
      </c>
      <c r="O9" s="184">
        <v>0</v>
      </c>
      <c r="P9" s="184">
        <v>0</v>
      </c>
      <c r="Q9" s="184">
        <v>0</v>
      </c>
      <c r="R9" s="184">
        <v>0</v>
      </c>
      <c r="S9" s="184">
        <v>0</v>
      </c>
      <c r="T9" s="184">
        <v>0</v>
      </c>
      <c r="U9" s="184">
        <v>0</v>
      </c>
      <c r="V9" s="184">
        <v>0</v>
      </c>
      <c r="W9" s="184">
        <v>0</v>
      </c>
      <c r="Y9" s="115">
        <v>42217</v>
      </c>
      <c r="Z9" s="14">
        <v>0.33333333333333298</v>
      </c>
      <c r="AB9" s="114" t="s">
        <v>22</v>
      </c>
      <c r="AC9" s="184">
        <v>7</v>
      </c>
      <c r="AD9" s="184">
        <v>0</v>
      </c>
      <c r="AE9" s="184"/>
      <c r="AF9" s="185">
        <v>0</v>
      </c>
      <c r="AG9" s="185">
        <v>0</v>
      </c>
      <c r="AH9" s="184"/>
      <c r="AI9" s="185" t="s">
        <v>83</v>
      </c>
      <c r="AJ9" s="185" t="s">
        <v>83</v>
      </c>
      <c r="AK9" s="184"/>
      <c r="AL9" s="184">
        <v>7</v>
      </c>
      <c r="AM9" s="184">
        <v>0</v>
      </c>
      <c r="AN9" s="184">
        <v>0</v>
      </c>
      <c r="AO9" s="184">
        <v>0</v>
      </c>
      <c r="AP9" s="184">
        <v>0</v>
      </c>
      <c r="AQ9" s="184">
        <v>0</v>
      </c>
      <c r="AR9" s="184">
        <v>0</v>
      </c>
      <c r="AS9" s="184">
        <v>0</v>
      </c>
      <c r="AT9" s="184">
        <v>0</v>
      </c>
      <c r="AU9" s="184">
        <v>0</v>
      </c>
    </row>
    <row r="10" spans="1:47" x14ac:dyDescent="0.2">
      <c r="A10" s="115" t="s">
        <v>82</v>
      </c>
      <c r="B10" s="14">
        <v>0.34375</v>
      </c>
      <c r="D10" s="114" t="s">
        <v>22</v>
      </c>
      <c r="E10" s="184">
        <v>7</v>
      </c>
      <c r="F10" s="184">
        <v>0</v>
      </c>
      <c r="G10" s="184"/>
      <c r="H10" s="185">
        <v>0</v>
      </c>
      <c r="I10" s="185">
        <v>0</v>
      </c>
      <c r="J10" s="184"/>
      <c r="K10" s="185" t="s">
        <v>83</v>
      </c>
      <c r="L10" s="185" t="s">
        <v>83</v>
      </c>
      <c r="M10" s="184"/>
      <c r="N10" s="184">
        <v>7</v>
      </c>
      <c r="O10" s="184">
        <v>0</v>
      </c>
      <c r="P10" s="184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184">
        <v>0</v>
      </c>
      <c r="W10" s="184">
        <v>0</v>
      </c>
      <c r="Y10" s="115">
        <v>42217</v>
      </c>
      <c r="Z10" s="14">
        <v>0.34375</v>
      </c>
      <c r="AB10" s="114" t="s">
        <v>22</v>
      </c>
      <c r="AC10" s="184">
        <v>7</v>
      </c>
      <c r="AD10" s="184">
        <v>0</v>
      </c>
      <c r="AE10" s="184"/>
      <c r="AF10" s="185">
        <v>0</v>
      </c>
      <c r="AG10" s="185">
        <v>0</v>
      </c>
      <c r="AH10" s="184"/>
      <c r="AI10" s="185" t="s">
        <v>83</v>
      </c>
      <c r="AJ10" s="185" t="s">
        <v>83</v>
      </c>
      <c r="AK10" s="184"/>
      <c r="AL10" s="184">
        <v>7</v>
      </c>
      <c r="AM10" s="184">
        <v>0</v>
      </c>
      <c r="AN10" s="184">
        <v>0</v>
      </c>
      <c r="AO10" s="184">
        <v>0</v>
      </c>
      <c r="AP10" s="184">
        <v>0</v>
      </c>
      <c r="AQ10" s="184">
        <v>0</v>
      </c>
      <c r="AR10" s="184">
        <v>0</v>
      </c>
      <c r="AS10" s="184">
        <v>0</v>
      </c>
      <c r="AT10" s="184">
        <v>0</v>
      </c>
      <c r="AU10" s="184">
        <v>0</v>
      </c>
    </row>
    <row r="11" spans="1:47" x14ac:dyDescent="0.2">
      <c r="A11" s="115" t="s">
        <v>82</v>
      </c>
      <c r="B11" s="14">
        <v>0.35416666666666702</v>
      </c>
      <c r="D11" s="114" t="s">
        <v>22</v>
      </c>
      <c r="E11" s="184">
        <v>7</v>
      </c>
      <c r="F11" s="184">
        <v>0</v>
      </c>
      <c r="G11" s="184"/>
      <c r="H11" s="185">
        <v>0</v>
      </c>
      <c r="I11" s="185">
        <v>0</v>
      </c>
      <c r="J11" s="184"/>
      <c r="K11" s="185" t="s">
        <v>83</v>
      </c>
      <c r="L11" s="185" t="s">
        <v>83</v>
      </c>
      <c r="M11" s="184"/>
      <c r="N11" s="184">
        <v>7</v>
      </c>
      <c r="O11" s="184">
        <v>0</v>
      </c>
      <c r="P11" s="184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184">
        <v>0</v>
      </c>
      <c r="W11" s="184">
        <v>0</v>
      </c>
      <c r="Y11" s="115">
        <v>42217</v>
      </c>
      <c r="Z11" s="14">
        <v>0.35416666666666702</v>
      </c>
      <c r="AB11" s="114" t="s">
        <v>22</v>
      </c>
      <c r="AC11" s="184">
        <v>7</v>
      </c>
      <c r="AD11" s="184">
        <v>0</v>
      </c>
      <c r="AE11" s="184"/>
      <c r="AF11" s="185">
        <v>0</v>
      </c>
      <c r="AG11" s="185">
        <v>0</v>
      </c>
      <c r="AH11" s="184"/>
      <c r="AI11" s="185" t="s">
        <v>83</v>
      </c>
      <c r="AJ11" s="185" t="s">
        <v>83</v>
      </c>
      <c r="AK11" s="184"/>
      <c r="AL11" s="184">
        <v>7</v>
      </c>
      <c r="AM11" s="184">
        <v>0</v>
      </c>
      <c r="AN11" s="184">
        <v>0</v>
      </c>
      <c r="AO11" s="184">
        <v>0</v>
      </c>
      <c r="AP11" s="184">
        <v>0</v>
      </c>
      <c r="AQ11" s="184">
        <v>0</v>
      </c>
      <c r="AR11" s="184">
        <v>0</v>
      </c>
      <c r="AS11" s="184">
        <v>0</v>
      </c>
      <c r="AT11" s="184">
        <v>0</v>
      </c>
      <c r="AU11" s="184">
        <v>0</v>
      </c>
    </row>
    <row r="12" spans="1:47" x14ac:dyDescent="0.2">
      <c r="A12" s="115" t="s">
        <v>82</v>
      </c>
      <c r="B12" s="14">
        <v>0.36458333333333298</v>
      </c>
      <c r="D12" s="114" t="s">
        <v>22</v>
      </c>
      <c r="E12" s="184">
        <v>7</v>
      </c>
      <c r="F12" s="184">
        <v>0</v>
      </c>
      <c r="G12" s="184"/>
      <c r="H12" s="185">
        <v>0</v>
      </c>
      <c r="I12" s="185">
        <v>0</v>
      </c>
      <c r="J12" s="184"/>
      <c r="K12" s="185" t="s">
        <v>83</v>
      </c>
      <c r="L12" s="185" t="s">
        <v>83</v>
      </c>
      <c r="M12" s="184"/>
      <c r="N12" s="184">
        <v>7</v>
      </c>
      <c r="O12" s="184">
        <v>0</v>
      </c>
      <c r="P12" s="184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184">
        <v>0</v>
      </c>
      <c r="W12" s="184">
        <v>0</v>
      </c>
      <c r="Y12" s="115">
        <v>42217</v>
      </c>
      <c r="Z12" s="14">
        <v>0.36458333333333298</v>
      </c>
      <c r="AB12" s="114" t="s">
        <v>22</v>
      </c>
      <c r="AC12" s="184">
        <v>7</v>
      </c>
      <c r="AD12" s="184">
        <v>0</v>
      </c>
      <c r="AE12" s="184"/>
      <c r="AF12" s="185">
        <v>0</v>
      </c>
      <c r="AG12" s="185">
        <v>0</v>
      </c>
      <c r="AH12" s="184"/>
      <c r="AI12" s="185" t="s">
        <v>83</v>
      </c>
      <c r="AJ12" s="185" t="s">
        <v>83</v>
      </c>
      <c r="AK12" s="184"/>
      <c r="AL12" s="184">
        <v>7</v>
      </c>
      <c r="AM12" s="184">
        <v>0</v>
      </c>
      <c r="AN12" s="184">
        <v>0</v>
      </c>
      <c r="AO12" s="184">
        <v>0</v>
      </c>
      <c r="AP12" s="184">
        <v>0</v>
      </c>
      <c r="AQ12" s="184">
        <v>0</v>
      </c>
      <c r="AR12" s="184">
        <v>0</v>
      </c>
      <c r="AS12" s="184">
        <v>0</v>
      </c>
      <c r="AT12" s="184">
        <v>0</v>
      </c>
      <c r="AU12" s="184">
        <v>0</v>
      </c>
    </row>
    <row r="13" spans="1:47" x14ac:dyDescent="0.2">
      <c r="A13" s="115" t="s">
        <v>82</v>
      </c>
      <c r="B13" s="14">
        <v>0.375</v>
      </c>
      <c r="D13" s="114" t="s">
        <v>22</v>
      </c>
      <c r="E13" s="184">
        <v>7</v>
      </c>
      <c r="F13" s="184">
        <v>0</v>
      </c>
      <c r="G13" s="184"/>
      <c r="H13" s="185">
        <v>0</v>
      </c>
      <c r="I13" s="185">
        <v>0</v>
      </c>
      <c r="J13" s="184"/>
      <c r="K13" s="185" t="s">
        <v>83</v>
      </c>
      <c r="L13" s="185" t="s">
        <v>83</v>
      </c>
      <c r="M13" s="184"/>
      <c r="N13" s="184">
        <v>7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4">
        <v>0</v>
      </c>
      <c r="W13" s="184">
        <v>0</v>
      </c>
      <c r="Y13" s="115">
        <v>42217</v>
      </c>
      <c r="Z13" s="14">
        <v>0.375</v>
      </c>
      <c r="AB13" s="114" t="s">
        <v>22</v>
      </c>
      <c r="AC13" s="184">
        <v>7</v>
      </c>
      <c r="AD13" s="184">
        <v>0</v>
      </c>
      <c r="AE13" s="184"/>
      <c r="AF13" s="185">
        <v>0</v>
      </c>
      <c r="AG13" s="185">
        <v>0</v>
      </c>
      <c r="AH13" s="184"/>
      <c r="AI13" s="185" t="s">
        <v>83</v>
      </c>
      <c r="AJ13" s="185" t="s">
        <v>83</v>
      </c>
      <c r="AK13" s="184"/>
      <c r="AL13" s="184">
        <v>7</v>
      </c>
      <c r="AM13" s="184">
        <v>0</v>
      </c>
      <c r="AN13" s="184">
        <v>0</v>
      </c>
      <c r="AO13" s="184">
        <v>0</v>
      </c>
      <c r="AP13" s="184">
        <v>0</v>
      </c>
      <c r="AQ13" s="184">
        <v>0</v>
      </c>
      <c r="AR13" s="184">
        <v>0</v>
      </c>
      <c r="AS13" s="184">
        <v>0</v>
      </c>
      <c r="AT13" s="184">
        <v>0</v>
      </c>
      <c r="AU13" s="184">
        <v>0</v>
      </c>
    </row>
    <row r="14" spans="1:47" x14ac:dyDescent="0.2">
      <c r="A14" s="115" t="s">
        <v>82</v>
      </c>
      <c r="B14" s="14">
        <v>0.38541666666666702</v>
      </c>
      <c r="D14" s="114" t="s">
        <v>22</v>
      </c>
      <c r="E14" s="184">
        <v>7</v>
      </c>
      <c r="F14" s="184">
        <v>0</v>
      </c>
      <c r="G14" s="184"/>
      <c r="H14" s="185">
        <v>0</v>
      </c>
      <c r="I14" s="185">
        <v>0</v>
      </c>
      <c r="J14" s="184"/>
      <c r="K14" s="185" t="s">
        <v>83</v>
      </c>
      <c r="L14" s="185" t="s">
        <v>83</v>
      </c>
      <c r="M14" s="184"/>
      <c r="N14" s="184">
        <v>7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Y14" s="115">
        <v>42217</v>
      </c>
      <c r="Z14" s="14">
        <v>0.38541666666666702</v>
      </c>
      <c r="AB14" s="114" t="s">
        <v>22</v>
      </c>
      <c r="AC14" s="184">
        <v>7</v>
      </c>
      <c r="AD14" s="184">
        <v>0</v>
      </c>
      <c r="AE14" s="184"/>
      <c r="AF14" s="185">
        <v>0</v>
      </c>
      <c r="AG14" s="185">
        <v>0</v>
      </c>
      <c r="AH14" s="184"/>
      <c r="AI14" s="185" t="s">
        <v>83</v>
      </c>
      <c r="AJ14" s="185" t="s">
        <v>83</v>
      </c>
      <c r="AK14" s="184"/>
      <c r="AL14" s="184">
        <v>7</v>
      </c>
      <c r="AM14" s="184">
        <v>0</v>
      </c>
      <c r="AN14" s="184">
        <v>0</v>
      </c>
      <c r="AO14" s="184">
        <v>0</v>
      </c>
      <c r="AP14" s="184">
        <v>0</v>
      </c>
      <c r="AQ14" s="184">
        <v>0</v>
      </c>
      <c r="AR14" s="184">
        <v>0</v>
      </c>
      <c r="AS14" s="184">
        <v>0</v>
      </c>
      <c r="AT14" s="184">
        <v>0</v>
      </c>
      <c r="AU14" s="184">
        <v>0</v>
      </c>
    </row>
    <row r="15" spans="1:47" x14ac:dyDescent="0.2">
      <c r="A15" s="115" t="s">
        <v>82</v>
      </c>
      <c r="B15" s="14">
        <v>0.39583333333333298</v>
      </c>
      <c r="D15" s="114" t="s">
        <v>22</v>
      </c>
      <c r="E15" s="184">
        <v>7</v>
      </c>
      <c r="F15" s="184">
        <v>0</v>
      </c>
      <c r="G15" s="184"/>
      <c r="H15" s="185">
        <v>0</v>
      </c>
      <c r="I15" s="185">
        <v>0</v>
      </c>
      <c r="J15" s="184"/>
      <c r="K15" s="185" t="s">
        <v>83</v>
      </c>
      <c r="L15" s="185" t="s">
        <v>83</v>
      </c>
      <c r="M15" s="184"/>
      <c r="N15" s="184">
        <v>7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184">
        <v>0</v>
      </c>
      <c r="W15" s="184">
        <v>0</v>
      </c>
      <c r="Y15" s="115">
        <v>42217</v>
      </c>
      <c r="Z15" s="14">
        <v>0.39583333333333298</v>
      </c>
      <c r="AB15" s="114" t="s">
        <v>22</v>
      </c>
      <c r="AC15" s="184">
        <v>7</v>
      </c>
      <c r="AD15" s="184">
        <v>0</v>
      </c>
      <c r="AE15" s="184"/>
      <c r="AF15" s="185">
        <v>0</v>
      </c>
      <c r="AG15" s="185">
        <v>0</v>
      </c>
      <c r="AH15" s="184"/>
      <c r="AI15" s="185" t="s">
        <v>83</v>
      </c>
      <c r="AJ15" s="185" t="s">
        <v>83</v>
      </c>
      <c r="AK15" s="184"/>
      <c r="AL15" s="184">
        <v>7</v>
      </c>
      <c r="AM15" s="184">
        <v>0</v>
      </c>
      <c r="AN15" s="184">
        <v>0</v>
      </c>
      <c r="AO15" s="184">
        <v>0</v>
      </c>
      <c r="AP15" s="198">
        <v>21</v>
      </c>
      <c r="AQ15" s="184">
        <v>0</v>
      </c>
      <c r="AR15" s="184">
        <v>0</v>
      </c>
      <c r="AS15" s="184">
        <v>0</v>
      </c>
      <c r="AT15" s="188">
        <v>1</v>
      </c>
      <c r="AU15" s="184">
        <v>0</v>
      </c>
    </row>
    <row r="16" spans="1:47" ht="15" customHeight="1" x14ac:dyDescent="0.2">
      <c r="A16" s="115" t="s">
        <v>82</v>
      </c>
      <c r="B16" s="14">
        <v>0.40625</v>
      </c>
      <c r="C16" s="114"/>
      <c r="D16" s="114" t="s">
        <v>22</v>
      </c>
      <c r="E16" s="184">
        <v>7</v>
      </c>
      <c r="F16" s="184">
        <v>0</v>
      </c>
      <c r="G16" s="184"/>
      <c r="H16" s="185">
        <v>0</v>
      </c>
      <c r="I16" s="185">
        <v>0</v>
      </c>
      <c r="J16" s="185"/>
      <c r="K16" s="185" t="s">
        <v>83</v>
      </c>
      <c r="L16" s="185" t="s">
        <v>83</v>
      </c>
      <c r="M16" s="185"/>
      <c r="N16" s="184">
        <v>7</v>
      </c>
      <c r="O16" s="184">
        <v>0</v>
      </c>
      <c r="P16" s="184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184">
        <v>0</v>
      </c>
      <c r="W16" s="184">
        <v>0</v>
      </c>
      <c r="Y16" s="115">
        <v>42217</v>
      </c>
      <c r="Z16" s="14">
        <v>0.40625</v>
      </c>
      <c r="AA16" s="114"/>
      <c r="AB16" s="114" t="s">
        <v>22</v>
      </c>
      <c r="AC16" s="184">
        <v>7</v>
      </c>
      <c r="AD16" s="184">
        <v>0</v>
      </c>
      <c r="AE16" s="184"/>
      <c r="AF16" s="185">
        <v>0</v>
      </c>
      <c r="AG16" s="185">
        <v>0</v>
      </c>
      <c r="AH16" s="185"/>
      <c r="AI16" s="185" t="s">
        <v>83</v>
      </c>
      <c r="AJ16" s="185" t="s">
        <v>83</v>
      </c>
      <c r="AK16" s="185"/>
      <c r="AL16" s="184">
        <v>7</v>
      </c>
      <c r="AM16" s="184">
        <v>0</v>
      </c>
      <c r="AN16" s="184">
        <v>0</v>
      </c>
      <c r="AO16" s="184">
        <v>0</v>
      </c>
      <c r="AP16" s="182">
        <v>21</v>
      </c>
      <c r="AQ16" s="184">
        <v>0</v>
      </c>
      <c r="AR16" s="184">
        <v>0</v>
      </c>
      <c r="AS16" s="184">
        <v>0</v>
      </c>
      <c r="AT16" s="188">
        <v>1</v>
      </c>
      <c r="AU16" s="184">
        <v>0</v>
      </c>
    </row>
    <row r="17" spans="1:47" x14ac:dyDescent="0.2">
      <c r="A17" s="115" t="s">
        <v>82</v>
      </c>
      <c r="B17" s="14">
        <v>0.41666666666666669</v>
      </c>
      <c r="C17" s="114"/>
      <c r="D17" s="114" t="s">
        <v>22</v>
      </c>
      <c r="E17" s="184">
        <v>7</v>
      </c>
      <c r="F17" s="184">
        <v>0</v>
      </c>
      <c r="G17" s="184"/>
      <c r="H17" s="185">
        <v>0</v>
      </c>
      <c r="I17" s="185">
        <v>0</v>
      </c>
      <c r="J17" s="185"/>
      <c r="K17" s="185" t="s">
        <v>83</v>
      </c>
      <c r="L17" s="185" t="s">
        <v>83</v>
      </c>
      <c r="M17" s="185"/>
      <c r="N17" s="184">
        <v>7</v>
      </c>
      <c r="O17" s="184">
        <v>0</v>
      </c>
      <c r="P17" s="184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184">
        <v>0</v>
      </c>
      <c r="W17" s="184">
        <v>0</v>
      </c>
      <c r="Y17" s="115">
        <v>42217</v>
      </c>
      <c r="Z17" s="14">
        <v>0.41666666666666669</v>
      </c>
      <c r="AA17" s="114"/>
      <c r="AB17" s="114" t="s">
        <v>22</v>
      </c>
      <c r="AC17" s="184">
        <v>7</v>
      </c>
      <c r="AD17" s="184">
        <v>0</v>
      </c>
      <c r="AE17" s="184"/>
      <c r="AF17" s="185">
        <v>0</v>
      </c>
      <c r="AG17" s="185">
        <v>0</v>
      </c>
      <c r="AH17" s="185"/>
      <c r="AI17" s="185" t="s">
        <v>83</v>
      </c>
      <c r="AJ17" s="185" t="s">
        <v>83</v>
      </c>
      <c r="AK17" s="185"/>
      <c r="AL17" s="184">
        <v>7</v>
      </c>
      <c r="AM17" s="184">
        <v>0</v>
      </c>
      <c r="AN17" s="184">
        <v>0</v>
      </c>
      <c r="AO17" s="184">
        <v>0</v>
      </c>
      <c r="AP17" s="182">
        <v>22</v>
      </c>
      <c r="AQ17" s="184">
        <v>0</v>
      </c>
      <c r="AR17" s="184">
        <v>0</v>
      </c>
      <c r="AS17" s="184">
        <v>0</v>
      </c>
      <c r="AT17" s="188">
        <v>1</v>
      </c>
      <c r="AU17" s="184">
        <v>0</v>
      </c>
    </row>
    <row r="18" spans="1:47" x14ac:dyDescent="0.2">
      <c r="A18" s="115" t="s">
        <v>82</v>
      </c>
      <c r="B18" s="14">
        <v>0.42708333333333331</v>
      </c>
      <c r="C18" s="114"/>
      <c r="D18" s="114" t="s">
        <v>22</v>
      </c>
      <c r="E18" s="184">
        <v>7</v>
      </c>
      <c r="F18" s="184">
        <v>0</v>
      </c>
      <c r="G18" s="184"/>
      <c r="H18" s="185">
        <v>0</v>
      </c>
      <c r="I18" s="185">
        <v>0</v>
      </c>
      <c r="J18" s="185"/>
      <c r="K18" s="185" t="s">
        <v>83</v>
      </c>
      <c r="L18" s="185" t="s">
        <v>83</v>
      </c>
      <c r="M18" s="185"/>
      <c r="N18" s="184">
        <v>7</v>
      </c>
      <c r="O18" s="184">
        <v>0</v>
      </c>
      <c r="P18" s="184">
        <v>0</v>
      </c>
      <c r="Q18" s="184">
        <v>0</v>
      </c>
      <c r="R18" s="184">
        <v>0</v>
      </c>
      <c r="S18" s="184">
        <v>0</v>
      </c>
      <c r="T18" s="184">
        <v>0</v>
      </c>
      <c r="U18" s="184">
        <v>0</v>
      </c>
      <c r="V18" s="184">
        <v>0</v>
      </c>
      <c r="W18" s="184">
        <v>0</v>
      </c>
      <c r="Y18" s="115">
        <v>42217</v>
      </c>
      <c r="Z18" s="14">
        <v>0.42708333333333331</v>
      </c>
      <c r="AA18" s="114"/>
      <c r="AB18" s="114" t="s">
        <v>22</v>
      </c>
      <c r="AC18" s="184">
        <v>7</v>
      </c>
      <c r="AD18" s="184">
        <v>0</v>
      </c>
      <c r="AE18" s="184"/>
      <c r="AF18" s="185">
        <v>0</v>
      </c>
      <c r="AG18" s="185">
        <v>0</v>
      </c>
      <c r="AH18" s="185"/>
      <c r="AI18" s="185" t="s">
        <v>83</v>
      </c>
      <c r="AJ18" s="185" t="s">
        <v>83</v>
      </c>
      <c r="AK18" s="185"/>
      <c r="AL18" s="184">
        <v>7</v>
      </c>
      <c r="AM18" s="184">
        <v>0</v>
      </c>
      <c r="AN18" s="184">
        <v>0</v>
      </c>
      <c r="AO18" s="184">
        <v>0</v>
      </c>
      <c r="AP18" s="182">
        <v>22</v>
      </c>
      <c r="AQ18" s="184">
        <v>0</v>
      </c>
      <c r="AR18" s="184">
        <v>0</v>
      </c>
      <c r="AS18" s="184">
        <v>0</v>
      </c>
      <c r="AT18" s="188">
        <v>1</v>
      </c>
      <c r="AU18" s="184">
        <v>0</v>
      </c>
    </row>
    <row r="19" spans="1:47" x14ac:dyDescent="0.2">
      <c r="A19" s="115" t="s">
        <v>82</v>
      </c>
      <c r="B19" s="14">
        <v>0.4375</v>
      </c>
      <c r="C19" s="114"/>
      <c r="D19" s="114" t="s">
        <v>22</v>
      </c>
      <c r="E19" s="184">
        <v>7</v>
      </c>
      <c r="F19" s="184">
        <v>0</v>
      </c>
      <c r="G19" s="184"/>
      <c r="H19" s="185">
        <v>0</v>
      </c>
      <c r="I19" s="185">
        <v>0</v>
      </c>
      <c r="J19" s="185"/>
      <c r="K19" s="185" t="s">
        <v>83</v>
      </c>
      <c r="L19" s="185" t="s">
        <v>83</v>
      </c>
      <c r="M19" s="185"/>
      <c r="N19" s="184">
        <v>7</v>
      </c>
      <c r="O19" s="184">
        <v>0</v>
      </c>
      <c r="P19" s="186">
        <v>0</v>
      </c>
      <c r="Q19" s="186">
        <v>0</v>
      </c>
      <c r="R19" s="182">
        <v>20</v>
      </c>
      <c r="S19" s="184">
        <v>0</v>
      </c>
      <c r="T19" s="184">
        <v>0</v>
      </c>
      <c r="U19" s="184">
        <v>0</v>
      </c>
      <c r="V19" s="187">
        <v>1</v>
      </c>
      <c r="W19" s="184">
        <v>0</v>
      </c>
      <c r="Y19" s="115">
        <v>42217</v>
      </c>
      <c r="Z19" s="14">
        <v>0.4375</v>
      </c>
      <c r="AA19" s="114"/>
      <c r="AB19" s="114" t="s">
        <v>22</v>
      </c>
      <c r="AC19" s="184">
        <v>7</v>
      </c>
      <c r="AD19" s="184">
        <v>0</v>
      </c>
      <c r="AE19" s="184"/>
      <c r="AF19" s="185">
        <v>0</v>
      </c>
      <c r="AG19" s="185">
        <v>0</v>
      </c>
      <c r="AH19" s="185"/>
      <c r="AI19" s="185" t="s">
        <v>83</v>
      </c>
      <c r="AJ19" s="185" t="s">
        <v>83</v>
      </c>
      <c r="AK19" s="185"/>
      <c r="AL19" s="184">
        <v>7</v>
      </c>
      <c r="AM19" s="184">
        <v>0</v>
      </c>
      <c r="AN19" s="184">
        <v>0</v>
      </c>
      <c r="AO19" s="184">
        <v>0</v>
      </c>
      <c r="AP19" s="182">
        <v>21</v>
      </c>
      <c r="AQ19" s="184">
        <v>0</v>
      </c>
      <c r="AR19" s="184">
        <v>0</v>
      </c>
      <c r="AS19" s="184">
        <v>0</v>
      </c>
      <c r="AT19" s="188">
        <v>1</v>
      </c>
      <c r="AU19" s="184">
        <v>0</v>
      </c>
    </row>
    <row r="20" spans="1:47" x14ac:dyDescent="0.2">
      <c r="A20" s="115" t="s">
        <v>82</v>
      </c>
      <c r="B20" s="14">
        <v>0.44791666666666669</v>
      </c>
      <c r="C20" s="114"/>
      <c r="D20" s="114" t="s">
        <v>22</v>
      </c>
      <c r="E20" s="184">
        <v>7</v>
      </c>
      <c r="F20" s="184">
        <v>0</v>
      </c>
      <c r="G20" s="184"/>
      <c r="H20" s="185">
        <v>0</v>
      </c>
      <c r="I20" s="185">
        <v>0</v>
      </c>
      <c r="J20" s="185"/>
      <c r="K20" s="185" t="s">
        <v>83</v>
      </c>
      <c r="L20" s="185" t="s">
        <v>83</v>
      </c>
      <c r="M20" s="185"/>
      <c r="N20" s="184">
        <v>7</v>
      </c>
      <c r="O20" s="184">
        <v>0</v>
      </c>
      <c r="P20" s="186">
        <v>0</v>
      </c>
      <c r="Q20" s="186">
        <v>0</v>
      </c>
      <c r="R20" s="188">
        <v>20</v>
      </c>
      <c r="S20" s="184">
        <v>0</v>
      </c>
      <c r="T20" s="184">
        <v>0</v>
      </c>
      <c r="U20" s="184">
        <v>0</v>
      </c>
      <c r="V20" s="187">
        <v>1</v>
      </c>
      <c r="W20" s="184">
        <v>0</v>
      </c>
      <c r="Y20" s="115">
        <v>42217</v>
      </c>
      <c r="Z20" s="14">
        <v>0.44791666666666669</v>
      </c>
      <c r="AA20" s="114"/>
      <c r="AB20" s="114" t="s">
        <v>22</v>
      </c>
      <c r="AC20" s="184">
        <v>7</v>
      </c>
      <c r="AD20" s="184">
        <v>0</v>
      </c>
      <c r="AE20" s="184"/>
      <c r="AF20" s="185">
        <v>0</v>
      </c>
      <c r="AG20" s="185">
        <v>0</v>
      </c>
      <c r="AH20" s="185"/>
      <c r="AI20" s="185" t="s">
        <v>83</v>
      </c>
      <c r="AJ20" s="185" t="s">
        <v>83</v>
      </c>
      <c r="AK20" s="185"/>
      <c r="AL20" s="184">
        <v>7</v>
      </c>
      <c r="AM20" s="184">
        <v>0</v>
      </c>
      <c r="AN20" s="184">
        <v>0</v>
      </c>
      <c r="AO20" s="184">
        <v>0</v>
      </c>
      <c r="AP20" s="182">
        <v>21</v>
      </c>
      <c r="AQ20" s="184">
        <v>0</v>
      </c>
      <c r="AR20" s="184">
        <v>0</v>
      </c>
      <c r="AS20" s="184">
        <v>0</v>
      </c>
      <c r="AT20" s="188">
        <v>1</v>
      </c>
      <c r="AU20" s="184">
        <v>0</v>
      </c>
    </row>
    <row r="21" spans="1:47" x14ac:dyDescent="0.2">
      <c r="A21" s="115" t="s">
        <v>82</v>
      </c>
      <c r="B21" s="14">
        <v>0.45833333333333331</v>
      </c>
      <c r="C21" s="114"/>
      <c r="D21" s="114" t="s">
        <v>22</v>
      </c>
      <c r="E21" s="184">
        <v>7</v>
      </c>
      <c r="F21" s="184">
        <v>0</v>
      </c>
      <c r="G21" s="184"/>
      <c r="H21" s="185">
        <v>0</v>
      </c>
      <c r="I21" s="185">
        <v>0</v>
      </c>
      <c r="J21" s="185"/>
      <c r="K21" s="185" t="s">
        <v>83</v>
      </c>
      <c r="L21" s="185" t="s">
        <v>83</v>
      </c>
      <c r="M21" s="185"/>
      <c r="N21" s="184">
        <v>7</v>
      </c>
      <c r="O21" s="184">
        <v>0</v>
      </c>
      <c r="P21" s="186">
        <v>0</v>
      </c>
      <c r="Q21" s="186">
        <v>0</v>
      </c>
      <c r="R21" s="182">
        <v>21</v>
      </c>
      <c r="S21" s="184">
        <v>0</v>
      </c>
      <c r="T21" s="184">
        <v>0</v>
      </c>
      <c r="U21" s="184">
        <v>0</v>
      </c>
      <c r="V21" s="187">
        <v>1</v>
      </c>
      <c r="W21" s="184">
        <v>0</v>
      </c>
      <c r="Y21" s="115">
        <v>42217</v>
      </c>
      <c r="Z21" s="14">
        <v>0.45833333333333331</v>
      </c>
      <c r="AA21" s="114"/>
      <c r="AB21" s="114" t="s">
        <v>22</v>
      </c>
      <c r="AC21" s="184">
        <v>7</v>
      </c>
      <c r="AD21" s="184">
        <v>0</v>
      </c>
      <c r="AE21" s="184"/>
      <c r="AF21" s="185">
        <v>0</v>
      </c>
      <c r="AG21" s="185">
        <v>0</v>
      </c>
      <c r="AH21" s="185"/>
      <c r="AI21" s="185" t="s">
        <v>83</v>
      </c>
      <c r="AJ21" s="185" t="s">
        <v>83</v>
      </c>
      <c r="AK21" s="185"/>
      <c r="AL21" s="184">
        <v>7</v>
      </c>
      <c r="AM21" s="184">
        <v>0</v>
      </c>
      <c r="AN21" s="184">
        <v>0</v>
      </c>
      <c r="AO21" s="184">
        <v>0</v>
      </c>
      <c r="AP21" s="182">
        <v>19</v>
      </c>
      <c r="AQ21" s="184">
        <v>0</v>
      </c>
      <c r="AR21" s="184">
        <v>0</v>
      </c>
      <c r="AS21" s="184">
        <v>0</v>
      </c>
      <c r="AT21" s="188">
        <v>1</v>
      </c>
      <c r="AU21" s="184">
        <v>0</v>
      </c>
    </row>
    <row r="22" spans="1:47" ht="16.5" customHeight="1" x14ac:dyDescent="0.2">
      <c r="A22" s="115" t="s">
        <v>82</v>
      </c>
      <c r="B22" s="14">
        <v>0.46875</v>
      </c>
      <c r="C22" s="114"/>
      <c r="D22" s="114" t="s">
        <v>22</v>
      </c>
      <c r="E22" s="184">
        <v>7</v>
      </c>
      <c r="F22" s="184">
        <v>0</v>
      </c>
      <c r="G22" s="184"/>
      <c r="H22" s="185">
        <v>0</v>
      </c>
      <c r="I22" s="185">
        <v>0</v>
      </c>
      <c r="J22" s="185"/>
      <c r="K22" s="185" t="s">
        <v>83</v>
      </c>
      <c r="L22" s="185" t="s">
        <v>83</v>
      </c>
      <c r="M22" s="185"/>
      <c r="N22" s="184">
        <v>7</v>
      </c>
      <c r="O22" s="184">
        <v>0</v>
      </c>
      <c r="P22" s="186">
        <v>0</v>
      </c>
      <c r="Q22" s="186">
        <v>0</v>
      </c>
      <c r="R22" s="188">
        <v>21</v>
      </c>
      <c r="S22" s="184">
        <v>0</v>
      </c>
      <c r="T22" s="184">
        <v>0</v>
      </c>
      <c r="U22" s="184">
        <v>0</v>
      </c>
      <c r="V22" s="187">
        <v>1</v>
      </c>
      <c r="W22" s="184">
        <v>0</v>
      </c>
      <c r="Y22" s="115">
        <v>42217</v>
      </c>
      <c r="Z22" s="14">
        <v>0.46875</v>
      </c>
      <c r="AA22" s="114"/>
      <c r="AB22" s="114" t="s">
        <v>22</v>
      </c>
      <c r="AC22" s="184">
        <v>7</v>
      </c>
      <c r="AD22" s="184">
        <v>0</v>
      </c>
      <c r="AE22" s="184"/>
      <c r="AF22" s="185">
        <v>0</v>
      </c>
      <c r="AG22" s="185">
        <v>0</v>
      </c>
      <c r="AH22" s="185"/>
      <c r="AI22" s="185" t="s">
        <v>83</v>
      </c>
      <c r="AJ22" s="185" t="s">
        <v>83</v>
      </c>
      <c r="AK22" s="185"/>
      <c r="AL22" s="184">
        <v>7</v>
      </c>
      <c r="AM22" s="184">
        <v>0</v>
      </c>
      <c r="AN22" s="184">
        <v>0</v>
      </c>
      <c r="AO22" s="184">
        <v>0</v>
      </c>
      <c r="AP22" s="182">
        <v>19</v>
      </c>
      <c r="AQ22" s="184">
        <v>0</v>
      </c>
      <c r="AR22" s="184">
        <v>0</v>
      </c>
      <c r="AS22" s="184">
        <v>0</v>
      </c>
      <c r="AT22" s="188">
        <v>1</v>
      </c>
      <c r="AU22" s="184">
        <v>0</v>
      </c>
    </row>
    <row r="23" spans="1:47" x14ac:dyDescent="0.2">
      <c r="A23" s="115" t="s">
        <v>82</v>
      </c>
      <c r="B23" s="14">
        <v>0.47916666666666669</v>
      </c>
      <c r="C23" s="114"/>
      <c r="D23" s="114" t="s">
        <v>22</v>
      </c>
      <c r="E23" s="184">
        <v>7</v>
      </c>
      <c r="F23" s="184">
        <v>0</v>
      </c>
      <c r="G23" s="184"/>
      <c r="H23" s="185">
        <v>0</v>
      </c>
      <c r="I23" s="185">
        <v>0</v>
      </c>
      <c r="J23" s="185"/>
      <c r="K23" s="185" t="s">
        <v>83</v>
      </c>
      <c r="L23" s="185" t="s">
        <v>83</v>
      </c>
      <c r="M23" s="185"/>
      <c r="N23" s="184">
        <v>7</v>
      </c>
      <c r="O23" s="184">
        <v>0</v>
      </c>
      <c r="P23" s="186">
        <v>0</v>
      </c>
      <c r="Q23" s="186">
        <v>0</v>
      </c>
      <c r="R23" s="182">
        <v>18</v>
      </c>
      <c r="S23" s="184">
        <v>0</v>
      </c>
      <c r="T23" s="184">
        <v>0</v>
      </c>
      <c r="U23" s="184">
        <v>0</v>
      </c>
      <c r="V23" s="187">
        <v>1</v>
      </c>
      <c r="W23" s="184">
        <v>0</v>
      </c>
      <c r="Y23" s="115">
        <v>42217</v>
      </c>
      <c r="Z23" s="14">
        <v>0.47916666666666669</v>
      </c>
      <c r="AA23" s="114"/>
      <c r="AB23" s="114" t="s">
        <v>22</v>
      </c>
      <c r="AC23" s="184">
        <v>7</v>
      </c>
      <c r="AD23" s="184">
        <v>0</v>
      </c>
      <c r="AE23" s="184"/>
      <c r="AF23" s="185">
        <v>0</v>
      </c>
      <c r="AG23" s="185">
        <v>0</v>
      </c>
      <c r="AH23" s="185"/>
      <c r="AI23" s="185" t="s">
        <v>83</v>
      </c>
      <c r="AJ23" s="185" t="s">
        <v>83</v>
      </c>
      <c r="AK23" s="185"/>
      <c r="AL23" s="184">
        <v>7</v>
      </c>
      <c r="AM23" s="184">
        <v>0</v>
      </c>
      <c r="AN23" s="184">
        <v>0</v>
      </c>
      <c r="AO23" s="184">
        <v>0</v>
      </c>
      <c r="AP23" s="182">
        <v>20</v>
      </c>
      <c r="AQ23" s="184">
        <v>0</v>
      </c>
      <c r="AR23" s="184">
        <v>0</v>
      </c>
      <c r="AS23" s="184">
        <v>0</v>
      </c>
      <c r="AT23" s="188">
        <v>0</v>
      </c>
      <c r="AU23" s="184">
        <v>0</v>
      </c>
    </row>
    <row r="24" spans="1:47" x14ac:dyDescent="0.2">
      <c r="A24" s="115" t="s">
        <v>82</v>
      </c>
      <c r="B24" s="14">
        <v>0.48958333333333331</v>
      </c>
      <c r="C24" s="114"/>
      <c r="D24" s="114" t="s">
        <v>22</v>
      </c>
      <c r="E24" s="184">
        <v>7</v>
      </c>
      <c r="F24" s="184">
        <v>0</v>
      </c>
      <c r="G24" s="184"/>
      <c r="H24" s="185">
        <v>0</v>
      </c>
      <c r="I24" s="185">
        <v>0</v>
      </c>
      <c r="J24" s="185"/>
      <c r="K24" s="185" t="s">
        <v>83</v>
      </c>
      <c r="L24" s="185" t="s">
        <v>83</v>
      </c>
      <c r="M24" s="185"/>
      <c r="N24" s="184">
        <v>7</v>
      </c>
      <c r="O24" s="184">
        <v>0</v>
      </c>
      <c r="P24" s="186">
        <v>0</v>
      </c>
      <c r="Q24" s="186">
        <v>0</v>
      </c>
      <c r="R24" s="188">
        <v>18</v>
      </c>
      <c r="S24" s="184">
        <v>0</v>
      </c>
      <c r="T24" s="184">
        <v>0</v>
      </c>
      <c r="U24" s="184">
        <v>0</v>
      </c>
      <c r="V24" s="187">
        <v>1</v>
      </c>
      <c r="W24" s="184">
        <v>0</v>
      </c>
      <c r="Y24" s="115">
        <v>42217</v>
      </c>
      <c r="Z24" s="14">
        <v>0.48958333333333331</v>
      </c>
      <c r="AA24" s="114"/>
      <c r="AB24" s="114" t="s">
        <v>22</v>
      </c>
      <c r="AC24" s="184">
        <v>7</v>
      </c>
      <c r="AD24" s="184">
        <v>0</v>
      </c>
      <c r="AE24" s="184"/>
      <c r="AF24" s="185">
        <v>0</v>
      </c>
      <c r="AG24" s="185">
        <v>0</v>
      </c>
      <c r="AH24" s="185"/>
      <c r="AI24" s="185" t="s">
        <v>83</v>
      </c>
      <c r="AJ24" s="185" t="s">
        <v>83</v>
      </c>
      <c r="AK24" s="185"/>
      <c r="AL24" s="184">
        <v>7</v>
      </c>
      <c r="AM24" s="184">
        <v>0</v>
      </c>
      <c r="AN24" s="184">
        <v>0</v>
      </c>
      <c r="AO24" s="184">
        <v>0</v>
      </c>
      <c r="AP24" s="182">
        <v>20</v>
      </c>
      <c r="AQ24" s="184">
        <v>0</v>
      </c>
      <c r="AR24" s="184">
        <v>0</v>
      </c>
      <c r="AS24" s="184">
        <v>0</v>
      </c>
      <c r="AT24" s="188">
        <v>0</v>
      </c>
      <c r="AU24" s="184">
        <v>0</v>
      </c>
    </row>
    <row r="25" spans="1:47" x14ac:dyDescent="0.2">
      <c r="A25" s="115" t="s">
        <v>82</v>
      </c>
      <c r="B25" s="14">
        <v>0.5</v>
      </c>
      <c r="C25" s="114"/>
      <c r="D25" s="114" t="s">
        <v>22</v>
      </c>
      <c r="E25" s="184">
        <v>7</v>
      </c>
      <c r="F25" s="184">
        <v>0</v>
      </c>
      <c r="G25" s="184"/>
      <c r="H25" s="185">
        <v>0</v>
      </c>
      <c r="I25" s="185">
        <v>0</v>
      </c>
      <c r="J25" s="185"/>
      <c r="K25" s="185" t="s">
        <v>83</v>
      </c>
      <c r="L25" s="185" t="s">
        <v>83</v>
      </c>
      <c r="M25" s="185"/>
      <c r="N25" s="184">
        <v>7</v>
      </c>
      <c r="O25" s="184">
        <v>0</v>
      </c>
      <c r="P25" s="186">
        <v>0</v>
      </c>
      <c r="Q25" s="186">
        <v>0</v>
      </c>
      <c r="R25" s="182">
        <v>17</v>
      </c>
      <c r="S25" s="184">
        <v>0</v>
      </c>
      <c r="T25" s="184">
        <v>0</v>
      </c>
      <c r="U25" s="184">
        <v>0</v>
      </c>
      <c r="V25" s="187">
        <v>1</v>
      </c>
      <c r="W25" s="184">
        <v>0</v>
      </c>
      <c r="Y25" s="115">
        <v>42217</v>
      </c>
      <c r="Z25" s="14">
        <v>0.5</v>
      </c>
      <c r="AA25" s="114"/>
      <c r="AB25" s="114" t="s">
        <v>22</v>
      </c>
      <c r="AC25" s="184">
        <v>7</v>
      </c>
      <c r="AD25" s="184">
        <v>0</v>
      </c>
      <c r="AE25" s="184"/>
      <c r="AF25" s="185">
        <v>0</v>
      </c>
      <c r="AG25" s="185">
        <v>0</v>
      </c>
      <c r="AH25" s="185"/>
      <c r="AI25" s="185" t="s">
        <v>83</v>
      </c>
      <c r="AJ25" s="185" t="s">
        <v>83</v>
      </c>
      <c r="AK25" s="185"/>
      <c r="AL25" s="184">
        <v>7</v>
      </c>
      <c r="AM25" s="184">
        <v>0</v>
      </c>
      <c r="AN25" s="184">
        <v>0</v>
      </c>
      <c r="AO25" s="184">
        <v>0</v>
      </c>
      <c r="AP25" s="182">
        <v>21</v>
      </c>
      <c r="AQ25" s="184">
        <v>0</v>
      </c>
      <c r="AR25" s="184">
        <v>0</v>
      </c>
      <c r="AS25" s="184">
        <v>0</v>
      </c>
      <c r="AT25" s="188">
        <v>0</v>
      </c>
      <c r="AU25" s="184">
        <v>0</v>
      </c>
    </row>
    <row r="26" spans="1:47" x14ac:dyDescent="0.2">
      <c r="A26" s="115" t="s">
        <v>82</v>
      </c>
      <c r="B26" s="14">
        <v>0.51041666666666663</v>
      </c>
      <c r="C26" s="114"/>
      <c r="D26" s="114" t="s">
        <v>22</v>
      </c>
      <c r="E26" s="184">
        <v>7</v>
      </c>
      <c r="F26" s="184">
        <v>0</v>
      </c>
      <c r="G26" s="184"/>
      <c r="H26" s="185">
        <v>0</v>
      </c>
      <c r="I26" s="185">
        <v>0</v>
      </c>
      <c r="J26" s="185"/>
      <c r="K26" s="185" t="s">
        <v>83</v>
      </c>
      <c r="L26" s="185" t="s">
        <v>83</v>
      </c>
      <c r="M26" s="185"/>
      <c r="N26" s="184">
        <v>7</v>
      </c>
      <c r="O26" s="184">
        <v>0</v>
      </c>
      <c r="P26" s="186">
        <v>0</v>
      </c>
      <c r="Q26" s="186">
        <v>0</v>
      </c>
      <c r="R26" s="182">
        <v>17</v>
      </c>
      <c r="S26" s="184">
        <v>0</v>
      </c>
      <c r="T26" s="184">
        <v>0</v>
      </c>
      <c r="U26" s="184">
        <v>0</v>
      </c>
      <c r="V26" s="187">
        <v>1</v>
      </c>
      <c r="W26" s="184">
        <v>0</v>
      </c>
      <c r="Y26" s="115">
        <v>42217</v>
      </c>
      <c r="Z26" s="14">
        <v>0.51041666666666663</v>
      </c>
      <c r="AA26" s="114"/>
      <c r="AB26" s="114" t="s">
        <v>22</v>
      </c>
      <c r="AC26" s="184">
        <v>7</v>
      </c>
      <c r="AD26" s="184">
        <v>0</v>
      </c>
      <c r="AE26" s="184"/>
      <c r="AF26" s="185">
        <v>0</v>
      </c>
      <c r="AG26" s="185">
        <v>0</v>
      </c>
      <c r="AH26" s="185"/>
      <c r="AI26" s="185" t="s">
        <v>83</v>
      </c>
      <c r="AJ26" s="185" t="s">
        <v>83</v>
      </c>
      <c r="AK26" s="185"/>
      <c r="AL26" s="184">
        <v>7</v>
      </c>
      <c r="AM26" s="184">
        <v>0</v>
      </c>
      <c r="AN26" s="184">
        <v>0</v>
      </c>
      <c r="AO26" s="184">
        <v>0</v>
      </c>
      <c r="AP26" s="182">
        <v>21</v>
      </c>
      <c r="AQ26" s="184">
        <v>0</v>
      </c>
      <c r="AR26" s="184">
        <v>0</v>
      </c>
      <c r="AS26" s="184">
        <v>0</v>
      </c>
      <c r="AT26" s="188">
        <v>0</v>
      </c>
      <c r="AU26" s="184">
        <v>0</v>
      </c>
    </row>
    <row r="27" spans="1:47" x14ac:dyDescent="0.2">
      <c r="A27" s="115" t="s">
        <v>82</v>
      </c>
      <c r="B27" s="14">
        <v>0.52083333333333337</v>
      </c>
      <c r="C27" s="114"/>
      <c r="D27" s="114" t="s">
        <v>22</v>
      </c>
      <c r="E27" s="184">
        <v>7</v>
      </c>
      <c r="F27" s="184">
        <v>0</v>
      </c>
      <c r="G27" s="184"/>
      <c r="H27" s="185">
        <v>0</v>
      </c>
      <c r="I27" s="185">
        <v>0</v>
      </c>
      <c r="J27" s="185"/>
      <c r="K27" s="185" t="s">
        <v>83</v>
      </c>
      <c r="L27" s="185" t="s">
        <v>83</v>
      </c>
      <c r="M27" s="185"/>
      <c r="N27" s="184">
        <v>7</v>
      </c>
      <c r="O27" s="184">
        <v>0</v>
      </c>
      <c r="P27" s="186">
        <v>0</v>
      </c>
      <c r="Q27" s="186">
        <v>0</v>
      </c>
      <c r="R27" s="182">
        <v>19</v>
      </c>
      <c r="S27" s="184">
        <v>0</v>
      </c>
      <c r="T27" s="184">
        <v>0</v>
      </c>
      <c r="U27" s="184">
        <v>0</v>
      </c>
      <c r="V27" s="187">
        <v>1</v>
      </c>
      <c r="W27" s="184">
        <v>0</v>
      </c>
      <c r="Y27" s="115">
        <v>42217</v>
      </c>
      <c r="Z27" s="14">
        <v>0.52083333333333337</v>
      </c>
      <c r="AA27" s="114"/>
      <c r="AB27" s="114" t="s">
        <v>22</v>
      </c>
      <c r="AC27" s="184">
        <v>7</v>
      </c>
      <c r="AD27" s="184">
        <v>0</v>
      </c>
      <c r="AE27" s="184"/>
      <c r="AF27" s="185">
        <v>0</v>
      </c>
      <c r="AG27" s="185">
        <v>0</v>
      </c>
      <c r="AH27" s="185"/>
      <c r="AI27" s="185" t="s">
        <v>83</v>
      </c>
      <c r="AJ27" s="185" t="s">
        <v>83</v>
      </c>
      <c r="AK27" s="185"/>
      <c r="AL27" s="184">
        <v>7</v>
      </c>
      <c r="AM27" s="184">
        <v>0</v>
      </c>
      <c r="AN27" s="184">
        <v>0</v>
      </c>
      <c r="AO27" s="184">
        <v>0</v>
      </c>
      <c r="AP27" s="182">
        <v>23</v>
      </c>
      <c r="AQ27" s="184">
        <v>0</v>
      </c>
      <c r="AR27" s="184">
        <v>0</v>
      </c>
      <c r="AS27" s="184">
        <v>0</v>
      </c>
      <c r="AT27" s="188">
        <v>0</v>
      </c>
      <c r="AU27" s="184">
        <v>0</v>
      </c>
    </row>
    <row r="28" spans="1:47" x14ac:dyDescent="0.2">
      <c r="A28" s="115" t="s">
        <v>82</v>
      </c>
      <c r="B28" s="14">
        <v>0.53125</v>
      </c>
      <c r="C28" s="114"/>
      <c r="D28" s="114" t="s">
        <v>22</v>
      </c>
      <c r="E28" s="184">
        <v>7</v>
      </c>
      <c r="F28" s="184">
        <v>0</v>
      </c>
      <c r="G28" s="184"/>
      <c r="H28" s="185">
        <v>0</v>
      </c>
      <c r="I28" s="185">
        <v>0</v>
      </c>
      <c r="J28" s="185"/>
      <c r="K28" s="185" t="s">
        <v>83</v>
      </c>
      <c r="L28" s="185" t="s">
        <v>83</v>
      </c>
      <c r="M28" s="185"/>
      <c r="N28" s="184">
        <v>7</v>
      </c>
      <c r="O28" s="184">
        <v>0</v>
      </c>
      <c r="P28" s="186">
        <v>0</v>
      </c>
      <c r="Q28" s="186">
        <v>0</v>
      </c>
      <c r="R28" s="182">
        <v>19</v>
      </c>
      <c r="S28" s="184">
        <v>0</v>
      </c>
      <c r="T28" s="184">
        <v>0</v>
      </c>
      <c r="U28" s="184">
        <v>0</v>
      </c>
      <c r="V28" s="187">
        <v>1</v>
      </c>
      <c r="W28" s="184">
        <v>0</v>
      </c>
      <c r="Y28" s="115">
        <v>42217</v>
      </c>
      <c r="Z28" s="14">
        <v>0.53125</v>
      </c>
      <c r="AA28" s="114"/>
      <c r="AB28" s="114" t="s">
        <v>22</v>
      </c>
      <c r="AC28" s="184">
        <v>7</v>
      </c>
      <c r="AD28" s="184">
        <v>0</v>
      </c>
      <c r="AE28" s="184"/>
      <c r="AF28" s="185">
        <v>0</v>
      </c>
      <c r="AG28" s="185">
        <v>0</v>
      </c>
      <c r="AH28" s="185"/>
      <c r="AI28" s="185" t="s">
        <v>83</v>
      </c>
      <c r="AJ28" s="185" t="s">
        <v>83</v>
      </c>
      <c r="AK28" s="185"/>
      <c r="AL28" s="184">
        <v>7</v>
      </c>
      <c r="AM28" s="184">
        <v>0</v>
      </c>
      <c r="AN28" s="184">
        <v>0</v>
      </c>
      <c r="AO28" s="184">
        <v>0</v>
      </c>
      <c r="AP28" s="182">
        <v>23</v>
      </c>
      <c r="AQ28" s="184">
        <v>0</v>
      </c>
      <c r="AR28" s="184">
        <v>0</v>
      </c>
      <c r="AS28" s="184">
        <v>0</v>
      </c>
      <c r="AT28" s="188">
        <v>0</v>
      </c>
      <c r="AU28" s="184">
        <v>0</v>
      </c>
    </row>
    <row r="29" spans="1:47" x14ac:dyDescent="0.2">
      <c r="A29" s="115" t="s">
        <v>82</v>
      </c>
      <c r="B29" s="14">
        <v>0.54166666666666663</v>
      </c>
      <c r="C29" s="114"/>
      <c r="D29" s="114" t="s">
        <v>22</v>
      </c>
      <c r="E29" s="184">
        <v>7</v>
      </c>
      <c r="F29" s="184">
        <v>0</v>
      </c>
      <c r="G29" s="184"/>
      <c r="H29" s="185">
        <v>0</v>
      </c>
      <c r="I29" s="185">
        <v>0</v>
      </c>
      <c r="J29" s="185"/>
      <c r="K29" s="185" t="s">
        <v>83</v>
      </c>
      <c r="L29" s="185" t="s">
        <v>83</v>
      </c>
      <c r="M29" s="185"/>
      <c r="N29" s="184">
        <v>7</v>
      </c>
      <c r="O29" s="184">
        <v>0</v>
      </c>
      <c r="P29" s="186">
        <v>0</v>
      </c>
      <c r="Q29" s="186">
        <v>0</v>
      </c>
      <c r="R29" s="182">
        <v>21</v>
      </c>
      <c r="S29" s="184">
        <v>0</v>
      </c>
      <c r="T29" s="184">
        <v>0</v>
      </c>
      <c r="U29" s="184">
        <v>0</v>
      </c>
      <c r="V29" s="187">
        <v>1</v>
      </c>
      <c r="W29" s="184">
        <v>0</v>
      </c>
      <c r="Y29" s="115">
        <v>42217</v>
      </c>
      <c r="Z29" s="14">
        <v>0.54166666666666663</v>
      </c>
      <c r="AA29" s="114"/>
      <c r="AB29" s="114" t="s">
        <v>22</v>
      </c>
      <c r="AC29" s="184">
        <v>7</v>
      </c>
      <c r="AD29" s="184">
        <v>0</v>
      </c>
      <c r="AE29" s="184"/>
      <c r="AF29" s="185">
        <v>0</v>
      </c>
      <c r="AG29" s="185">
        <v>0</v>
      </c>
      <c r="AH29" s="185"/>
      <c r="AI29" s="185" t="s">
        <v>83</v>
      </c>
      <c r="AJ29" s="185" t="s">
        <v>83</v>
      </c>
      <c r="AK29" s="185"/>
      <c r="AL29" s="184">
        <v>7</v>
      </c>
      <c r="AM29" s="184">
        <v>0</v>
      </c>
      <c r="AN29" s="184">
        <v>0</v>
      </c>
      <c r="AO29" s="184">
        <v>0</v>
      </c>
      <c r="AP29" s="182">
        <v>23</v>
      </c>
      <c r="AQ29" s="184">
        <v>0</v>
      </c>
      <c r="AR29" s="184">
        <v>0</v>
      </c>
      <c r="AS29" s="184">
        <v>0</v>
      </c>
      <c r="AT29" s="188">
        <v>0</v>
      </c>
      <c r="AU29" s="184">
        <v>0</v>
      </c>
    </row>
    <row r="30" spans="1:47" x14ac:dyDescent="0.2">
      <c r="A30" s="115" t="s">
        <v>82</v>
      </c>
      <c r="B30" s="14">
        <v>0.55208333333333337</v>
      </c>
      <c r="C30" s="114"/>
      <c r="D30" s="114" t="s">
        <v>22</v>
      </c>
      <c r="E30" s="184">
        <v>7</v>
      </c>
      <c r="F30" s="184">
        <v>0</v>
      </c>
      <c r="G30" s="184"/>
      <c r="H30" s="185">
        <v>0</v>
      </c>
      <c r="I30" s="185">
        <v>0</v>
      </c>
      <c r="J30" s="185"/>
      <c r="K30" s="185" t="s">
        <v>83</v>
      </c>
      <c r="L30" s="185" t="s">
        <v>83</v>
      </c>
      <c r="M30" s="185"/>
      <c r="N30" s="184">
        <v>7</v>
      </c>
      <c r="O30" s="184">
        <v>0</v>
      </c>
      <c r="P30" s="186">
        <v>0</v>
      </c>
      <c r="Q30" s="186">
        <v>0</v>
      </c>
      <c r="R30" s="182">
        <v>21</v>
      </c>
      <c r="S30" s="184">
        <v>0</v>
      </c>
      <c r="T30" s="184">
        <v>0</v>
      </c>
      <c r="U30" s="184">
        <v>0</v>
      </c>
      <c r="V30" s="187">
        <v>1</v>
      </c>
      <c r="W30" s="184">
        <v>0</v>
      </c>
      <c r="Y30" s="115">
        <v>42217</v>
      </c>
      <c r="Z30" s="14">
        <v>0.55208333333333337</v>
      </c>
      <c r="AA30" s="114"/>
      <c r="AB30" s="114" t="s">
        <v>22</v>
      </c>
      <c r="AC30" s="184">
        <v>7</v>
      </c>
      <c r="AD30" s="184">
        <v>0</v>
      </c>
      <c r="AE30" s="184"/>
      <c r="AF30" s="185">
        <v>0</v>
      </c>
      <c r="AG30" s="185">
        <v>0</v>
      </c>
      <c r="AH30" s="185"/>
      <c r="AI30" s="185" t="s">
        <v>83</v>
      </c>
      <c r="AJ30" s="185" t="s">
        <v>83</v>
      </c>
      <c r="AK30" s="185"/>
      <c r="AL30" s="184">
        <v>7</v>
      </c>
      <c r="AM30" s="184">
        <v>0</v>
      </c>
      <c r="AN30" s="184">
        <v>0</v>
      </c>
      <c r="AO30" s="184">
        <v>0</v>
      </c>
      <c r="AP30" s="182">
        <v>23</v>
      </c>
      <c r="AQ30" s="184">
        <v>0</v>
      </c>
      <c r="AR30" s="184">
        <v>0</v>
      </c>
      <c r="AS30" s="184">
        <v>0</v>
      </c>
      <c r="AT30" s="188">
        <v>0</v>
      </c>
      <c r="AU30" s="184">
        <v>0</v>
      </c>
    </row>
    <row r="31" spans="1:47" x14ac:dyDescent="0.2">
      <c r="A31" s="115" t="s">
        <v>82</v>
      </c>
      <c r="B31" s="14">
        <v>0.5625</v>
      </c>
      <c r="C31" s="114"/>
      <c r="D31" s="114" t="s">
        <v>22</v>
      </c>
      <c r="E31" s="184">
        <v>7</v>
      </c>
      <c r="F31" s="184">
        <v>0</v>
      </c>
      <c r="G31" s="184"/>
      <c r="H31" s="185">
        <v>0</v>
      </c>
      <c r="I31" s="185">
        <v>0</v>
      </c>
      <c r="J31" s="185"/>
      <c r="K31" s="185" t="s">
        <v>83</v>
      </c>
      <c r="L31" s="185" t="s">
        <v>83</v>
      </c>
      <c r="M31" s="185"/>
      <c r="N31" s="184">
        <v>7</v>
      </c>
      <c r="O31" s="184">
        <v>0</v>
      </c>
      <c r="P31" s="186">
        <v>0</v>
      </c>
      <c r="Q31" s="186">
        <v>0</v>
      </c>
      <c r="R31" s="182">
        <v>21</v>
      </c>
      <c r="S31" s="184">
        <v>0</v>
      </c>
      <c r="T31" s="184">
        <v>0</v>
      </c>
      <c r="U31" s="184">
        <v>0</v>
      </c>
      <c r="V31" s="187">
        <v>1</v>
      </c>
      <c r="W31" s="184">
        <v>0</v>
      </c>
      <c r="Y31" s="115">
        <v>42217</v>
      </c>
      <c r="Z31" s="14">
        <v>0.5625</v>
      </c>
      <c r="AA31" s="114"/>
      <c r="AB31" s="114" t="s">
        <v>22</v>
      </c>
      <c r="AC31" s="184">
        <v>7</v>
      </c>
      <c r="AD31" s="184">
        <v>0</v>
      </c>
      <c r="AE31" s="184"/>
      <c r="AF31" s="185">
        <v>0</v>
      </c>
      <c r="AG31" s="185">
        <v>0</v>
      </c>
      <c r="AH31" s="185"/>
      <c r="AI31" s="185" t="s">
        <v>83</v>
      </c>
      <c r="AJ31" s="185" t="s">
        <v>83</v>
      </c>
      <c r="AK31" s="185"/>
      <c r="AL31" s="184">
        <v>7</v>
      </c>
      <c r="AM31" s="184">
        <v>0</v>
      </c>
      <c r="AN31" s="184">
        <v>0</v>
      </c>
      <c r="AO31" s="184">
        <v>0</v>
      </c>
      <c r="AP31" s="182">
        <v>21</v>
      </c>
      <c r="AQ31" s="184">
        <v>0</v>
      </c>
      <c r="AR31" s="184">
        <v>0</v>
      </c>
      <c r="AS31" s="184">
        <v>0</v>
      </c>
      <c r="AT31" s="188">
        <v>0</v>
      </c>
      <c r="AU31" s="184">
        <v>0</v>
      </c>
    </row>
    <row r="32" spans="1:47" x14ac:dyDescent="0.2">
      <c r="A32" s="115" t="s">
        <v>82</v>
      </c>
      <c r="B32" s="14">
        <v>0.57291666666666663</v>
      </c>
      <c r="C32" s="114"/>
      <c r="D32" s="114" t="s">
        <v>22</v>
      </c>
      <c r="E32" s="184">
        <v>7</v>
      </c>
      <c r="F32" s="184">
        <v>0</v>
      </c>
      <c r="G32" s="184"/>
      <c r="H32" s="185">
        <v>0</v>
      </c>
      <c r="I32" s="185">
        <v>0</v>
      </c>
      <c r="J32" s="185"/>
      <c r="K32" s="185" t="s">
        <v>83</v>
      </c>
      <c r="L32" s="185" t="s">
        <v>83</v>
      </c>
      <c r="M32" s="185"/>
      <c r="N32" s="184">
        <v>7</v>
      </c>
      <c r="O32" s="184">
        <v>0</v>
      </c>
      <c r="P32" s="186">
        <v>0</v>
      </c>
      <c r="Q32" s="186">
        <v>0</v>
      </c>
      <c r="R32" s="182">
        <v>21</v>
      </c>
      <c r="S32" s="184">
        <v>0</v>
      </c>
      <c r="T32" s="184">
        <v>0</v>
      </c>
      <c r="U32" s="184">
        <v>0</v>
      </c>
      <c r="V32" s="187">
        <v>1</v>
      </c>
      <c r="W32" s="184">
        <v>0</v>
      </c>
      <c r="Y32" s="115">
        <v>42217</v>
      </c>
      <c r="Z32" s="14">
        <v>0.57291666666666663</v>
      </c>
      <c r="AA32" s="114"/>
      <c r="AB32" s="114" t="s">
        <v>22</v>
      </c>
      <c r="AC32" s="184">
        <v>7</v>
      </c>
      <c r="AD32" s="184">
        <v>0</v>
      </c>
      <c r="AE32" s="184"/>
      <c r="AF32" s="185">
        <v>0</v>
      </c>
      <c r="AG32" s="185">
        <v>0</v>
      </c>
      <c r="AH32" s="185"/>
      <c r="AI32" s="185" t="s">
        <v>83</v>
      </c>
      <c r="AJ32" s="185" t="s">
        <v>83</v>
      </c>
      <c r="AK32" s="185"/>
      <c r="AL32" s="184">
        <v>7</v>
      </c>
      <c r="AM32" s="184">
        <v>0</v>
      </c>
      <c r="AN32" s="184">
        <v>0</v>
      </c>
      <c r="AO32" s="184">
        <v>0</v>
      </c>
      <c r="AP32" s="182">
        <v>21</v>
      </c>
      <c r="AQ32" s="184">
        <v>0</v>
      </c>
      <c r="AR32" s="184">
        <v>0</v>
      </c>
      <c r="AS32" s="184">
        <v>0</v>
      </c>
      <c r="AT32" s="188">
        <v>0</v>
      </c>
      <c r="AU32" s="184">
        <v>0</v>
      </c>
    </row>
    <row r="33" spans="1:47" x14ac:dyDescent="0.2">
      <c r="A33" s="115" t="s">
        <v>82</v>
      </c>
      <c r="B33" s="14">
        <v>0.58333333333333337</v>
      </c>
      <c r="C33" s="114"/>
      <c r="D33" s="114" t="s">
        <v>22</v>
      </c>
      <c r="E33" s="184">
        <v>7</v>
      </c>
      <c r="F33" s="184">
        <v>0</v>
      </c>
      <c r="G33" s="184"/>
      <c r="H33" s="185">
        <v>0</v>
      </c>
      <c r="I33" s="185">
        <v>0</v>
      </c>
      <c r="J33" s="185"/>
      <c r="K33" s="185" t="s">
        <v>83</v>
      </c>
      <c r="L33" s="185" t="s">
        <v>83</v>
      </c>
      <c r="M33" s="185"/>
      <c r="N33" s="184">
        <v>7</v>
      </c>
      <c r="O33" s="184">
        <v>0</v>
      </c>
      <c r="P33" s="186">
        <v>0</v>
      </c>
      <c r="Q33" s="186">
        <v>0</v>
      </c>
      <c r="R33" s="182">
        <v>20</v>
      </c>
      <c r="S33" s="184">
        <v>0</v>
      </c>
      <c r="T33" s="184">
        <v>0</v>
      </c>
      <c r="U33" s="184">
        <v>0</v>
      </c>
      <c r="V33" s="187">
        <v>1</v>
      </c>
      <c r="W33" s="184">
        <v>0</v>
      </c>
      <c r="Y33" s="115">
        <v>42217</v>
      </c>
      <c r="Z33" s="14">
        <v>0.58333333333333337</v>
      </c>
      <c r="AA33" s="114"/>
      <c r="AB33" s="114" t="s">
        <v>22</v>
      </c>
      <c r="AC33" s="184">
        <v>7</v>
      </c>
      <c r="AD33" s="184">
        <v>0</v>
      </c>
      <c r="AE33" s="184"/>
      <c r="AF33" s="185">
        <v>0</v>
      </c>
      <c r="AG33" s="185">
        <v>0</v>
      </c>
      <c r="AH33" s="185"/>
      <c r="AI33" s="185" t="s">
        <v>83</v>
      </c>
      <c r="AJ33" s="185" t="s">
        <v>83</v>
      </c>
      <c r="AK33" s="185"/>
      <c r="AL33" s="184">
        <v>7</v>
      </c>
      <c r="AM33" s="184">
        <v>0</v>
      </c>
      <c r="AN33" s="184">
        <v>0</v>
      </c>
      <c r="AO33" s="184">
        <v>0</v>
      </c>
      <c r="AP33" s="182">
        <v>25</v>
      </c>
      <c r="AQ33" s="184">
        <v>0</v>
      </c>
      <c r="AR33" s="184">
        <v>0</v>
      </c>
      <c r="AS33" s="184">
        <v>0</v>
      </c>
      <c r="AT33" s="188">
        <v>0</v>
      </c>
      <c r="AU33" s="184">
        <v>0</v>
      </c>
    </row>
    <row r="34" spans="1:47" x14ac:dyDescent="0.2">
      <c r="A34" s="115" t="s">
        <v>82</v>
      </c>
      <c r="B34" s="14">
        <v>0.59375</v>
      </c>
      <c r="C34" s="114"/>
      <c r="D34" s="114" t="s">
        <v>22</v>
      </c>
      <c r="E34" s="184">
        <v>7</v>
      </c>
      <c r="F34" s="184">
        <v>0</v>
      </c>
      <c r="G34" s="184"/>
      <c r="H34" s="185">
        <v>0</v>
      </c>
      <c r="I34" s="185">
        <v>0</v>
      </c>
      <c r="J34" s="185"/>
      <c r="K34" s="185" t="s">
        <v>83</v>
      </c>
      <c r="L34" s="185" t="s">
        <v>83</v>
      </c>
      <c r="M34" s="185"/>
      <c r="N34" s="184">
        <v>7</v>
      </c>
      <c r="O34" s="184">
        <v>0</v>
      </c>
      <c r="P34" s="186">
        <v>0</v>
      </c>
      <c r="Q34" s="186">
        <v>0</v>
      </c>
      <c r="R34" s="182">
        <v>20</v>
      </c>
      <c r="S34" s="184">
        <v>0</v>
      </c>
      <c r="T34" s="184">
        <v>0</v>
      </c>
      <c r="U34" s="184">
        <v>0</v>
      </c>
      <c r="V34" s="187">
        <v>1</v>
      </c>
      <c r="W34" s="184">
        <v>0</v>
      </c>
      <c r="Y34" s="115">
        <v>42217</v>
      </c>
      <c r="Z34" s="14">
        <v>0.59375</v>
      </c>
      <c r="AA34" s="114"/>
      <c r="AB34" s="114" t="s">
        <v>22</v>
      </c>
      <c r="AC34" s="184">
        <v>7</v>
      </c>
      <c r="AD34" s="184">
        <v>0</v>
      </c>
      <c r="AE34" s="184"/>
      <c r="AF34" s="185">
        <v>0</v>
      </c>
      <c r="AG34" s="185">
        <v>0</v>
      </c>
      <c r="AH34" s="185"/>
      <c r="AI34" s="185" t="s">
        <v>83</v>
      </c>
      <c r="AJ34" s="185" t="s">
        <v>83</v>
      </c>
      <c r="AK34" s="185"/>
      <c r="AL34" s="184">
        <v>7</v>
      </c>
      <c r="AM34" s="184">
        <v>0</v>
      </c>
      <c r="AN34" s="184">
        <v>0</v>
      </c>
      <c r="AO34" s="184">
        <v>0</v>
      </c>
      <c r="AP34" s="182">
        <v>25</v>
      </c>
      <c r="AQ34" s="184">
        <v>0</v>
      </c>
      <c r="AR34" s="184">
        <v>0</v>
      </c>
      <c r="AS34" s="184">
        <v>0</v>
      </c>
      <c r="AT34" s="188">
        <v>0</v>
      </c>
      <c r="AU34" s="184">
        <v>0</v>
      </c>
    </row>
    <row r="35" spans="1:47" x14ac:dyDescent="0.2">
      <c r="A35" s="115" t="s">
        <v>82</v>
      </c>
      <c r="B35" s="14">
        <v>0.60416666666666696</v>
      </c>
      <c r="C35" s="114"/>
      <c r="D35" s="114" t="s">
        <v>22</v>
      </c>
      <c r="E35" s="184">
        <v>7</v>
      </c>
      <c r="F35" s="184">
        <v>0</v>
      </c>
      <c r="G35" s="184"/>
      <c r="H35" s="185">
        <v>0</v>
      </c>
      <c r="I35" s="185">
        <v>0</v>
      </c>
      <c r="J35" s="185"/>
      <c r="K35" s="185" t="s">
        <v>83</v>
      </c>
      <c r="L35" s="185" t="s">
        <v>83</v>
      </c>
      <c r="M35" s="185"/>
      <c r="N35" s="184">
        <v>7</v>
      </c>
      <c r="O35" s="184">
        <v>0</v>
      </c>
      <c r="P35" s="186">
        <v>0</v>
      </c>
      <c r="Q35" s="186">
        <v>0</v>
      </c>
      <c r="R35" s="182">
        <v>18</v>
      </c>
      <c r="S35" s="184">
        <v>0</v>
      </c>
      <c r="T35" s="184">
        <v>0</v>
      </c>
      <c r="U35" s="184">
        <v>0</v>
      </c>
      <c r="V35" s="187">
        <v>1</v>
      </c>
      <c r="W35" s="184">
        <v>0</v>
      </c>
      <c r="Y35" s="115">
        <v>42217</v>
      </c>
      <c r="Z35" s="14">
        <v>0.60416666666666696</v>
      </c>
      <c r="AA35" s="114"/>
      <c r="AB35" s="114" t="s">
        <v>22</v>
      </c>
      <c r="AC35" s="184">
        <v>7</v>
      </c>
      <c r="AD35" s="184">
        <v>0</v>
      </c>
      <c r="AE35" s="184"/>
      <c r="AF35" s="185">
        <v>0</v>
      </c>
      <c r="AG35" s="185">
        <v>0</v>
      </c>
      <c r="AH35" s="185"/>
      <c r="AI35" s="185" t="s">
        <v>83</v>
      </c>
      <c r="AJ35" s="185" t="s">
        <v>83</v>
      </c>
      <c r="AK35" s="185"/>
      <c r="AL35" s="184">
        <v>7</v>
      </c>
      <c r="AM35" s="184">
        <v>0</v>
      </c>
      <c r="AN35" s="184">
        <v>0</v>
      </c>
      <c r="AO35" s="184">
        <v>0</v>
      </c>
      <c r="AP35" s="182">
        <v>21</v>
      </c>
      <c r="AQ35" s="184">
        <v>0</v>
      </c>
      <c r="AR35" s="184">
        <v>0</v>
      </c>
      <c r="AS35" s="184">
        <v>0</v>
      </c>
      <c r="AT35" s="188">
        <v>0</v>
      </c>
      <c r="AU35" s="184">
        <v>0</v>
      </c>
    </row>
    <row r="36" spans="1:47" x14ac:dyDescent="0.2">
      <c r="A36" s="115" t="s">
        <v>82</v>
      </c>
      <c r="B36" s="14">
        <v>0.61458333333333404</v>
      </c>
      <c r="C36" s="114"/>
      <c r="D36" s="114" t="s">
        <v>22</v>
      </c>
      <c r="E36" s="184">
        <v>7</v>
      </c>
      <c r="F36" s="184">
        <v>0</v>
      </c>
      <c r="G36" s="184"/>
      <c r="H36" s="185">
        <v>0</v>
      </c>
      <c r="I36" s="185">
        <v>0</v>
      </c>
      <c r="J36" s="185"/>
      <c r="K36" s="185" t="s">
        <v>83</v>
      </c>
      <c r="L36" s="185" t="s">
        <v>83</v>
      </c>
      <c r="M36" s="185"/>
      <c r="N36" s="184">
        <v>7</v>
      </c>
      <c r="O36" s="184">
        <v>0</v>
      </c>
      <c r="P36" s="186">
        <v>0</v>
      </c>
      <c r="Q36" s="186">
        <v>0</v>
      </c>
      <c r="R36" s="182">
        <v>18</v>
      </c>
      <c r="S36" s="184">
        <v>0</v>
      </c>
      <c r="T36" s="184">
        <v>0</v>
      </c>
      <c r="U36" s="184">
        <v>0</v>
      </c>
      <c r="V36" s="187">
        <v>1</v>
      </c>
      <c r="W36" s="184">
        <v>0</v>
      </c>
      <c r="Y36" s="115">
        <v>42217</v>
      </c>
      <c r="Z36" s="14">
        <v>0.61458333333333404</v>
      </c>
      <c r="AA36" s="114"/>
      <c r="AB36" s="114" t="s">
        <v>22</v>
      </c>
      <c r="AC36" s="184">
        <v>7</v>
      </c>
      <c r="AD36" s="184">
        <v>0</v>
      </c>
      <c r="AE36" s="184"/>
      <c r="AF36" s="185">
        <v>0</v>
      </c>
      <c r="AG36" s="185">
        <v>0</v>
      </c>
      <c r="AH36" s="185"/>
      <c r="AI36" s="185" t="s">
        <v>83</v>
      </c>
      <c r="AJ36" s="185" t="s">
        <v>83</v>
      </c>
      <c r="AK36" s="185"/>
      <c r="AL36" s="184">
        <v>7</v>
      </c>
      <c r="AM36" s="184">
        <v>0</v>
      </c>
      <c r="AN36" s="184">
        <v>0</v>
      </c>
      <c r="AO36" s="184">
        <v>0</v>
      </c>
      <c r="AP36" s="182">
        <v>21</v>
      </c>
      <c r="AQ36" s="184">
        <v>0</v>
      </c>
      <c r="AR36" s="184">
        <v>0</v>
      </c>
      <c r="AS36" s="184">
        <v>0</v>
      </c>
      <c r="AT36" s="188">
        <v>0</v>
      </c>
      <c r="AU36" s="184">
        <v>0</v>
      </c>
    </row>
    <row r="37" spans="1:47" x14ac:dyDescent="0.2">
      <c r="A37" s="115" t="s">
        <v>82</v>
      </c>
      <c r="B37" s="14">
        <v>0.625</v>
      </c>
      <c r="C37" s="114"/>
      <c r="D37" s="114" t="s">
        <v>22</v>
      </c>
      <c r="E37" s="184">
        <v>7</v>
      </c>
      <c r="F37" s="184">
        <v>0</v>
      </c>
      <c r="G37" s="184"/>
      <c r="H37" s="185">
        <v>0</v>
      </c>
      <c r="I37" s="185">
        <v>0</v>
      </c>
      <c r="J37" s="185"/>
      <c r="K37" s="185" t="s">
        <v>83</v>
      </c>
      <c r="L37" s="185" t="s">
        <v>83</v>
      </c>
      <c r="M37" s="185"/>
      <c r="N37" s="184">
        <v>7</v>
      </c>
      <c r="O37" s="184">
        <v>0</v>
      </c>
      <c r="P37" s="186">
        <v>0</v>
      </c>
      <c r="Q37" s="186">
        <v>0</v>
      </c>
      <c r="R37" s="182">
        <v>18</v>
      </c>
      <c r="S37" s="184">
        <v>0</v>
      </c>
      <c r="T37" s="184">
        <v>0</v>
      </c>
      <c r="U37" s="184">
        <v>0</v>
      </c>
      <c r="V37" s="187">
        <v>1</v>
      </c>
      <c r="W37" s="184">
        <v>0</v>
      </c>
      <c r="Y37" s="115">
        <v>42217</v>
      </c>
      <c r="Z37" s="14">
        <v>0.625</v>
      </c>
      <c r="AA37" s="114"/>
      <c r="AB37" s="114" t="s">
        <v>22</v>
      </c>
      <c r="AC37" s="184">
        <v>7</v>
      </c>
      <c r="AD37" s="184">
        <v>0</v>
      </c>
      <c r="AE37" s="184"/>
      <c r="AF37" s="185">
        <v>0</v>
      </c>
      <c r="AG37" s="185">
        <v>0</v>
      </c>
      <c r="AH37" s="185"/>
      <c r="AI37" s="185" t="s">
        <v>83</v>
      </c>
      <c r="AJ37" s="185" t="s">
        <v>83</v>
      </c>
      <c r="AK37" s="185"/>
      <c r="AL37" s="184">
        <v>7</v>
      </c>
      <c r="AM37" s="184">
        <v>0</v>
      </c>
      <c r="AN37" s="184">
        <v>0</v>
      </c>
      <c r="AO37" s="184">
        <v>0</v>
      </c>
      <c r="AP37" s="182">
        <v>19</v>
      </c>
      <c r="AQ37" s="184">
        <v>0</v>
      </c>
      <c r="AR37" s="184">
        <v>0</v>
      </c>
      <c r="AS37" s="184">
        <v>0</v>
      </c>
      <c r="AT37" s="188">
        <v>0</v>
      </c>
      <c r="AU37" s="184">
        <v>0</v>
      </c>
    </row>
    <row r="38" spans="1:47" x14ac:dyDescent="0.2">
      <c r="A38" s="115" t="s">
        <v>82</v>
      </c>
      <c r="B38" s="14">
        <v>0.63541666666666696</v>
      </c>
      <c r="C38" s="114"/>
      <c r="D38" s="114" t="s">
        <v>22</v>
      </c>
      <c r="E38" s="184">
        <v>7</v>
      </c>
      <c r="F38" s="184">
        <v>0</v>
      </c>
      <c r="G38" s="184"/>
      <c r="H38" s="185">
        <v>0</v>
      </c>
      <c r="I38" s="185">
        <v>0</v>
      </c>
      <c r="J38" s="185"/>
      <c r="K38" s="185" t="s">
        <v>83</v>
      </c>
      <c r="L38" s="185" t="s">
        <v>83</v>
      </c>
      <c r="M38" s="185"/>
      <c r="N38" s="184">
        <v>7</v>
      </c>
      <c r="O38" s="184">
        <v>0</v>
      </c>
      <c r="P38" s="186">
        <v>0</v>
      </c>
      <c r="Q38" s="186">
        <v>0</v>
      </c>
      <c r="R38" s="182">
        <v>18</v>
      </c>
      <c r="S38" s="184">
        <v>0</v>
      </c>
      <c r="T38" s="184">
        <v>0</v>
      </c>
      <c r="U38" s="184">
        <v>0</v>
      </c>
      <c r="V38" s="187">
        <v>1</v>
      </c>
      <c r="W38" s="184">
        <v>0</v>
      </c>
      <c r="Y38" s="115">
        <v>42217</v>
      </c>
      <c r="Z38" s="14">
        <v>0.63541666666666696</v>
      </c>
      <c r="AA38" s="114"/>
      <c r="AB38" s="114" t="s">
        <v>22</v>
      </c>
      <c r="AC38" s="184">
        <v>7</v>
      </c>
      <c r="AD38" s="184">
        <v>0</v>
      </c>
      <c r="AE38" s="184"/>
      <c r="AF38" s="185">
        <v>0</v>
      </c>
      <c r="AG38" s="185">
        <v>0</v>
      </c>
      <c r="AH38" s="185"/>
      <c r="AI38" s="185" t="s">
        <v>83</v>
      </c>
      <c r="AJ38" s="185" t="s">
        <v>83</v>
      </c>
      <c r="AK38" s="185"/>
      <c r="AL38" s="184">
        <v>7</v>
      </c>
      <c r="AM38" s="184">
        <v>0</v>
      </c>
      <c r="AN38" s="184">
        <v>0</v>
      </c>
      <c r="AO38" s="184">
        <v>0</v>
      </c>
      <c r="AP38" s="182">
        <v>19</v>
      </c>
      <c r="AQ38" s="184">
        <v>0</v>
      </c>
      <c r="AR38" s="184">
        <v>0</v>
      </c>
      <c r="AS38" s="184">
        <v>0</v>
      </c>
      <c r="AT38" s="188">
        <v>0</v>
      </c>
      <c r="AU38" s="184">
        <v>0</v>
      </c>
    </row>
    <row r="39" spans="1:47" x14ac:dyDescent="0.2">
      <c r="A39" s="115" t="s">
        <v>82</v>
      </c>
      <c r="B39" s="14">
        <v>0.64583333333333404</v>
      </c>
      <c r="C39" s="114"/>
      <c r="D39" s="114" t="s">
        <v>22</v>
      </c>
      <c r="E39" s="184">
        <v>7</v>
      </c>
      <c r="F39" s="184">
        <v>0</v>
      </c>
      <c r="G39" s="184"/>
      <c r="H39" s="185">
        <v>0</v>
      </c>
      <c r="I39" s="185">
        <v>0</v>
      </c>
      <c r="J39" s="185"/>
      <c r="K39" s="185" t="s">
        <v>83</v>
      </c>
      <c r="L39" s="185" t="s">
        <v>83</v>
      </c>
      <c r="M39" s="185"/>
      <c r="N39" s="184">
        <v>7</v>
      </c>
      <c r="O39" s="184">
        <v>0</v>
      </c>
      <c r="P39" s="186">
        <v>0</v>
      </c>
      <c r="Q39" s="186">
        <v>0</v>
      </c>
      <c r="R39" s="182">
        <v>19</v>
      </c>
      <c r="S39" s="184">
        <v>0</v>
      </c>
      <c r="T39" s="184">
        <v>0</v>
      </c>
      <c r="U39" s="184">
        <v>0</v>
      </c>
      <c r="V39" s="187">
        <v>1</v>
      </c>
      <c r="W39" s="184">
        <v>0</v>
      </c>
      <c r="Y39" s="115">
        <v>42217</v>
      </c>
      <c r="Z39" s="14">
        <v>0.64583333333333404</v>
      </c>
      <c r="AA39" s="114"/>
      <c r="AB39" s="114" t="s">
        <v>22</v>
      </c>
      <c r="AC39" s="184">
        <v>7</v>
      </c>
      <c r="AD39" s="184">
        <v>0</v>
      </c>
      <c r="AE39" s="184"/>
      <c r="AF39" s="185">
        <v>0</v>
      </c>
      <c r="AG39" s="185">
        <v>0</v>
      </c>
      <c r="AH39" s="185"/>
      <c r="AI39" s="185" t="s">
        <v>83</v>
      </c>
      <c r="AJ39" s="185" t="s">
        <v>83</v>
      </c>
      <c r="AK39" s="185"/>
      <c r="AL39" s="184">
        <v>7</v>
      </c>
      <c r="AM39" s="184">
        <v>0</v>
      </c>
      <c r="AN39" s="184">
        <v>0</v>
      </c>
      <c r="AO39" s="184">
        <v>0</v>
      </c>
      <c r="AP39" s="182">
        <v>19</v>
      </c>
      <c r="AQ39" s="184">
        <v>0</v>
      </c>
      <c r="AR39" s="184">
        <v>0</v>
      </c>
      <c r="AS39" s="184">
        <v>0</v>
      </c>
      <c r="AT39" s="188">
        <v>0</v>
      </c>
      <c r="AU39" s="184">
        <v>0</v>
      </c>
    </row>
    <row r="40" spans="1:47" x14ac:dyDescent="0.2">
      <c r="A40" s="115" t="s">
        <v>82</v>
      </c>
      <c r="B40" s="14">
        <v>0.656250000000001</v>
      </c>
      <c r="C40" s="114"/>
      <c r="D40" s="114" t="s">
        <v>22</v>
      </c>
      <c r="E40" s="184">
        <v>7</v>
      </c>
      <c r="F40" s="184">
        <v>0</v>
      </c>
      <c r="G40" s="184"/>
      <c r="H40" s="185">
        <v>0</v>
      </c>
      <c r="I40" s="185">
        <v>0</v>
      </c>
      <c r="J40" s="185"/>
      <c r="K40" s="185" t="s">
        <v>83</v>
      </c>
      <c r="L40" s="185" t="s">
        <v>83</v>
      </c>
      <c r="M40" s="185"/>
      <c r="N40" s="184">
        <v>7</v>
      </c>
      <c r="O40" s="184">
        <v>0</v>
      </c>
      <c r="P40" s="186">
        <v>0</v>
      </c>
      <c r="Q40" s="186">
        <v>0</v>
      </c>
      <c r="R40" s="182">
        <v>19</v>
      </c>
      <c r="S40" s="184">
        <v>0</v>
      </c>
      <c r="T40" s="184">
        <v>0</v>
      </c>
      <c r="U40" s="184">
        <v>0</v>
      </c>
      <c r="V40" s="187">
        <v>1</v>
      </c>
      <c r="W40" s="184">
        <v>0</v>
      </c>
      <c r="Y40" s="115">
        <v>42217</v>
      </c>
      <c r="Z40" s="14">
        <v>0.656250000000001</v>
      </c>
      <c r="AA40" s="114"/>
      <c r="AB40" s="114" t="s">
        <v>22</v>
      </c>
      <c r="AC40" s="184">
        <v>7</v>
      </c>
      <c r="AD40" s="184">
        <v>0</v>
      </c>
      <c r="AE40" s="184"/>
      <c r="AF40" s="185">
        <v>0</v>
      </c>
      <c r="AG40" s="185">
        <v>0</v>
      </c>
      <c r="AH40" s="185"/>
      <c r="AI40" s="185" t="s">
        <v>83</v>
      </c>
      <c r="AJ40" s="185" t="s">
        <v>83</v>
      </c>
      <c r="AK40" s="185"/>
      <c r="AL40" s="184">
        <v>7</v>
      </c>
      <c r="AM40" s="184">
        <v>0</v>
      </c>
      <c r="AN40" s="184">
        <v>0</v>
      </c>
      <c r="AO40" s="184">
        <v>0</v>
      </c>
      <c r="AP40" s="182">
        <v>19</v>
      </c>
      <c r="AQ40" s="184">
        <v>0</v>
      </c>
      <c r="AR40" s="184">
        <v>0</v>
      </c>
      <c r="AS40" s="184">
        <v>0</v>
      </c>
      <c r="AT40" s="188">
        <v>0</v>
      </c>
      <c r="AU40" s="184">
        <v>0</v>
      </c>
    </row>
    <row r="41" spans="1:47" x14ac:dyDescent="0.2">
      <c r="A41" s="115" t="s">
        <v>82</v>
      </c>
      <c r="B41" s="14">
        <v>0.66666666666666696</v>
      </c>
      <c r="C41" s="114"/>
      <c r="D41" s="114" t="s">
        <v>22</v>
      </c>
      <c r="E41" s="184">
        <v>7</v>
      </c>
      <c r="F41" s="184">
        <v>0</v>
      </c>
      <c r="G41" s="184"/>
      <c r="H41" s="185">
        <v>0</v>
      </c>
      <c r="I41" s="185">
        <v>0</v>
      </c>
      <c r="J41" s="185"/>
      <c r="K41" s="185" t="s">
        <v>83</v>
      </c>
      <c r="L41" s="185" t="s">
        <v>83</v>
      </c>
      <c r="M41" s="185"/>
      <c r="N41" s="184">
        <v>7</v>
      </c>
      <c r="O41" s="184">
        <v>0</v>
      </c>
      <c r="P41" s="186">
        <v>0</v>
      </c>
      <c r="Q41" s="186">
        <v>0</v>
      </c>
      <c r="R41" s="182">
        <v>21</v>
      </c>
      <c r="S41" s="184">
        <v>0</v>
      </c>
      <c r="T41" s="184">
        <v>0</v>
      </c>
      <c r="U41" s="184">
        <v>0</v>
      </c>
      <c r="V41" s="187">
        <v>1</v>
      </c>
      <c r="W41" s="184">
        <v>0</v>
      </c>
      <c r="Y41" s="115">
        <v>42217</v>
      </c>
      <c r="Z41" s="14">
        <v>0.66666666666666696</v>
      </c>
      <c r="AA41" s="114"/>
      <c r="AB41" s="114" t="s">
        <v>22</v>
      </c>
      <c r="AC41" s="184">
        <v>7</v>
      </c>
      <c r="AD41" s="184">
        <v>0</v>
      </c>
      <c r="AE41" s="184"/>
      <c r="AF41" s="185">
        <v>0</v>
      </c>
      <c r="AG41" s="185">
        <v>0</v>
      </c>
      <c r="AH41" s="185"/>
      <c r="AI41" s="185" t="s">
        <v>83</v>
      </c>
      <c r="AJ41" s="185" t="s">
        <v>83</v>
      </c>
      <c r="AK41" s="185"/>
      <c r="AL41" s="184">
        <v>7</v>
      </c>
      <c r="AM41" s="184">
        <v>0</v>
      </c>
      <c r="AN41" s="184">
        <v>0</v>
      </c>
      <c r="AO41" s="184">
        <v>0</v>
      </c>
      <c r="AP41" s="182">
        <v>20</v>
      </c>
      <c r="AQ41" s="184">
        <v>0</v>
      </c>
      <c r="AR41" s="184">
        <v>0</v>
      </c>
      <c r="AS41" s="184">
        <v>0</v>
      </c>
      <c r="AT41" s="188">
        <v>0</v>
      </c>
      <c r="AU41" s="184">
        <v>0</v>
      </c>
    </row>
    <row r="42" spans="1:47" x14ac:dyDescent="0.2">
      <c r="A42" s="115" t="s">
        <v>82</v>
      </c>
      <c r="B42" s="14">
        <v>0.67708333333333404</v>
      </c>
      <c r="C42" s="114"/>
      <c r="D42" s="114" t="s">
        <v>22</v>
      </c>
      <c r="E42" s="184">
        <v>7</v>
      </c>
      <c r="F42" s="184">
        <v>0</v>
      </c>
      <c r="G42" s="184"/>
      <c r="H42" s="185">
        <v>0</v>
      </c>
      <c r="I42" s="185">
        <v>0</v>
      </c>
      <c r="J42" s="185"/>
      <c r="K42" s="185" t="s">
        <v>83</v>
      </c>
      <c r="L42" s="185" t="s">
        <v>83</v>
      </c>
      <c r="M42" s="185"/>
      <c r="N42" s="184">
        <v>7</v>
      </c>
      <c r="O42" s="184">
        <v>0</v>
      </c>
      <c r="P42" s="186">
        <v>0</v>
      </c>
      <c r="Q42" s="186">
        <v>0</v>
      </c>
      <c r="R42" s="182">
        <v>21</v>
      </c>
      <c r="S42" s="184">
        <v>0</v>
      </c>
      <c r="T42" s="184">
        <v>0</v>
      </c>
      <c r="U42" s="184">
        <v>0</v>
      </c>
      <c r="V42" s="187">
        <v>1</v>
      </c>
      <c r="W42" s="184">
        <v>0</v>
      </c>
      <c r="Y42" s="115">
        <v>42217</v>
      </c>
      <c r="Z42" s="14">
        <v>0.67708333333333404</v>
      </c>
      <c r="AA42" s="114"/>
      <c r="AB42" s="114" t="s">
        <v>22</v>
      </c>
      <c r="AC42" s="184">
        <v>7</v>
      </c>
      <c r="AD42" s="184">
        <v>0</v>
      </c>
      <c r="AE42" s="184"/>
      <c r="AF42" s="185">
        <v>0</v>
      </c>
      <c r="AG42" s="185">
        <v>0</v>
      </c>
      <c r="AH42" s="185"/>
      <c r="AI42" s="185" t="s">
        <v>83</v>
      </c>
      <c r="AJ42" s="185" t="s">
        <v>83</v>
      </c>
      <c r="AK42" s="185"/>
      <c r="AL42" s="184">
        <v>7</v>
      </c>
      <c r="AM42" s="184">
        <v>0</v>
      </c>
      <c r="AN42" s="184">
        <v>0</v>
      </c>
      <c r="AO42" s="184">
        <v>0</v>
      </c>
      <c r="AP42" s="182">
        <v>20</v>
      </c>
      <c r="AQ42" s="184">
        <v>0</v>
      </c>
      <c r="AR42" s="184">
        <v>0</v>
      </c>
      <c r="AS42" s="184">
        <v>0</v>
      </c>
      <c r="AT42" s="188">
        <v>0</v>
      </c>
      <c r="AU42" s="184">
        <v>0</v>
      </c>
    </row>
    <row r="43" spans="1:47" x14ac:dyDescent="0.2">
      <c r="A43" s="115" t="s">
        <v>82</v>
      </c>
      <c r="B43" s="14">
        <v>0.687500000000001</v>
      </c>
      <c r="C43" s="114"/>
      <c r="D43" s="114" t="s">
        <v>22</v>
      </c>
      <c r="E43" s="184">
        <v>7</v>
      </c>
      <c r="F43" s="184">
        <v>0</v>
      </c>
      <c r="G43" s="184"/>
      <c r="H43" s="185">
        <v>0</v>
      </c>
      <c r="I43" s="185">
        <v>0</v>
      </c>
      <c r="J43" s="185"/>
      <c r="K43" s="185" t="s">
        <v>83</v>
      </c>
      <c r="L43" s="185" t="s">
        <v>83</v>
      </c>
      <c r="M43" s="185"/>
      <c r="N43" s="184">
        <v>7</v>
      </c>
      <c r="O43" s="184">
        <v>0</v>
      </c>
      <c r="P43" s="186">
        <v>0</v>
      </c>
      <c r="Q43" s="186">
        <v>1</v>
      </c>
      <c r="R43" s="182">
        <v>19</v>
      </c>
      <c r="S43" s="184">
        <v>0</v>
      </c>
      <c r="T43" s="184">
        <v>0</v>
      </c>
      <c r="U43" s="184">
        <v>0</v>
      </c>
      <c r="V43" s="187">
        <v>1</v>
      </c>
      <c r="W43" s="184">
        <v>0</v>
      </c>
      <c r="Y43" s="115">
        <v>42217</v>
      </c>
      <c r="Z43" s="14">
        <v>0.687500000000001</v>
      </c>
      <c r="AA43" s="114"/>
      <c r="AB43" s="114" t="s">
        <v>22</v>
      </c>
      <c r="AC43" s="184">
        <v>7</v>
      </c>
      <c r="AD43" s="184">
        <v>0</v>
      </c>
      <c r="AE43" s="184"/>
      <c r="AF43" s="185">
        <v>0</v>
      </c>
      <c r="AG43" s="185">
        <v>0</v>
      </c>
      <c r="AH43" s="185"/>
      <c r="AI43" s="185" t="s">
        <v>83</v>
      </c>
      <c r="AJ43" s="185" t="s">
        <v>83</v>
      </c>
      <c r="AK43" s="185"/>
      <c r="AL43" s="184">
        <v>7</v>
      </c>
      <c r="AM43" s="184">
        <v>0</v>
      </c>
      <c r="AN43" s="184">
        <v>0</v>
      </c>
      <c r="AO43" s="184">
        <v>0</v>
      </c>
      <c r="AP43" s="182">
        <v>21</v>
      </c>
      <c r="AQ43" s="184">
        <v>0</v>
      </c>
      <c r="AR43" s="184">
        <v>0</v>
      </c>
      <c r="AS43" s="184">
        <v>0</v>
      </c>
      <c r="AT43" s="188">
        <v>0</v>
      </c>
      <c r="AU43" s="184">
        <v>0</v>
      </c>
    </row>
    <row r="44" spans="1:47" x14ac:dyDescent="0.2">
      <c r="A44" s="115" t="s">
        <v>82</v>
      </c>
      <c r="B44" s="14">
        <v>0.69791666666666796</v>
      </c>
      <c r="C44" s="114"/>
      <c r="D44" s="114" t="s">
        <v>22</v>
      </c>
      <c r="E44" s="184">
        <v>7</v>
      </c>
      <c r="F44" s="184">
        <v>0</v>
      </c>
      <c r="G44" s="184"/>
      <c r="H44" s="185">
        <v>0</v>
      </c>
      <c r="I44" s="185">
        <v>0</v>
      </c>
      <c r="J44" s="185"/>
      <c r="K44" s="185" t="s">
        <v>83</v>
      </c>
      <c r="L44" s="185" t="s">
        <v>83</v>
      </c>
      <c r="M44" s="185"/>
      <c r="N44" s="184">
        <v>7</v>
      </c>
      <c r="O44" s="184">
        <v>0</v>
      </c>
      <c r="P44" s="186">
        <v>1</v>
      </c>
      <c r="Q44" s="186">
        <v>0</v>
      </c>
      <c r="R44" s="182">
        <v>19</v>
      </c>
      <c r="S44" s="184">
        <v>0</v>
      </c>
      <c r="T44" s="184">
        <v>0</v>
      </c>
      <c r="U44" s="184">
        <v>0</v>
      </c>
      <c r="V44" s="187">
        <v>1</v>
      </c>
      <c r="W44" s="184">
        <v>0</v>
      </c>
      <c r="Y44" s="115">
        <v>42217</v>
      </c>
      <c r="Z44" s="14">
        <v>0.69791666666666796</v>
      </c>
      <c r="AA44" s="114"/>
      <c r="AB44" s="114" t="s">
        <v>22</v>
      </c>
      <c r="AC44" s="184">
        <v>7</v>
      </c>
      <c r="AD44" s="184">
        <v>0</v>
      </c>
      <c r="AE44" s="184"/>
      <c r="AF44" s="185">
        <v>0</v>
      </c>
      <c r="AG44" s="185">
        <v>0</v>
      </c>
      <c r="AH44" s="185"/>
      <c r="AI44" s="185" t="s">
        <v>83</v>
      </c>
      <c r="AJ44" s="185" t="s">
        <v>83</v>
      </c>
      <c r="AK44" s="185"/>
      <c r="AL44" s="184">
        <v>7</v>
      </c>
      <c r="AM44" s="184">
        <v>0</v>
      </c>
      <c r="AN44" s="184">
        <v>0</v>
      </c>
      <c r="AO44" s="184">
        <v>0</v>
      </c>
      <c r="AP44" s="182">
        <v>21</v>
      </c>
      <c r="AQ44" s="184">
        <v>0</v>
      </c>
      <c r="AR44" s="184">
        <v>0</v>
      </c>
      <c r="AS44" s="184">
        <v>0</v>
      </c>
      <c r="AT44" s="188">
        <v>0</v>
      </c>
      <c r="AU44" s="184">
        <v>0</v>
      </c>
    </row>
    <row r="45" spans="1:47" x14ac:dyDescent="0.2">
      <c r="A45" s="115" t="s">
        <v>82</v>
      </c>
      <c r="B45" s="14">
        <v>0.70833333333333504</v>
      </c>
      <c r="C45" s="114"/>
      <c r="D45" s="114" t="s">
        <v>22</v>
      </c>
      <c r="E45" s="184">
        <v>7</v>
      </c>
      <c r="F45" s="184">
        <v>0</v>
      </c>
      <c r="G45" s="184"/>
      <c r="H45" s="185">
        <v>0</v>
      </c>
      <c r="I45" s="185">
        <v>0</v>
      </c>
      <c r="J45" s="185"/>
      <c r="K45" s="185" t="s">
        <v>83</v>
      </c>
      <c r="L45" s="185" t="s">
        <v>83</v>
      </c>
      <c r="M45" s="185"/>
      <c r="N45" s="184">
        <v>7</v>
      </c>
      <c r="O45" s="184">
        <v>0</v>
      </c>
      <c r="P45" s="186">
        <v>0</v>
      </c>
      <c r="Q45" s="186">
        <v>1</v>
      </c>
      <c r="R45" s="182">
        <v>17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Y45" s="115">
        <v>42217</v>
      </c>
      <c r="Z45" s="14">
        <v>0.70833333333333504</v>
      </c>
      <c r="AA45" s="114"/>
      <c r="AB45" s="114" t="s">
        <v>22</v>
      </c>
      <c r="AC45" s="184">
        <v>7</v>
      </c>
      <c r="AD45" s="184">
        <v>0</v>
      </c>
      <c r="AE45" s="184"/>
      <c r="AF45" s="185">
        <v>0</v>
      </c>
      <c r="AG45" s="185">
        <v>0</v>
      </c>
      <c r="AH45" s="185"/>
      <c r="AI45" s="185" t="s">
        <v>83</v>
      </c>
      <c r="AJ45" s="185" t="s">
        <v>83</v>
      </c>
      <c r="AK45" s="185"/>
      <c r="AL45" s="184">
        <v>7</v>
      </c>
      <c r="AM45" s="184">
        <v>0</v>
      </c>
      <c r="AN45" s="184">
        <v>0</v>
      </c>
      <c r="AO45" s="184">
        <v>0</v>
      </c>
      <c r="AP45" s="182">
        <v>23</v>
      </c>
      <c r="AQ45" s="184">
        <v>0</v>
      </c>
      <c r="AR45" s="184">
        <v>0</v>
      </c>
      <c r="AS45" s="184">
        <v>0</v>
      </c>
      <c r="AT45" s="188">
        <v>0</v>
      </c>
      <c r="AU45" s="184">
        <v>0</v>
      </c>
    </row>
    <row r="46" spans="1:47" x14ac:dyDescent="0.2">
      <c r="A46" s="115" t="s">
        <v>82</v>
      </c>
      <c r="B46" s="14">
        <v>0.718750000000002</v>
      </c>
      <c r="C46" s="114"/>
      <c r="D46" s="114" t="s">
        <v>22</v>
      </c>
      <c r="E46" s="184">
        <v>7</v>
      </c>
      <c r="F46" s="184">
        <v>0</v>
      </c>
      <c r="G46" s="184"/>
      <c r="H46" s="185">
        <v>0</v>
      </c>
      <c r="I46" s="185">
        <v>0</v>
      </c>
      <c r="J46" s="185"/>
      <c r="K46" s="185" t="s">
        <v>83</v>
      </c>
      <c r="L46" s="185" t="s">
        <v>83</v>
      </c>
      <c r="M46" s="185"/>
      <c r="N46" s="184">
        <v>7</v>
      </c>
      <c r="O46" s="184">
        <v>0</v>
      </c>
      <c r="P46" s="186">
        <v>0</v>
      </c>
      <c r="Q46" s="186">
        <v>1</v>
      </c>
      <c r="R46" s="182">
        <v>17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Y46" s="115">
        <v>42217</v>
      </c>
      <c r="Z46" s="14">
        <v>0.718750000000001</v>
      </c>
      <c r="AA46" s="114"/>
      <c r="AB46" s="114" t="s">
        <v>22</v>
      </c>
      <c r="AC46" s="184">
        <v>7</v>
      </c>
      <c r="AD46" s="184">
        <v>0</v>
      </c>
      <c r="AE46" s="184"/>
      <c r="AF46" s="185">
        <v>0</v>
      </c>
      <c r="AG46" s="185">
        <v>0</v>
      </c>
      <c r="AH46" s="185"/>
      <c r="AI46" s="185" t="s">
        <v>83</v>
      </c>
      <c r="AJ46" s="185" t="s">
        <v>83</v>
      </c>
      <c r="AK46" s="185"/>
      <c r="AL46" s="184">
        <v>7</v>
      </c>
      <c r="AM46" s="184">
        <v>0</v>
      </c>
      <c r="AN46" s="184">
        <v>0</v>
      </c>
      <c r="AO46" s="184">
        <v>0</v>
      </c>
      <c r="AP46" s="185">
        <v>0</v>
      </c>
      <c r="AQ46" s="184">
        <v>0</v>
      </c>
      <c r="AR46" s="184">
        <v>0</v>
      </c>
      <c r="AS46" s="184">
        <v>0</v>
      </c>
      <c r="AT46" s="184">
        <v>0</v>
      </c>
      <c r="AU46" s="184">
        <v>0</v>
      </c>
    </row>
    <row r="47" spans="1:47" x14ac:dyDescent="0.2">
      <c r="A47" s="115" t="s">
        <v>82</v>
      </c>
      <c r="B47" s="14">
        <v>0.72916666666666896</v>
      </c>
      <c r="C47" s="114"/>
      <c r="D47" s="114" t="s">
        <v>22</v>
      </c>
      <c r="E47" s="184">
        <v>7</v>
      </c>
      <c r="F47" s="184">
        <v>0</v>
      </c>
      <c r="G47" s="184"/>
      <c r="H47" s="185">
        <v>0</v>
      </c>
      <c r="I47" s="185">
        <v>0</v>
      </c>
      <c r="J47" s="185"/>
      <c r="K47" s="185" t="s">
        <v>83</v>
      </c>
      <c r="L47" s="185" t="s">
        <v>83</v>
      </c>
      <c r="M47" s="185"/>
      <c r="N47" s="184">
        <v>7</v>
      </c>
      <c r="O47" s="184">
        <v>0</v>
      </c>
      <c r="P47" s="186">
        <v>0</v>
      </c>
      <c r="Q47" s="186">
        <v>0</v>
      </c>
      <c r="R47" s="182">
        <v>17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Y47" s="115">
        <v>42217</v>
      </c>
      <c r="Z47" s="14">
        <v>0.72916666666666796</v>
      </c>
      <c r="AA47" s="114"/>
      <c r="AB47" s="114" t="s">
        <v>22</v>
      </c>
      <c r="AC47" s="184">
        <v>7</v>
      </c>
      <c r="AD47" s="184">
        <v>0</v>
      </c>
      <c r="AE47" s="184"/>
      <c r="AF47" s="185">
        <v>0</v>
      </c>
      <c r="AG47" s="185">
        <v>0</v>
      </c>
      <c r="AH47" s="185"/>
      <c r="AI47" s="185" t="s">
        <v>83</v>
      </c>
      <c r="AJ47" s="185" t="s">
        <v>83</v>
      </c>
      <c r="AK47" s="185"/>
      <c r="AL47" s="184">
        <v>7</v>
      </c>
      <c r="AM47" s="184">
        <v>0</v>
      </c>
      <c r="AN47" s="184">
        <v>0</v>
      </c>
      <c r="AO47" s="184">
        <v>0</v>
      </c>
      <c r="AP47" s="185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</row>
    <row r="48" spans="1:47" x14ac:dyDescent="0.2">
      <c r="A48" s="115" t="s">
        <v>82</v>
      </c>
      <c r="B48" s="14">
        <v>0.73958333333333603</v>
      </c>
      <c r="C48" s="114"/>
      <c r="D48" s="114" t="s">
        <v>22</v>
      </c>
      <c r="E48" s="184">
        <v>7</v>
      </c>
      <c r="F48" s="184">
        <v>0</v>
      </c>
      <c r="G48" s="184"/>
      <c r="H48" s="185">
        <v>0</v>
      </c>
      <c r="I48" s="185">
        <v>0</v>
      </c>
      <c r="J48" s="185"/>
      <c r="K48" s="185" t="s">
        <v>83</v>
      </c>
      <c r="L48" s="185" t="s">
        <v>83</v>
      </c>
      <c r="M48" s="185"/>
      <c r="N48" s="184">
        <v>7</v>
      </c>
      <c r="O48" s="184">
        <v>0</v>
      </c>
      <c r="P48" s="186">
        <v>0</v>
      </c>
      <c r="Q48" s="186">
        <v>0</v>
      </c>
      <c r="R48" s="182">
        <v>17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Y48" s="115">
        <v>42217</v>
      </c>
      <c r="Z48" s="14">
        <v>0.73958333333333504</v>
      </c>
      <c r="AA48" s="114"/>
      <c r="AB48" s="114" t="s">
        <v>22</v>
      </c>
      <c r="AC48" s="184">
        <v>7</v>
      </c>
      <c r="AD48" s="184">
        <v>0</v>
      </c>
      <c r="AE48" s="184"/>
      <c r="AF48" s="185">
        <v>0</v>
      </c>
      <c r="AG48" s="185">
        <v>0</v>
      </c>
      <c r="AH48" s="185"/>
      <c r="AI48" s="185" t="s">
        <v>83</v>
      </c>
      <c r="AJ48" s="185" t="s">
        <v>83</v>
      </c>
      <c r="AK48" s="185"/>
      <c r="AL48" s="184">
        <v>7</v>
      </c>
      <c r="AM48" s="184">
        <v>0</v>
      </c>
      <c r="AN48" s="184">
        <v>0</v>
      </c>
      <c r="AO48" s="184">
        <v>0</v>
      </c>
      <c r="AP48" s="185">
        <v>0</v>
      </c>
      <c r="AQ48" s="184">
        <v>0</v>
      </c>
      <c r="AR48" s="184">
        <v>0</v>
      </c>
      <c r="AS48" s="184">
        <v>0</v>
      </c>
      <c r="AT48" s="184">
        <v>0</v>
      </c>
      <c r="AU48" s="184">
        <v>0</v>
      </c>
    </row>
    <row r="49" spans="1:47" x14ac:dyDescent="0.2">
      <c r="A49" s="115" t="s">
        <v>82</v>
      </c>
      <c r="B49" s="14">
        <v>0.75</v>
      </c>
      <c r="C49" s="114"/>
      <c r="D49" s="114" t="s">
        <v>22</v>
      </c>
      <c r="E49" s="184">
        <v>7</v>
      </c>
      <c r="F49" s="184">
        <v>0</v>
      </c>
      <c r="G49" s="184"/>
      <c r="H49" s="185">
        <v>0</v>
      </c>
      <c r="I49" s="185">
        <v>0</v>
      </c>
      <c r="J49" s="185"/>
      <c r="K49" s="185" t="s">
        <v>83</v>
      </c>
      <c r="L49" s="185" t="s">
        <v>83</v>
      </c>
      <c r="M49" s="185"/>
      <c r="N49" s="184">
        <v>7</v>
      </c>
      <c r="O49" s="184">
        <v>0</v>
      </c>
      <c r="P49" s="186">
        <v>0</v>
      </c>
      <c r="Q49" s="186">
        <v>1</v>
      </c>
      <c r="R49" s="182">
        <v>13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Y49" s="115">
        <v>42217</v>
      </c>
      <c r="Z49" s="14">
        <v>0.75</v>
      </c>
      <c r="AA49" s="114"/>
      <c r="AB49" s="114" t="s">
        <v>22</v>
      </c>
      <c r="AC49" s="184">
        <v>7</v>
      </c>
      <c r="AD49" s="184">
        <v>0</v>
      </c>
      <c r="AE49" s="184"/>
      <c r="AF49" s="185">
        <v>0</v>
      </c>
      <c r="AG49" s="185">
        <v>0</v>
      </c>
      <c r="AH49" s="185"/>
      <c r="AI49" s="185" t="s">
        <v>83</v>
      </c>
      <c r="AJ49" s="185" t="s">
        <v>83</v>
      </c>
      <c r="AK49" s="185"/>
      <c r="AL49" s="184">
        <v>7</v>
      </c>
      <c r="AM49" s="184">
        <v>0</v>
      </c>
      <c r="AN49" s="184">
        <v>0</v>
      </c>
      <c r="AO49" s="184">
        <v>0</v>
      </c>
      <c r="AP49" s="185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</row>
    <row r="50" spans="1:47" x14ac:dyDescent="0.2">
      <c r="A50" s="115" t="s">
        <v>82</v>
      </c>
      <c r="B50" s="14">
        <v>0.76041666666666663</v>
      </c>
      <c r="C50" s="114"/>
      <c r="D50" s="114" t="s">
        <v>22</v>
      </c>
      <c r="E50" s="184">
        <v>7</v>
      </c>
      <c r="F50" s="184">
        <v>0</v>
      </c>
      <c r="G50" s="184"/>
      <c r="H50" s="185">
        <v>0</v>
      </c>
      <c r="I50" s="185">
        <v>0</v>
      </c>
      <c r="J50" s="185"/>
      <c r="K50" s="185" t="s">
        <v>83</v>
      </c>
      <c r="L50" s="185" t="s">
        <v>83</v>
      </c>
      <c r="M50" s="185"/>
      <c r="N50" s="184">
        <v>7</v>
      </c>
      <c r="O50" s="184">
        <v>0</v>
      </c>
      <c r="P50" s="186">
        <v>3</v>
      </c>
      <c r="Q50" s="186">
        <v>0</v>
      </c>
      <c r="R50" s="182">
        <v>13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Y50" s="115">
        <v>42217</v>
      </c>
      <c r="Z50" s="14">
        <v>0.76041666666666663</v>
      </c>
      <c r="AA50" s="114"/>
      <c r="AB50" s="114" t="s">
        <v>22</v>
      </c>
      <c r="AC50" s="184">
        <v>7</v>
      </c>
      <c r="AD50" s="184">
        <v>0</v>
      </c>
      <c r="AE50" s="184"/>
      <c r="AF50" s="185">
        <v>0</v>
      </c>
      <c r="AG50" s="185">
        <v>0</v>
      </c>
      <c r="AH50" s="185"/>
      <c r="AI50" s="185" t="s">
        <v>83</v>
      </c>
      <c r="AJ50" s="185" t="s">
        <v>83</v>
      </c>
      <c r="AK50" s="185"/>
      <c r="AL50" s="184">
        <v>7</v>
      </c>
      <c r="AM50" s="184">
        <v>0</v>
      </c>
      <c r="AN50" s="184">
        <v>0</v>
      </c>
      <c r="AO50" s="184">
        <v>0</v>
      </c>
      <c r="AP50" s="185">
        <v>0</v>
      </c>
      <c r="AQ50" s="184">
        <v>0</v>
      </c>
      <c r="AR50" s="184">
        <v>0</v>
      </c>
      <c r="AS50" s="184">
        <v>0</v>
      </c>
      <c r="AT50" s="184">
        <v>0</v>
      </c>
      <c r="AU50" s="184">
        <v>0</v>
      </c>
    </row>
    <row r="51" spans="1:47" x14ac:dyDescent="0.2">
      <c r="A51" s="115" t="s">
        <v>82</v>
      </c>
      <c r="B51" s="14">
        <v>0.77083333333333337</v>
      </c>
      <c r="C51" s="114"/>
      <c r="D51" s="114" t="s">
        <v>22</v>
      </c>
      <c r="E51" s="184">
        <v>7</v>
      </c>
      <c r="F51" s="184">
        <v>0</v>
      </c>
      <c r="G51" s="184"/>
      <c r="H51" s="185">
        <v>0</v>
      </c>
      <c r="I51" s="185">
        <v>0</v>
      </c>
      <c r="J51" s="185"/>
      <c r="K51" s="185" t="s">
        <v>83</v>
      </c>
      <c r="L51" s="185" t="s">
        <v>83</v>
      </c>
      <c r="M51" s="185"/>
      <c r="N51" s="184">
        <v>7</v>
      </c>
      <c r="O51" s="184">
        <v>0</v>
      </c>
      <c r="P51" s="186">
        <v>0</v>
      </c>
      <c r="Q51" s="186">
        <v>1</v>
      </c>
      <c r="R51" s="182">
        <v>12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Y51" s="115">
        <v>42217</v>
      </c>
      <c r="Z51" s="14">
        <v>0.77083333333333337</v>
      </c>
      <c r="AA51" s="114"/>
      <c r="AB51" s="114" t="s">
        <v>22</v>
      </c>
      <c r="AC51" s="184">
        <v>7</v>
      </c>
      <c r="AD51" s="184">
        <v>0</v>
      </c>
      <c r="AE51" s="184"/>
      <c r="AF51" s="185">
        <v>0</v>
      </c>
      <c r="AG51" s="185">
        <v>0</v>
      </c>
      <c r="AH51" s="185"/>
      <c r="AI51" s="185" t="s">
        <v>83</v>
      </c>
      <c r="AJ51" s="185" t="s">
        <v>83</v>
      </c>
      <c r="AK51" s="185"/>
      <c r="AL51" s="184">
        <v>7</v>
      </c>
      <c r="AM51" s="184">
        <v>0</v>
      </c>
      <c r="AN51" s="184">
        <v>0</v>
      </c>
      <c r="AO51" s="184">
        <v>0</v>
      </c>
      <c r="AP51" s="185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</row>
    <row r="52" spans="1:47" x14ac:dyDescent="0.2">
      <c r="A52" s="115" t="s">
        <v>82</v>
      </c>
      <c r="B52" s="14">
        <v>0.78125</v>
      </c>
      <c r="C52" s="114"/>
      <c r="D52" s="114" t="s">
        <v>22</v>
      </c>
      <c r="E52" s="184">
        <v>7</v>
      </c>
      <c r="F52" s="184">
        <v>0</v>
      </c>
      <c r="G52" s="184"/>
      <c r="H52" s="185">
        <v>0</v>
      </c>
      <c r="I52" s="185">
        <v>0</v>
      </c>
      <c r="J52" s="185"/>
      <c r="K52" s="185" t="s">
        <v>83</v>
      </c>
      <c r="L52" s="185" t="s">
        <v>83</v>
      </c>
      <c r="M52" s="185"/>
      <c r="N52" s="184">
        <v>7</v>
      </c>
      <c r="O52" s="184">
        <v>0</v>
      </c>
      <c r="P52" s="186">
        <v>0</v>
      </c>
      <c r="Q52" s="186">
        <v>0</v>
      </c>
      <c r="R52" s="182">
        <v>12</v>
      </c>
      <c r="S52" s="184">
        <v>0</v>
      </c>
      <c r="T52" s="184">
        <v>0</v>
      </c>
      <c r="U52" s="184">
        <v>0</v>
      </c>
      <c r="V52" s="184">
        <v>0</v>
      </c>
      <c r="W52" s="184">
        <v>0</v>
      </c>
      <c r="Y52" s="115">
        <v>42217</v>
      </c>
      <c r="Z52" s="14">
        <v>0.78125</v>
      </c>
      <c r="AA52" s="114"/>
      <c r="AB52" s="114" t="s">
        <v>22</v>
      </c>
      <c r="AC52" s="184">
        <v>7</v>
      </c>
      <c r="AD52" s="184">
        <v>0</v>
      </c>
      <c r="AE52" s="184"/>
      <c r="AF52" s="185">
        <v>0</v>
      </c>
      <c r="AG52" s="185">
        <v>0</v>
      </c>
      <c r="AH52" s="185"/>
      <c r="AI52" s="185" t="s">
        <v>83</v>
      </c>
      <c r="AJ52" s="185" t="s">
        <v>83</v>
      </c>
      <c r="AK52" s="185"/>
      <c r="AL52" s="184">
        <v>7</v>
      </c>
      <c r="AM52" s="184">
        <v>0</v>
      </c>
      <c r="AN52" s="184">
        <v>0</v>
      </c>
      <c r="AO52" s="184">
        <v>0</v>
      </c>
      <c r="AP52" s="185">
        <v>0</v>
      </c>
      <c r="AQ52" s="184">
        <v>0</v>
      </c>
      <c r="AR52" s="184">
        <v>0</v>
      </c>
      <c r="AS52" s="184">
        <v>0</v>
      </c>
      <c r="AT52" s="184">
        <v>0</v>
      </c>
      <c r="AU52" s="184">
        <v>0</v>
      </c>
    </row>
    <row r="53" spans="1:47" x14ac:dyDescent="0.2">
      <c r="A53" s="115" t="s">
        <v>82</v>
      </c>
      <c r="B53" s="14">
        <v>0.79166666666666663</v>
      </c>
      <c r="C53" s="114"/>
      <c r="D53" s="114" t="s">
        <v>22</v>
      </c>
      <c r="E53" s="184">
        <v>7</v>
      </c>
      <c r="F53" s="184">
        <v>0</v>
      </c>
      <c r="G53" s="184"/>
      <c r="H53" s="185">
        <v>0</v>
      </c>
      <c r="I53" s="185">
        <v>0</v>
      </c>
      <c r="J53" s="185"/>
      <c r="K53" s="185" t="s">
        <v>83</v>
      </c>
      <c r="L53" s="185" t="s">
        <v>83</v>
      </c>
      <c r="M53" s="185"/>
      <c r="N53" s="184">
        <v>7</v>
      </c>
      <c r="O53" s="184">
        <v>0</v>
      </c>
      <c r="P53" s="186">
        <v>0</v>
      </c>
      <c r="Q53" s="186">
        <v>1</v>
      </c>
      <c r="R53" s="182">
        <v>11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Y53" s="115">
        <v>42217</v>
      </c>
      <c r="Z53" s="14">
        <v>0.79166666666666663</v>
      </c>
      <c r="AA53" s="114"/>
      <c r="AB53" s="114" t="s">
        <v>22</v>
      </c>
      <c r="AC53" s="184">
        <v>7</v>
      </c>
      <c r="AD53" s="184">
        <v>0</v>
      </c>
      <c r="AE53" s="184"/>
      <c r="AF53" s="185">
        <v>0</v>
      </c>
      <c r="AG53" s="185">
        <v>0</v>
      </c>
      <c r="AH53" s="185"/>
      <c r="AI53" s="185" t="s">
        <v>83</v>
      </c>
      <c r="AJ53" s="185" t="s">
        <v>83</v>
      </c>
      <c r="AK53" s="185"/>
      <c r="AL53" s="184">
        <v>7</v>
      </c>
      <c r="AM53" s="184">
        <v>0</v>
      </c>
      <c r="AN53" s="184">
        <v>0</v>
      </c>
      <c r="AO53" s="184">
        <v>0</v>
      </c>
      <c r="AP53" s="185">
        <v>0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</row>
    <row r="54" spans="1:47" x14ac:dyDescent="0.2">
      <c r="A54" s="115" t="s">
        <v>82</v>
      </c>
      <c r="B54" s="14">
        <v>0.80208333333333337</v>
      </c>
      <c r="C54" s="114"/>
      <c r="D54" s="114" t="s">
        <v>22</v>
      </c>
      <c r="E54" s="184">
        <v>7</v>
      </c>
      <c r="F54" s="184">
        <v>0</v>
      </c>
      <c r="G54" s="184"/>
      <c r="H54" s="185">
        <v>0</v>
      </c>
      <c r="I54" s="185">
        <v>0</v>
      </c>
      <c r="J54" s="185"/>
      <c r="K54" s="185" t="s">
        <v>83</v>
      </c>
      <c r="L54" s="185" t="s">
        <v>83</v>
      </c>
      <c r="M54" s="185"/>
      <c r="N54" s="184">
        <v>7</v>
      </c>
      <c r="O54" s="184">
        <v>0</v>
      </c>
      <c r="P54" s="186">
        <v>0</v>
      </c>
      <c r="Q54" s="186">
        <v>0</v>
      </c>
      <c r="R54" s="182">
        <v>11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Y54" s="115">
        <v>42217</v>
      </c>
      <c r="Z54" s="14">
        <v>0.80208333333333337</v>
      </c>
      <c r="AA54" s="114"/>
      <c r="AB54" s="114" t="s">
        <v>22</v>
      </c>
      <c r="AC54" s="184">
        <v>7</v>
      </c>
      <c r="AD54" s="184">
        <v>0</v>
      </c>
      <c r="AE54" s="184"/>
      <c r="AF54" s="185">
        <v>0</v>
      </c>
      <c r="AG54" s="185">
        <v>0</v>
      </c>
      <c r="AH54" s="185"/>
      <c r="AI54" s="185" t="s">
        <v>83</v>
      </c>
      <c r="AJ54" s="185" t="s">
        <v>83</v>
      </c>
      <c r="AK54" s="185"/>
      <c r="AL54" s="184">
        <v>7</v>
      </c>
      <c r="AM54" s="184">
        <v>0</v>
      </c>
      <c r="AN54" s="184">
        <v>0</v>
      </c>
      <c r="AO54" s="184">
        <v>0</v>
      </c>
      <c r="AP54" s="185">
        <v>0</v>
      </c>
      <c r="AQ54" s="184">
        <v>0</v>
      </c>
      <c r="AR54" s="184">
        <v>0</v>
      </c>
      <c r="AS54" s="184">
        <v>0</v>
      </c>
      <c r="AT54" s="184">
        <v>0</v>
      </c>
      <c r="AU54" s="184">
        <v>0</v>
      </c>
    </row>
    <row r="55" spans="1:47" x14ac:dyDescent="0.2">
      <c r="A55" s="115" t="s">
        <v>82</v>
      </c>
      <c r="B55" s="14">
        <v>0.8125</v>
      </c>
      <c r="C55" s="114"/>
      <c r="D55" s="114" t="s">
        <v>22</v>
      </c>
      <c r="E55" s="184">
        <v>7</v>
      </c>
      <c r="F55" s="184">
        <v>0</v>
      </c>
      <c r="G55" s="184"/>
      <c r="H55" s="185">
        <v>0</v>
      </c>
      <c r="I55" s="185">
        <v>0</v>
      </c>
      <c r="J55" s="185"/>
      <c r="K55" s="185" t="s">
        <v>83</v>
      </c>
      <c r="L55" s="185" t="s">
        <v>83</v>
      </c>
      <c r="M55" s="185"/>
      <c r="N55" s="184">
        <v>7</v>
      </c>
      <c r="O55" s="184">
        <v>0</v>
      </c>
      <c r="P55" s="186">
        <v>1</v>
      </c>
      <c r="Q55" s="186">
        <v>0</v>
      </c>
      <c r="R55" s="182">
        <v>13</v>
      </c>
      <c r="S55" s="184">
        <v>0</v>
      </c>
      <c r="T55" s="184">
        <v>0</v>
      </c>
      <c r="U55" s="184">
        <v>0</v>
      </c>
      <c r="V55" s="184">
        <v>0</v>
      </c>
      <c r="W55" s="184">
        <v>0</v>
      </c>
      <c r="Y55" s="115">
        <v>42217</v>
      </c>
      <c r="Z55" s="14">
        <v>0.8125</v>
      </c>
      <c r="AA55" s="114"/>
      <c r="AB55" s="114" t="s">
        <v>22</v>
      </c>
      <c r="AC55" s="184">
        <v>7</v>
      </c>
      <c r="AD55" s="184">
        <v>0</v>
      </c>
      <c r="AE55" s="184"/>
      <c r="AF55" s="185">
        <v>0</v>
      </c>
      <c r="AG55" s="185">
        <v>0</v>
      </c>
      <c r="AH55" s="185"/>
      <c r="AI55" s="185" t="s">
        <v>83</v>
      </c>
      <c r="AJ55" s="185" t="s">
        <v>83</v>
      </c>
      <c r="AK55" s="185"/>
      <c r="AL55" s="184">
        <v>7</v>
      </c>
      <c r="AM55" s="184">
        <v>0</v>
      </c>
      <c r="AN55" s="184">
        <v>0</v>
      </c>
      <c r="AO55" s="184">
        <v>0</v>
      </c>
      <c r="AP55" s="185">
        <v>0</v>
      </c>
      <c r="AQ55" s="184">
        <v>0</v>
      </c>
      <c r="AR55" s="184">
        <v>0</v>
      </c>
      <c r="AS55" s="184">
        <v>0</v>
      </c>
      <c r="AT55" s="184">
        <v>0</v>
      </c>
      <c r="AU55" s="184">
        <v>0</v>
      </c>
    </row>
    <row r="56" spans="1:47" x14ac:dyDescent="0.2">
      <c r="A56" s="115" t="s">
        <v>82</v>
      </c>
      <c r="B56" s="14">
        <v>0.82291666666666663</v>
      </c>
      <c r="C56" s="114"/>
      <c r="D56" s="114" t="s">
        <v>22</v>
      </c>
      <c r="E56" s="184">
        <v>7</v>
      </c>
      <c r="F56" s="184">
        <v>0</v>
      </c>
      <c r="G56" s="184"/>
      <c r="H56" s="185">
        <v>0</v>
      </c>
      <c r="I56" s="185">
        <v>0</v>
      </c>
      <c r="J56" s="185"/>
      <c r="K56" s="185" t="s">
        <v>83</v>
      </c>
      <c r="L56" s="185" t="s">
        <v>83</v>
      </c>
      <c r="M56" s="185"/>
      <c r="N56" s="184">
        <v>7</v>
      </c>
      <c r="O56" s="184">
        <v>0</v>
      </c>
      <c r="P56" s="186">
        <v>0</v>
      </c>
      <c r="Q56" s="186">
        <v>1</v>
      </c>
      <c r="R56" s="182">
        <v>13</v>
      </c>
      <c r="S56" s="184">
        <v>0</v>
      </c>
      <c r="T56" s="184">
        <v>0</v>
      </c>
      <c r="U56" s="184">
        <v>0</v>
      </c>
      <c r="V56" s="184">
        <v>0</v>
      </c>
      <c r="W56" s="184">
        <v>0</v>
      </c>
      <c r="Y56" s="115">
        <v>42217</v>
      </c>
      <c r="Z56" s="14">
        <v>0.82291666666666663</v>
      </c>
      <c r="AA56" s="114"/>
      <c r="AB56" s="114" t="s">
        <v>22</v>
      </c>
      <c r="AC56" s="184">
        <v>7</v>
      </c>
      <c r="AD56" s="184">
        <v>0</v>
      </c>
      <c r="AE56" s="184"/>
      <c r="AF56" s="185">
        <v>0</v>
      </c>
      <c r="AG56" s="185">
        <v>0</v>
      </c>
      <c r="AH56" s="185"/>
      <c r="AI56" s="185" t="s">
        <v>83</v>
      </c>
      <c r="AJ56" s="185" t="s">
        <v>83</v>
      </c>
      <c r="AK56" s="185"/>
      <c r="AL56" s="184">
        <v>7</v>
      </c>
      <c r="AM56" s="184">
        <v>0</v>
      </c>
      <c r="AN56" s="184">
        <v>0</v>
      </c>
      <c r="AO56" s="184">
        <v>0</v>
      </c>
      <c r="AP56" s="185">
        <v>0</v>
      </c>
      <c r="AQ56" s="184">
        <v>0</v>
      </c>
      <c r="AR56" s="184">
        <v>0</v>
      </c>
      <c r="AS56" s="184">
        <v>0</v>
      </c>
      <c r="AT56" s="184">
        <v>0</v>
      </c>
      <c r="AU56" s="184">
        <v>0</v>
      </c>
    </row>
    <row r="57" spans="1:47" x14ac:dyDescent="0.2">
      <c r="A57" s="115" t="s">
        <v>82</v>
      </c>
      <c r="B57" s="14">
        <v>0.83333333333333337</v>
      </c>
      <c r="C57" s="114"/>
      <c r="D57" s="114" t="s">
        <v>22</v>
      </c>
      <c r="E57" s="184">
        <v>7</v>
      </c>
      <c r="F57" s="184">
        <v>0</v>
      </c>
      <c r="G57" s="184"/>
      <c r="H57" s="185">
        <v>0</v>
      </c>
      <c r="I57" s="185">
        <v>0</v>
      </c>
      <c r="J57" s="185"/>
      <c r="K57" s="185" t="s">
        <v>83</v>
      </c>
      <c r="L57" s="185" t="s">
        <v>83</v>
      </c>
      <c r="M57" s="185"/>
      <c r="N57" s="184">
        <v>7</v>
      </c>
      <c r="O57" s="184">
        <v>0</v>
      </c>
      <c r="P57" s="186">
        <v>2</v>
      </c>
      <c r="Q57" s="186">
        <v>0</v>
      </c>
      <c r="R57" s="182">
        <v>15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Y57" s="115">
        <v>42217</v>
      </c>
      <c r="Z57" s="14">
        <v>0.83333333333333337</v>
      </c>
      <c r="AA57" s="114"/>
      <c r="AB57" s="114" t="s">
        <v>22</v>
      </c>
      <c r="AC57" s="184">
        <v>7</v>
      </c>
      <c r="AD57" s="184">
        <v>0</v>
      </c>
      <c r="AE57" s="184"/>
      <c r="AF57" s="185">
        <v>0</v>
      </c>
      <c r="AG57" s="185">
        <v>0</v>
      </c>
      <c r="AH57" s="185"/>
      <c r="AI57" s="185" t="s">
        <v>83</v>
      </c>
      <c r="AJ57" s="185" t="s">
        <v>83</v>
      </c>
      <c r="AK57" s="185"/>
      <c r="AL57" s="184">
        <v>7</v>
      </c>
      <c r="AM57" s="184">
        <v>0</v>
      </c>
      <c r="AN57" s="184">
        <v>0</v>
      </c>
      <c r="AO57" s="184">
        <v>0</v>
      </c>
      <c r="AP57" s="185">
        <v>0</v>
      </c>
      <c r="AQ57" s="184">
        <v>0</v>
      </c>
      <c r="AR57" s="184">
        <v>0</v>
      </c>
      <c r="AS57" s="184">
        <v>0</v>
      </c>
      <c r="AT57" s="184">
        <v>0</v>
      </c>
      <c r="AU57" s="184">
        <v>0</v>
      </c>
    </row>
    <row r="58" spans="1:47" x14ac:dyDescent="0.2">
      <c r="A58" s="115" t="s">
        <v>82</v>
      </c>
      <c r="B58" s="14">
        <v>0.84375</v>
      </c>
      <c r="C58" s="114"/>
      <c r="D58" s="114" t="s">
        <v>22</v>
      </c>
      <c r="E58" s="184">
        <v>7</v>
      </c>
      <c r="F58" s="184">
        <v>0</v>
      </c>
      <c r="G58" s="184"/>
      <c r="H58" s="185">
        <v>0</v>
      </c>
      <c r="I58" s="185">
        <v>0</v>
      </c>
      <c r="J58" s="185"/>
      <c r="K58" s="185" t="s">
        <v>83</v>
      </c>
      <c r="L58" s="185" t="s">
        <v>83</v>
      </c>
      <c r="M58" s="185"/>
      <c r="N58" s="184">
        <v>7</v>
      </c>
      <c r="O58" s="184">
        <v>0</v>
      </c>
      <c r="P58" s="186">
        <v>0</v>
      </c>
      <c r="Q58" s="186">
        <v>0</v>
      </c>
      <c r="R58" s="182">
        <v>15</v>
      </c>
      <c r="S58" s="184">
        <v>0</v>
      </c>
      <c r="T58" s="184">
        <v>0</v>
      </c>
      <c r="U58" s="184">
        <v>0</v>
      </c>
      <c r="V58" s="184">
        <v>0</v>
      </c>
      <c r="W58" s="184">
        <v>0</v>
      </c>
      <c r="Y58" s="115">
        <v>42217</v>
      </c>
      <c r="Z58" s="14">
        <v>0.84375</v>
      </c>
      <c r="AA58" s="114"/>
      <c r="AB58" s="114" t="s">
        <v>22</v>
      </c>
      <c r="AC58" s="184">
        <v>7</v>
      </c>
      <c r="AD58" s="184">
        <v>0</v>
      </c>
      <c r="AE58" s="184"/>
      <c r="AF58" s="185">
        <v>0</v>
      </c>
      <c r="AG58" s="185">
        <v>0</v>
      </c>
      <c r="AH58" s="185"/>
      <c r="AI58" s="185" t="s">
        <v>83</v>
      </c>
      <c r="AJ58" s="185" t="s">
        <v>83</v>
      </c>
      <c r="AK58" s="185"/>
      <c r="AL58" s="184">
        <v>7</v>
      </c>
      <c r="AM58" s="184">
        <v>0</v>
      </c>
      <c r="AN58" s="184">
        <v>0</v>
      </c>
      <c r="AO58" s="184">
        <v>0</v>
      </c>
      <c r="AP58" s="185">
        <v>0</v>
      </c>
      <c r="AQ58" s="184">
        <v>0</v>
      </c>
      <c r="AR58" s="184">
        <v>0</v>
      </c>
      <c r="AS58" s="184">
        <v>0</v>
      </c>
      <c r="AT58" s="184">
        <v>0</v>
      </c>
      <c r="AU58" s="184">
        <v>0</v>
      </c>
    </row>
    <row r="59" spans="1:47" x14ac:dyDescent="0.2">
      <c r="A59" s="115" t="s">
        <v>82</v>
      </c>
      <c r="B59" s="14">
        <v>0.85416666666666663</v>
      </c>
      <c r="C59" s="114"/>
      <c r="D59" s="114" t="s">
        <v>22</v>
      </c>
      <c r="E59" s="184">
        <v>7</v>
      </c>
      <c r="F59" s="184">
        <v>0</v>
      </c>
      <c r="G59" s="184"/>
      <c r="H59" s="185">
        <v>0</v>
      </c>
      <c r="I59" s="185">
        <v>0</v>
      </c>
      <c r="J59" s="185"/>
      <c r="K59" s="185" t="s">
        <v>83</v>
      </c>
      <c r="L59" s="185" t="s">
        <v>83</v>
      </c>
      <c r="M59" s="185"/>
      <c r="N59" s="184">
        <v>7</v>
      </c>
      <c r="O59" s="184">
        <v>0</v>
      </c>
      <c r="P59" s="186">
        <v>0</v>
      </c>
      <c r="Q59" s="186">
        <v>0</v>
      </c>
      <c r="R59" s="182">
        <v>15</v>
      </c>
      <c r="S59" s="184">
        <v>0</v>
      </c>
      <c r="T59" s="184">
        <v>0</v>
      </c>
      <c r="U59" s="184">
        <v>0</v>
      </c>
      <c r="V59" s="184">
        <v>0</v>
      </c>
      <c r="W59" s="184">
        <v>0</v>
      </c>
      <c r="Y59" s="115">
        <v>42217</v>
      </c>
      <c r="Z59" s="14">
        <v>0.85416666666666663</v>
      </c>
      <c r="AA59" s="114"/>
      <c r="AB59" s="114" t="s">
        <v>22</v>
      </c>
      <c r="AC59" s="184">
        <v>7</v>
      </c>
      <c r="AD59" s="184">
        <v>0</v>
      </c>
      <c r="AE59" s="184"/>
      <c r="AF59" s="185">
        <v>0</v>
      </c>
      <c r="AG59" s="185">
        <v>0</v>
      </c>
      <c r="AH59" s="185"/>
      <c r="AI59" s="185" t="s">
        <v>83</v>
      </c>
      <c r="AJ59" s="185" t="s">
        <v>83</v>
      </c>
      <c r="AK59" s="185"/>
      <c r="AL59" s="184">
        <v>7</v>
      </c>
      <c r="AM59" s="184">
        <v>0</v>
      </c>
      <c r="AN59" s="184">
        <v>0</v>
      </c>
      <c r="AO59" s="184">
        <v>0</v>
      </c>
      <c r="AP59" s="185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</row>
    <row r="60" spans="1:47" x14ac:dyDescent="0.2">
      <c r="A60" s="115" t="s">
        <v>82</v>
      </c>
      <c r="B60" s="14">
        <v>0.86458333333333337</v>
      </c>
      <c r="C60" s="114"/>
      <c r="D60" s="114" t="s">
        <v>22</v>
      </c>
      <c r="E60" s="184">
        <v>7</v>
      </c>
      <c r="F60" s="184">
        <v>0</v>
      </c>
      <c r="G60" s="184"/>
      <c r="H60" s="185">
        <v>0</v>
      </c>
      <c r="I60" s="185">
        <v>0</v>
      </c>
      <c r="J60" s="185"/>
      <c r="K60" s="185" t="s">
        <v>83</v>
      </c>
      <c r="L60" s="185" t="s">
        <v>83</v>
      </c>
      <c r="M60" s="185"/>
      <c r="N60" s="184">
        <v>7</v>
      </c>
      <c r="O60" s="184">
        <v>0</v>
      </c>
      <c r="P60" s="186">
        <v>0</v>
      </c>
      <c r="Q60" s="186">
        <v>0</v>
      </c>
      <c r="R60" s="182">
        <v>15</v>
      </c>
      <c r="S60" s="184">
        <v>0</v>
      </c>
      <c r="T60" s="184">
        <v>0</v>
      </c>
      <c r="U60" s="184">
        <v>0</v>
      </c>
      <c r="V60" s="184">
        <v>0</v>
      </c>
      <c r="W60" s="184">
        <v>0</v>
      </c>
      <c r="Y60" s="115">
        <v>42217</v>
      </c>
      <c r="Z60" s="14">
        <v>0.86458333333333337</v>
      </c>
      <c r="AA60" s="114"/>
      <c r="AB60" s="114" t="s">
        <v>22</v>
      </c>
      <c r="AC60" s="184">
        <v>7</v>
      </c>
      <c r="AD60" s="184">
        <v>0</v>
      </c>
      <c r="AE60" s="184"/>
      <c r="AF60" s="185">
        <v>0</v>
      </c>
      <c r="AG60" s="185">
        <v>0</v>
      </c>
      <c r="AH60" s="185"/>
      <c r="AI60" s="185" t="s">
        <v>83</v>
      </c>
      <c r="AJ60" s="185" t="s">
        <v>83</v>
      </c>
      <c r="AK60" s="185"/>
      <c r="AL60" s="184">
        <v>7</v>
      </c>
      <c r="AM60" s="184">
        <v>0</v>
      </c>
      <c r="AN60" s="184">
        <v>0</v>
      </c>
      <c r="AO60" s="184">
        <v>0</v>
      </c>
      <c r="AP60" s="185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</row>
    <row r="61" spans="1:47" x14ac:dyDescent="0.2">
      <c r="A61" s="115" t="s">
        <v>82</v>
      </c>
      <c r="B61" s="14">
        <v>0.875</v>
      </c>
      <c r="C61" s="114"/>
      <c r="D61" s="114" t="s">
        <v>22</v>
      </c>
      <c r="E61" s="184">
        <v>7</v>
      </c>
      <c r="F61" s="184">
        <v>0</v>
      </c>
      <c r="G61" s="184"/>
      <c r="H61" s="185">
        <v>0</v>
      </c>
      <c r="I61" s="185">
        <v>0</v>
      </c>
      <c r="J61" s="185"/>
      <c r="K61" s="185" t="s">
        <v>83</v>
      </c>
      <c r="L61" s="185" t="s">
        <v>83</v>
      </c>
      <c r="M61" s="185"/>
      <c r="N61" s="184">
        <v>7</v>
      </c>
      <c r="O61" s="184">
        <v>0</v>
      </c>
      <c r="P61" s="186">
        <v>0</v>
      </c>
      <c r="Q61" s="186">
        <v>0</v>
      </c>
      <c r="R61" s="182">
        <v>14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Y61" s="115">
        <v>42217</v>
      </c>
      <c r="Z61" s="14">
        <v>0.875</v>
      </c>
      <c r="AA61" s="114"/>
      <c r="AB61" s="114" t="s">
        <v>22</v>
      </c>
      <c r="AC61" s="184">
        <v>7</v>
      </c>
      <c r="AD61" s="184">
        <v>0</v>
      </c>
      <c r="AE61" s="184"/>
      <c r="AF61" s="185">
        <v>0</v>
      </c>
      <c r="AG61" s="185">
        <v>0</v>
      </c>
      <c r="AH61" s="185"/>
      <c r="AI61" s="185" t="s">
        <v>83</v>
      </c>
      <c r="AJ61" s="185" t="s">
        <v>83</v>
      </c>
      <c r="AK61" s="185"/>
      <c r="AL61" s="184">
        <v>7</v>
      </c>
      <c r="AM61" s="184">
        <v>0</v>
      </c>
      <c r="AN61" s="184">
        <v>0</v>
      </c>
      <c r="AO61" s="184">
        <v>0</v>
      </c>
      <c r="AP61" s="185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</row>
    <row r="62" spans="1:47" x14ac:dyDescent="0.2">
      <c r="A62" s="115" t="s">
        <v>82</v>
      </c>
      <c r="B62" s="14">
        <v>0.88541666666666663</v>
      </c>
      <c r="C62" s="114"/>
      <c r="D62" s="114" t="s">
        <v>22</v>
      </c>
      <c r="E62" s="184">
        <v>7</v>
      </c>
      <c r="F62" s="184">
        <v>0</v>
      </c>
      <c r="G62" s="184"/>
      <c r="H62" s="185">
        <v>0</v>
      </c>
      <c r="I62" s="185">
        <v>0</v>
      </c>
      <c r="J62" s="185"/>
      <c r="K62" s="185" t="s">
        <v>83</v>
      </c>
      <c r="L62" s="185" t="s">
        <v>83</v>
      </c>
      <c r="M62" s="185"/>
      <c r="N62" s="184">
        <v>7</v>
      </c>
      <c r="O62" s="184">
        <v>0</v>
      </c>
      <c r="P62" s="184">
        <v>0</v>
      </c>
      <c r="Q62" s="184">
        <v>0</v>
      </c>
      <c r="R62" s="185">
        <v>0</v>
      </c>
      <c r="S62" s="184">
        <v>0</v>
      </c>
      <c r="T62" s="184">
        <v>0</v>
      </c>
      <c r="U62" s="184">
        <v>0</v>
      </c>
      <c r="V62" s="184">
        <v>0</v>
      </c>
      <c r="W62" s="184">
        <v>0</v>
      </c>
      <c r="Y62" s="115">
        <v>42217</v>
      </c>
      <c r="Z62" s="14">
        <v>0.88541666666666663</v>
      </c>
      <c r="AA62" s="114"/>
      <c r="AB62" s="114" t="s">
        <v>22</v>
      </c>
      <c r="AC62" s="184">
        <v>7</v>
      </c>
      <c r="AD62" s="184">
        <v>0</v>
      </c>
      <c r="AE62" s="184"/>
      <c r="AF62" s="185">
        <v>0</v>
      </c>
      <c r="AG62" s="185">
        <v>0</v>
      </c>
      <c r="AH62" s="185"/>
      <c r="AI62" s="185" t="s">
        <v>83</v>
      </c>
      <c r="AJ62" s="185" t="s">
        <v>83</v>
      </c>
      <c r="AK62" s="185"/>
      <c r="AL62" s="184">
        <v>7</v>
      </c>
      <c r="AM62" s="184">
        <v>0</v>
      </c>
      <c r="AN62" s="184">
        <v>0</v>
      </c>
      <c r="AO62" s="184">
        <v>0</v>
      </c>
      <c r="AP62" s="185">
        <v>0</v>
      </c>
      <c r="AQ62" s="184">
        <v>0</v>
      </c>
      <c r="AR62" s="184">
        <v>0</v>
      </c>
      <c r="AS62" s="184">
        <v>0</v>
      </c>
      <c r="AT62" s="184">
        <v>0</v>
      </c>
      <c r="AU62" s="184">
        <v>0</v>
      </c>
    </row>
    <row r="63" spans="1:47" x14ac:dyDescent="0.2">
      <c r="A63" s="115" t="s">
        <v>82</v>
      </c>
      <c r="B63" s="14">
        <v>0.89583333333333337</v>
      </c>
      <c r="C63" s="114"/>
      <c r="D63" s="114" t="s">
        <v>22</v>
      </c>
      <c r="E63" s="184">
        <v>7</v>
      </c>
      <c r="F63" s="184">
        <v>0</v>
      </c>
      <c r="G63" s="184"/>
      <c r="H63" s="185">
        <v>0</v>
      </c>
      <c r="I63" s="185">
        <v>0</v>
      </c>
      <c r="J63" s="185"/>
      <c r="K63" s="185" t="s">
        <v>83</v>
      </c>
      <c r="L63" s="185" t="s">
        <v>83</v>
      </c>
      <c r="M63" s="185"/>
      <c r="N63" s="184">
        <v>7</v>
      </c>
      <c r="O63" s="184">
        <v>0</v>
      </c>
      <c r="P63" s="184">
        <v>0</v>
      </c>
      <c r="Q63" s="184">
        <v>0</v>
      </c>
      <c r="R63" s="185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Y63" s="115">
        <v>42217</v>
      </c>
      <c r="Z63" s="14">
        <v>0.89583333333333337</v>
      </c>
      <c r="AA63" s="114"/>
      <c r="AB63" s="114" t="s">
        <v>22</v>
      </c>
      <c r="AC63" s="184">
        <v>7</v>
      </c>
      <c r="AD63" s="184">
        <v>0</v>
      </c>
      <c r="AE63" s="184"/>
      <c r="AF63" s="185">
        <v>0</v>
      </c>
      <c r="AG63" s="185">
        <v>0</v>
      </c>
      <c r="AH63" s="185"/>
      <c r="AI63" s="185" t="s">
        <v>83</v>
      </c>
      <c r="AJ63" s="185" t="s">
        <v>83</v>
      </c>
      <c r="AK63" s="185"/>
      <c r="AL63" s="184">
        <v>7</v>
      </c>
      <c r="AM63" s="184">
        <v>0</v>
      </c>
      <c r="AN63" s="184">
        <v>0</v>
      </c>
      <c r="AO63" s="184">
        <v>0</v>
      </c>
      <c r="AP63" s="185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</row>
    <row r="64" spans="1:47" x14ac:dyDescent="0.2">
      <c r="A64" s="115" t="s">
        <v>82</v>
      </c>
      <c r="B64" s="14">
        <v>0.90625</v>
      </c>
      <c r="C64" s="114"/>
      <c r="D64" s="114" t="s">
        <v>22</v>
      </c>
      <c r="E64" s="184">
        <v>7</v>
      </c>
      <c r="F64" s="184">
        <v>0</v>
      </c>
      <c r="G64" s="184"/>
      <c r="H64" s="185">
        <v>0</v>
      </c>
      <c r="I64" s="185">
        <v>0</v>
      </c>
      <c r="J64" s="185"/>
      <c r="K64" s="185" t="s">
        <v>83</v>
      </c>
      <c r="L64" s="185" t="s">
        <v>83</v>
      </c>
      <c r="M64" s="185"/>
      <c r="N64" s="184">
        <v>7</v>
      </c>
      <c r="O64" s="184">
        <v>0</v>
      </c>
      <c r="P64" s="184">
        <v>0</v>
      </c>
      <c r="Q64" s="184">
        <v>0</v>
      </c>
      <c r="R64" s="185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Y64" s="115">
        <v>42217</v>
      </c>
      <c r="Z64" s="14">
        <v>0.90625</v>
      </c>
      <c r="AA64" s="114"/>
      <c r="AB64" s="114" t="s">
        <v>22</v>
      </c>
      <c r="AC64" s="184">
        <v>7</v>
      </c>
      <c r="AD64" s="184">
        <v>0</v>
      </c>
      <c r="AE64" s="184"/>
      <c r="AF64" s="185">
        <v>0</v>
      </c>
      <c r="AG64" s="185">
        <v>0</v>
      </c>
      <c r="AH64" s="185"/>
      <c r="AI64" s="185" t="s">
        <v>83</v>
      </c>
      <c r="AJ64" s="185" t="s">
        <v>83</v>
      </c>
      <c r="AK64" s="185"/>
      <c r="AL64" s="184">
        <v>7</v>
      </c>
      <c r="AM64" s="184">
        <v>0</v>
      </c>
      <c r="AN64" s="184">
        <v>0</v>
      </c>
      <c r="AO64" s="184">
        <v>0</v>
      </c>
      <c r="AP64" s="185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</row>
    <row r="65" spans="1:47" ht="15.75" thickBot="1" x14ac:dyDescent="0.25">
      <c r="A65" s="115" t="s">
        <v>82</v>
      </c>
      <c r="B65" s="37">
        <v>0.91666666666666663</v>
      </c>
      <c r="C65" s="114"/>
      <c r="D65" s="114" t="s">
        <v>22</v>
      </c>
      <c r="E65" s="184">
        <v>7</v>
      </c>
      <c r="F65" s="184">
        <v>0</v>
      </c>
      <c r="G65" s="184"/>
      <c r="H65" s="185">
        <v>0</v>
      </c>
      <c r="I65" s="185">
        <v>0</v>
      </c>
      <c r="J65" s="185"/>
      <c r="K65" s="185" t="s">
        <v>83</v>
      </c>
      <c r="L65" s="185" t="s">
        <v>83</v>
      </c>
      <c r="M65" s="185"/>
      <c r="N65" s="184">
        <v>7</v>
      </c>
      <c r="O65" s="184">
        <v>0</v>
      </c>
      <c r="P65" s="184">
        <v>0</v>
      </c>
      <c r="Q65" s="184">
        <v>0</v>
      </c>
      <c r="R65" s="185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Y65" s="115">
        <v>42217</v>
      </c>
      <c r="Z65" s="37">
        <v>0.91666666666666663</v>
      </c>
      <c r="AA65" s="114"/>
      <c r="AB65" s="114" t="s">
        <v>22</v>
      </c>
      <c r="AC65" s="184">
        <v>7</v>
      </c>
      <c r="AD65" s="184">
        <v>0</v>
      </c>
      <c r="AE65" s="184"/>
      <c r="AF65" s="185">
        <v>0</v>
      </c>
      <c r="AG65" s="185">
        <v>0</v>
      </c>
      <c r="AH65" s="185"/>
      <c r="AI65" s="185" t="s">
        <v>83</v>
      </c>
      <c r="AJ65" s="185" t="s">
        <v>83</v>
      </c>
      <c r="AK65" s="185"/>
      <c r="AL65" s="184">
        <v>7</v>
      </c>
      <c r="AM65" s="184">
        <v>0</v>
      </c>
      <c r="AN65" s="184">
        <v>0</v>
      </c>
      <c r="AO65" s="184">
        <v>0</v>
      </c>
      <c r="AP65" s="185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</row>
    <row r="66" spans="1:47" s="113" customFormat="1" x14ac:dyDescent="0.2">
      <c r="A66" s="116"/>
      <c r="Y66" s="116"/>
    </row>
    <row r="67" spans="1:47" x14ac:dyDescent="0.25">
      <c r="A67" s="115" t="s">
        <v>82</v>
      </c>
      <c r="B67" s="14">
        <v>0.29166666666666602</v>
      </c>
      <c r="D67" s="114" t="s">
        <v>23</v>
      </c>
      <c r="E67" s="184">
        <v>119</v>
      </c>
      <c r="F67" s="184">
        <v>40</v>
      </c>
      <c r="G67" s="184"/>
      <c r="H67" s="184">
        <v>0</v>
      </c>
      <c r="I67" s="184">
        <v>0</v>
      </c>
      <c r="J67" s="184"/>
      <c r="K67" s="185" t="s">
        <v>84</v>
      </c>
      <c r="L67" s="185" t="s">
        <v>84</v>
      </c>
      <c r="M67" s="184"/>
      <c r="N67" s="183">
        <v>60</v>
      </c>
      <c r="O67" s="183">
        <v>22</v>
      </c>
      <c r="P67" s="184"/>
      <c r="Q67" s="184"/>
      <c r="R67" s="184"/>
      <c r="S67" s="184"/>
      <c r="T67" s="184"/>
      <c r="U67" s="184"/>
      <c r="V67" s="184"/>
      <c r="W67" s="184"/>
      <c r="Y67" s="115">
        <v>42217</v>
      </c>
      <c r="Z67" s="14">
        <v>0.29166666666666602</v>
      </c>
      <c r="AB67" s="114" t="s">
        <v>23</v>
      </c>
      <c r="AC67" s="184">
        <v>119</v>
      </c>
      <c r="AD67" s="184">
        <v>40</v>
      </c>
      <c r="AE67" s="184"/>
      <c r="AF67" s="184">
        <v>0</v>
      </c>
      <c r="AG67" s="184">
        <v>0</v>
      </c>
      <c r="AH67" s="184"/>
      <c r="AI67" s="185" t="s">
        <v>84</v>
      </c>
      <c r="AJ67" s="185" t="s">
        <v>84</v>
      </c>
      <c r="AK67" s="184"/>
      <c r="AL67" s="184">
        <v>97</v>
      </c>
      <c r="AM67" s="184">
        <v>27</v>
      </c>
      <c r="AN67" s="184"/>
      <c r="AO67" s="184"/>
      <c r="AP67" s="184"/>
      <c r="AQ67" s="184"/>
      <c r="AR67" s="184"/>
      <c r="AS67" s="184"/>
      <c r="AT67" s="184"/>
      <c r="AU67" s="184"/>
    </row>
    <row r="68" spans="1:47" x14ac:dyDescent="0.25">
      <c r="A68" s="115" t="s">
        <v>82</v>
      </c>
      <c r="B68" s="14">
        <v>0.30208333333333298</v>
      </c>
      <c r="D68" s="114" t="s">
        <v>23</v>
      </c>
      <c r="E68" s="184">
        <v>119</v>
      </c>
      <c r="F68" s="184">
        <v>40</v>
      </c>
      <c r="G68" s="184"/>
      <c r="H68" s="184">
        <v>0</v>
      </c>
      <c r="I68" s="184">
        <v>0</v>
      </c>
      <c r="J68" s="184"/>
      <c r="K68" s="185" t="s">
        <v>84</v>
      </c>
      <c r="L68" s="185" t="s">
        <v>84</v>
      </c>
      <c r="M68" s="184"/>
      <c r="N68" s="183">
        <v>60</v>
      </c>
      <c r="O68" s="183">
        <v>22</v>
      </c>
      <c r="P68" s="184"/>
      <c r="Q68" s="184"/>
      <c r="R68" s="184"/>
      <c r="S68" s="184"/>
      <c r="T68" s="184"/>
      <c r="U68" s="184"/>
      <c r="V68" s="184"/>
      <c r="W68" s="184"/>
      <c r="Y68" s="115">
        <v>42217</v>
      </c>
      <c r="Z68" s="14">
        <v>0.30208333333333298</v>
      </c>
      <c r="AB68" s="114" t="s">
        <v>23</v>
      </c>
      <c r="AC68" s="184">
        <v>119</v>
      </c>
      <c r="AD68" s="184">
        <v>40</v>
      </c>
      <c r="AE68" s="184"/>
      <c r="AF68" s="184">
        <v>0</v>
      </c>
      <c r="AG68" s="184">
        <v>0</v>
      </c>
      <c r="AH68" s="184"/>
      <c r="AI68" s="185" t="s">
        <v>84</v>
      </c>
      <c r="AJ68" s="185" t="s">
        <v>84</v>
      </c>
      <c r="AK68" s="184"/>
      <c r="AL68" s="184">
        <v>97</v>
      </c>
      <c r="AM68" s="184">
        <v>27</v>
      </c>
      <c r="AN68" s="184"/>
      <c r="AO68" s="184"/>
      <c r="AP68" s="184"/>
      <c r="AQ68" s="184"/>
      <c r="AR68" s="184"/>
      <c r="AS68" s="184"/>
      <c r="AT68" s="184"/>
      <c r="AU68" s="184"/>
    </row>
    <row r="69" spans="1:47" x14ac:dyDescent="0.25">
      <c r="A69" s="115" t="s">
        <v>82</v>
      </c>
      <c r="B69" s="14">
        <v>0.3125</v>
      </c>
      <c r="D69" s="114" t="s">
        <v>23</v>
      </c>
      <c r="E69" s="184">
        <v>119</v>
      </c>
      <c r="F69" s="184">
        <v>40</v>
      </c>
      <c r="G69" s="184"/>
      <c r="H69" s="184">
        <v>0</v>
      </c>
      <c r="I69" s="184">
        <v>0</v>
      </c>
      <c r="J69" s="184"/>
      <c r="K69" s="185" t="s">
        <v>84</v>
      </c>
      <c r="L69" s="185" t="s">
        <v>84</v>
      </c>
      <c r="M69" s="184"/>
      <c r="N69" s="183">
        <v>60</v>
      </c>
      <c r="O69" s="183">
        <v>22</v>
      </c>
      <c r="P69" s="184"/>
      <c r="Q69" s="184"/>
      <c r="R69" s="184"/>
      <c r="S69" s="184"/>
      <c r="T69" s="184"/>
      <c r="U69" s="184"/>
      <c r="V69" s="184"/>
      <c r="W69" s="184"/>
      <c r="Y69" s="115">
        <v>42217</v>
      </c>
      <c r="Z69" s="14">
        <v>0.3125</v>
      </c>
      <c r="AB69" s="114" t="s">
        <v>23</v>
      </c>
      <c r="AC69" s="184">
        <v>119</v>
      </c>
      <c r="AD69" s="184">
        <v>40</v>
      </c>
      <c r="AE69" s="184"/>
      <c r="AF69" s="184">
        <v>0</v>
      </c>
      <c r="AG69" s="184">
        <v>0</v>
      </c>
      <c r="AH69" s="184"/>
      <c r="AI69" s="185" t="s">
        <v>84</v>
      </c>
      <c r="AJ69" s="185" t="s">
        <v>84</v>
      </c>
      <c r="AK69" s="184"/>
      <c r="AL69" s="184">
        <v>97</v>
      </c>
      <c r="AM69" s="184">
        <v>27</v>
      </c>
      <c r="AN69" s="184"/>
      <c r="AO69" s="184"/>
      <c r="AP69" s="184"/>
      <c r="AQ69" s="184"/>
      <c r="AR69" s="184"/>
      <c r="AS69" s="184"/>
      <c r="AT69" s="184"/>
      <c r="AU69" s="184"/>
    </row>
    <row r="70" spans="1:47" x14ac:dyDescent="0.25">
      <c r="A70" s="115" t="s">
        <v>82</v>
      </c>
      <c r="B70" s="14">
        <v>0.32291666666666702</v>
      </c>
      <c r="D70" s="114" t="s">
        <v>23</v>
      </c>
      <c r="E70" s="184">
        <v>119</v>
      </c>
      <c r="F70" s="184">
        <v>40</v>
      </c>
      <c r="G70" s="184"/>
      <c r="H70" s="184">
        <v>0</v>
      </c>
      <c r="I70" s="184">
        <v>0</v>
      </c>
      <c r="J70" s="184"/>
      <c r="K70" s="185" t="s">
        <v>84</v>
      </c>
      <c r="L70" s="185" t="s">
        <v>84</v>
      </c>
      <c r="M70" s="184"/>
      <c r="N70" s="183">
        <v>60</v>
      </c>
      <c r="O70" s="183">
        <v>22</v>
      </c>
      <c r="P70" s="184"/>
      <c r="Q70" s="184"/>
      <c r="R70" s="184"/>
      <c r="S70" s="184"/>
      <c r="T70" s="184"/>
      <c r="U70" s="184"/>
      <c r="V70" s="184"/>
      <c r="W70" s="184"/>
      <c r="Y70" s="115">
        <v>42217</v>
      </c>
      <c r="Z70" s="14">
        <v>0.32291666666666702</v>
      </c>
      <c r="AB70" s="114" t="s">
        <v>23</v>
      </c>
      <c r="AC70" s="184">
        <v>119</v>
      </c>
      <c r="AD70" s="184">
        <v>40</v>
      </c>
      <c r="AE70" s="184"/>
      <c r="AF70" s="184">
        <v>0</v>
      </c>
      <c r="AG70" s="184">
        <v>0</v>
      </c>
      <c r="AH70" s="184"/>
      <c r="AI70" s="185" t="s">
        <v>84</v>
      </c>
      <c r="AJ70" s="185" t="s">
        <v>84</v>
      </c>
      <c r="AK70" s="184"/>
      <c r="AL70" s="184">
        <v>97</v>
      </c>
      <c r="AM70" s="184">
        <v>27</v>
      </c>
      <c r="AN70" s="184"/>
      <c r="AO70" s="184"/>
      <c r="AP70" s="184"/>
      <c r="AQ70" s="184"/>
      <c r="AR70" s="184"/>
      <c r="AS70" s="184"/>
      <c r="AT70" s="184"/>
      <c r="AU70" s="184"/>
    </row>
    <row r="71" spans="1:47" x14ac:dyDescent="0.25">
      <c r="A71" s="115" t="s">
        <v>82</v>
      </c>
      <c r="B71" s="14">
        <v>0.33333333333333298</v>
      </c>
      <c r="D71" s="114" t="s">
        <v>23</v>
      </c>
      <c r="E71" s="184">
        <v>119</v>
      </c>
      <c r="F71" s="184">
        <v>40</v>
      </c>
      <c r="G71" s="184"/>
      <c r="H71" s="184">
        <v>0</v>
      </c>
      <c r="I71" s="184">
        <v>0</v>
      </c>
      <c r="J71" s="184"/>
      <c r="K71" s="185" t="s">
        <v>84</v>
      </c>
      <c r="L71" s="185" t="s">
        <v>84</v>
      </c>
      <c r="M71" s="184"/>
      <c r="N71" s="183">
        <v>60</v>
      </c>
      <c r="O71" s="183">
        <v>22</v>
      </c>
      <c r="P71" s="184"/>
      <c r="Q71" s="184"/>
      <c r="R71" s="184"/>
      <c r="S71" s="184"/>
      <c r="T71" s="184"/>
      <c r="U71" s="184"/>
      <c r="V71" s="184"/>
      <c r="W71" s="184"/>
      <c r="Y71" s="115">
        <v>42217</v>
      </c>
      <c r="Z71" s="14">
        <v>0.33333333333333298</v>
      </c>
      <c r="AB71" s="114" t="s">
        <v>23</v>
      </c>
      <c r="AC71" s="184">
        <v>119</v>
      </c>
      <c r="AD71" s="184">
        <v>40</v>
      </c>
      <c r="AE71" s="184"/>
      <c r="AF71" s="184">
        <v>0</v>
      </c>
      <c r="AG71" s="184">
        <v>0</v>
      </c>
      <c r="AH71" s="184"/>
      <c r="AI71" s="185" t="s">
        <v>84</v>
      </c>
      <c r="AJ71" s="185" t="s">
        <v>84</v>
      </c>
      <c r="AK71" s="184"/>
      <c r="AL71" s="184">
        <v>97</v>
      </c>
      <c r="AM71" s="184">
        <v>27</v>
      </c>
      <c r="AN71" s="184"/>
      <c r="AO71" s="184"/>
      <c r="AP71" s="184"/>
      <c r="AQ71" s="184"/>
      <c r="AR71" s="184"/>
      <c r="AS71" s="184"/>
      <c r="AT71" s="184"/>
      <c r="AU71" s="184"/>
    </row>
    <row r="72" spans="1:47" x14ac:dyDescent="0.25">
      <c r="A72" s="115" t="s">
        <v>82</v>
      </c>
      <c r="B72" s="14">
        <v>0.34375</v>
      </c>
      <c r="D72" s="114" t="s">
        <v>23</v>
      </c>
      <c r="E72" s="184">
        <v>119</v>
      </c>
      <c r="F72" s="184">
        <v>40</v>
      </c>
      <c r="G72" s="184"/>
      <c r="H72" s="184">
        <v>0</v>
      </c>
      <c r="I72" s="184">
        <v>0</v>
      </c>
      <c r="J72" s="184"/>
      <c r="K72" s="185" t="s">
        <v>84</v>
      </c>
      <c r="L72" s="185" t="s">
        <v>84</v>
      </c>
      <c r="M72" s="184"/>
      <c r="N72" s="183">
        <v>60</v>
      </c>
      <c r="O72" s="183">
        <v>22</v>
      </c>
      <c r="P72" s="184"/>
      <c r="Q72" s="184"/>
      <c r="R72" s="184"/>
      <c r="S72" s="184"/>
      <c r="T72" s="184"/>
      <c r="U72" s="184"/>
      <c r="V72" s="184"/>
      <c r="W72" s="184"/>
      <c r="Y72" s="115">
        <v>42217</v>
      </c>
      <c r="Z72" s="14">
        <v>0.34375</v>
      </c>
      <c r="AB72" s="114" t="s">
        <v>23</v>
      </c>
      <c r="AC72" s="184">
        <v>119</v>
      </c>
      <c r="AD72" s="184">
        <v>40</v>
      </c>
      <c r="AE72" s="184"/>
      <c r="AF72" s="184">
        <v>0</v>
      </c>
      <c r="AG72" s="184">
        <v>0</v>
      </c>
      <c r="AH72" s="184"/>
      <c r="AI72" s="185" t="s">
        <v>84</v>
      </c>
      <c r="AJ72" s="185" t="s">
        <v>84</v>
      </c>
      <c r="AK72" s="184"/>
      <c r="AL72" s="184">
        <v>97</v>
      </c>
      <c r="AM72" s="184">
        <v>27</v>
      </c>
      <c r="AN72" s="184"/>
      <c r="AO72" s="184"/>
      <c r="AP72" s="184"/>
      <c r="AQ72" s="184"/>
      <c r="AR72" s="184"/>
      <c r="AS72" s="184"/>
      <c r="AT72" s="184"/>
      <c r="AU72" s="184"/>
    </row>
    <row r="73" spans="1:47" x14ac:dyDescent="0.25">
      <c r="A73" s="115" t="s">
        <v>82</v>
      </c>
      <c r="B73" s="14">
        <v>0.35416666666666702</v>
      </c>
      <c r="D73" s="114" t="s">
        <v>23</v>
      </c>
      <c r="E73" s="184">
        <v>119</v>
      </c>
      <c r="F73" s="184">
        <v>40</v>
      </c>
      <c r="G73" s="184"/>
      <c r="H73" s="184">
        <v>0</v>
      </c>
      <c r="I73" s="184">
        <v>0</v>
      </c>
      <c r="J73" s="184"/>
      <c r="K73" s="185" t="s">
        <v>84</v>
      </c>
      <c r="L73" s="185" t="s">
        <v>84</v>
      </c>
      <c r="M73" s="184"/>
      <c r="N73" s="183">
        <v>60</v>
      </c>
      <c r="O73" s="183">
        <v>22</v>
      </c>
      <c r="P73" s="184"/>
      <c r="Q73" s="184"/>
      <c r="R73" s="184"/>
      <c r="S73" s="184"/>
      <c r="T73" s="184"/>
      <c r="U73" s="184"/>
      <c r="V73" s="184"/>
      <c r="W73" s="184"/>
      <c r="Y73" s="115">
        <v>42217</v>
      </c>
      <c r="Z73" s="14">
        <v>0.35416666666666702</v>
      </c>
      <c r="AB73" s="114" t="s">
        <v>23</v>
      </c>
      <c r="AC73" s="184">
        <v>119</v>
      </c>
      <c r="AD73" s="184">
        <v>40</v>
      </c>
      <c r="AE73" s="184"/>
      <c r="AF73" s="184">
        <v>0</v>
      </c>
      <c r="AG73" s="184">
        <v>0</v>
      </c>
      <c r="AH73" s="184"/>
      <c r="AI73" s="185" t="s">
        <v>84</v>
      </c>
      <c r="AJ73" s="185" t="s">
        <v>84</v>
      </c>
      <c r="AK73" s="184"/>
      <c r="AL73" s="184">
        <v>97</v>
      </c>
      <c r="AM73" s="184">
        <v>27</v>
      </c>
      <c r="AN73" s="184"/>
      <c r="AO73" s="184"/>
      <c r="AP73" s="184"/>
      <c r="AQ73" s="184"/>
      <c r="AR73" s="184"/>
      <c r="AS73" s="184"/>
      <c r="AT73" s="184"/>
      <c r="AU73" s="184"/>
    </row>
    <row r="74" spans="1:47" x14ac:dyDescent="0.25">
      <c r="A74" s="115" t="s">
        <v>82</v>
      </c>
      <c r="B74" s="14">
        <v>0.36458333333333298</v>
      </c>
      <c r="D74" s="114" t="s">
        <v>23</v>
      </c>
      <c r="E74" s="184">
        <v>119</v>
      </c>
      <c r="F74" s="184">
        <v>40</v>
      </c>
      <c r="G74" s="184"/>
      <c r="H74" s="184">
        <v>0</v>
      </c>
      <c r="I74" s="184">
        <v>0</v>
      </c>
      <c r="J74" s="184"/>
      <c r="K74" s="185" t="s">
        <v>84</v>
      </c>
      <c r="L74" s="185" t="s">
        <v>84</v>
      </c>
      <c r="M74" s="184"/>
      <c r="N74" s="183">
        <v>60</v>
      </c>
      <c r="O74" s="183">
        <v>22</v>
      </c>
      <c r="P74" s="184"/>
      <c r="Q74" s="184"/>
      <c r="R74" s="184"/>
      <c r="S74" s="184"/>
      <c r="T74" s="184"/>
      <c r="U74" s="184"/>
      <c r="V74" s="184"/>
      <c r="W74" s="184"/>
      <c r="Y74" s="115">
        <v>42217</v>
      </c>
      <c r="Z74" s="14">
        <v>0.36458333333333298</v>
      </c>
      <c r="AB74" s="114" t="s">
        <v>23</v>
      </c>
      <c r="AC74" s="184">
        <v>119</v>
      </c>
      <c r="AD74" s="184">
        <v>40</v>
      </c>
      <c r="AE74" s="184"/>
      <c r="AF74" s="184">
        <v>0</v>
      </c>
      <c r="AG74" s="184">
        <v>0</v>
      </c>
      <c r="AH74" s="184"/>
      <c r="AI74" s="185" t="s">
        <v>84</v>
      </c>
      <c r="AJ74" s="185" t="s">
        <v>84</v>
      </c>
      <c r="AK74" s="184"/>
      <c r="AL74" s="184">
        <v>97</v>
      </c>
      <c r="AM74" s="184">
        <v>27</v>
      </c>
      <c r="AN74" s="184"/>
      <c r="AO74" s="184"/>
      <c r="AP74" s="184"/>
      <c r="AQ74" s="184"/>
      <c r="AR74" s="184"/>
      <c r="AS74" s="184"/>
      <c r="AT74" s="184"/>
      <c r="AU74" s="184"/>
    </row>
    <row r="75" spans="1:47" x14ac:dyDescent="0.25">
      <c r="A75" s="115" t="s">
        <v>82</v>
      </c>
      <c r="B75" s="14">
        <v>0.375</v>
      </c>
      <c r="D75" s="114" t="s">
        <v>23</v>
      </c>
      <c r="E75" s="184">
        <v>119</v>
      </c>
      <c r="F75" s="184">
        <v>40</v>
      </c>
      <c r="G75" s="184"/>
      <c r="H75" s="184">
        <v>0</v>
      </c>
      <c r="I75" s="184">
        <v>0</v>
      </c>
      <c r="J75" s="184"/>
      <c r="K75" s="185" t="s">
        <v>84</v>
      </c>
      <c r="L75" s="185" t="s">
        <v>84</v>
      </c>
      <c r="M75" s="184"/>
      <c r="N75" s="183">
        <v>60</v>
      </c>
      <c r="O75" s="183">
        <v>22</v>
      </c>
      <c r="P75" s="184"/>
      <c r="Q75" s="184"/>
      <c r="R75" s="184"/>
      <c r="S75" s="184"/>
      <c r="T75" s="184"/>
      <c r="U75" s="184"/>
      <c r="V75" s="184"/>
      <c r="W75" s="184"/>
      <c r="Y75" s="115">
        <v>42217</v>
      </c>
      <c r="Z75" s="14">
        <v>0.375</v>
      </c>
      <c r="AB75" s="114" t="s">
        <v>23</v>
      </c>
      <c r="AC75" s="184">
        <v>119</v>
      </c>
      <c r="AD75" s="184">
        <v>40</v>
      </c>
      <c r="AE75" s="184"/>
      <c r="AF75" s="184">
        <v>0</v>
      </c>
      <c r="AG75" s="184">
        <v>0</v>
      </c>
      <c r="AH75" s="184"/>
      <c r="AI75" s="185" t="s">
        <v>84</v>
      </c>
      <c r="AJ75" s="185" t="s">
        <v>84</v>
      </c>
      <c r="AK75" s="184"/>
      <c r="AL75" s="184">
        <v>97</v>
      </c>
      <c r="AM75" s="184">
        <v>27</v>
      </c>
      <c r="AN75" s="184">
        <v>22</v>
      </c>
      <c r="AO75" s="184">
        <v>19</v>
      </c>
      <c r="AP75" s="184"/>
      <c r="AQ75" s="184"/>
      <c r="AR75" s="184">
        <v>2</v>
      </c>
      <c r="AS75" s="184">
        <v>1</v>
      </c>
      <c r="AT75" s="184"/>
      <c r="AU75" s="184"/>
    </row>
    <row r="76" spans="1:47" x14ac:dyDescent="0.25">
      <c r="A76" s="115" t="s">
        <v>82</v>
      </c>
      <c r="B76" s="14">
        <v>0.38541666666666702</v>
      </c>
      <c r="D76" s="114" t="s">
        <v>23</v>
      </c>
      <c r="E76" s="184">
        <v>119</v>
      </c>
      <c r="F76" s="184">
        <v>40</v>
      </c>
      <c r="G76" s="184"/>
      <c r="H76" s="184">
        <v>0</v>
      </c>
      <c r="I76" s="184">
        <v>0</v>
      </c>
      <c r="J76" s="184"/>
      <c r="K76" s="185" t="s">
        <v>84</v>
      </c>
      <c r="L76" s="185" t="s">
        <v>84</v>
      </c>
      <c r="M76" s="184"/>
      <c r="N76" s="183">
        <v>60</v>
      </c>
      <c r="O76" s="183">
        <v>22</v>
      </c>
      <c r="P76" s="184"/>
      <c r="Q76" s="184"/>
      <c r="R76" s="184"/>
      <c r="S76" s="184"/>
      <c r="T76" s="184"/>
      <c r="U76" s="184"/>
      <c r="V76" s="184"/>
      <c r="W76" s="184"/>
      <c r="Y76" s="115">
        <v>42217</v>
      </c>
      <c r="Z76" s="14">
        <v>0.38541666666666702</v>
      </c>
      <c r="AB76" s="114" t="s">
        <v>23</v>
      </c>
      <c r="AC76" s="184">
        <v>119</v>
      </c>
      <c r="AD76" s="184">
        <v>40</v>
      </c>
      <c r="AE76" s="184"/>
      <c r="AF76" s="184">
        <v>0</v>
      </c>
      <c r="AG76" s="184">
        <v>0</v>
      </c>
      <c r="AH76" s="184"/>
      <c r="AI76" s="185" t="s">
        <v>84</v>
      </c>
      <c r="AJ76" s="185" t="s">
        <v>84</v>
      </c>
      <c r="AK76" s="184"/>
      <c r="AL76" s="184">
        <v>97</v>
      </c>
      <c r="AM76" s="184">
        <v>27</v>
      </c>
      <c r="AN76" s="184">
        <v>28</v>
      </c>
      <c r="AO76" s="184">
        <v>22</v>
      </c>
      <c r="AP76" s="184"/>
      <c r="AQ76" s="184"/>
      <c r="AR76" s="184">
        <v>0</v>
      </c>
      <c r="AS76" s="184">
        <v>2</v>
      </c>
      <c r="AT76" s="184"/>
      <c r="AU76" s="184"/>
    </row>
    <row r="77" spans="1:47" x14ac:dyDescent="0.25">
      <c r="A77" s="115" t="s">
        <v>82</v>
      </c>
      <c r="B77" s="14">
        <v>0.39583333333333298</v>
      </c>
      <c r="D77" s="114" t="s">
        <v>23</v>
      </c>
      <c r="E77" s="184">
        <v>119</v>
      </c>
      <c r="F77" s="184">
        <v>40</v>
      </c>
      <c r="G77" s="184"/>
      <c r="H77" s="184">
        <v>0</v>
      </c>
      <c r="I77" s="184">
        <v>0</v>
      </c>
      <c r="J77" s="184"/>
      <c r="K77" s="185" t="s">
        <v>84</v>
      </c>
      <c r="L77" s="185" t="s">
        <v>84</v>
      </c>
      <c r="M77" s="184"/>
      <c r="N77" s="183">
        <v>60</v>
      </c>
      <c r="O77" s="183">
        <v>22</v>
      </c>
      <c r="P77" s="184"/>
      <c r="Q77" s="184"/>
      <c r="R77" s="184"/>
      <c r="S77" s="184"/>
      <c r="T77" s="184"/>
      <c r="U77" s="184"/>
      <c r="V77" s="184"/>
      <c r="W77" s="184"/>
      <c r="Y77" s="115">
        <v>42217</v>
      </c>
      <c r="Z77" s="14">
        <v>0.39583333333333298</v>
      </c>
      <c r="AB77" s="114" t="s">
        <v>23</v>
      </c>
      <c r="AC77" s="184">
        <v>119</v>
      </c>
      <c r="AD77" s="184">
        <v>40</v>
      </c>
      <c r="AE77" s="184"/>
      <c r="AF77" s="184">
        <v>0</v>
      </c>
      <c r="AG77" s="184">
        <v>0</v>
      </c>
      <c r="AH77" s="184"/>
      <c r="AI77" s="185" t="s">
        <v>84</v>
      </c>
      <c r="AJ77" s="185" t="s">
        <v>84</v>
      </c>
      <c r="AK77" s="184"/>
      <c r="AL77" s="184">
        <v>97</v>
      </c>
      <c r="AM77" s="184">
        <v>27</v>
      </c>
      <c r="AN77" s="184">
        <v>29</v>
      </c>
      <c r="AO77" s="184">
        <v>27</v>
      </c>
      <c r="AP77" s="184"/>
      <c r="AQ77" s="184"/>
      <c r="AR77" s="184">
        <v>2</v>
      </c>
      <c r="AS77" s="184">
        <v>1</v>
      </c>
      <c r="AT77" s="184"/>
      <c r="AU77" s="184"/>
    </row>
    <row r="78" spans="1:47" x14ac:dyDescent="0.25">
      <c r="A78" s="115" t="s">
        <v>82</v>
      </c>
      <c r="B78" s="14">
        <v>0.40625</v>
      </c>
      <c r="C78" s="114"/>
      <c r="D78" s="114" t="s">
        <v>23</v>
      </c>
      <c r="E78" s="184">
        <v>119</v>
      </c>
      <c r="F78" s="184">
        <v>40</v>
      </c>
      <c r="G78" s="184"/>
      <c r="H78" s="184">
        <v>0</v>
      </c>
      <c r="I78" s="184">
        <v>0</v>
      </c>
      <c r="J78" s="184"/>
      <c r="K78" s="185" t="s">
        <v>84</v>
      </c>
      <c r="L78" s="185" t="s">
        <v>84</v>
      </c>
      <c r="M78" s="184"/>
      <c r="N78" s="183">
        <v>60</v>
      </c>
      <c r="O78" s="183">
        <v>22</v>
      </c>
      <c r="P78" s="189"/>
      <c r="Q78" s="190"/>
      <c r="R78" s="184"/>
      <c r="S78" s="189"/>
      <c r="T78" s="189"/>
      <c r="U78" s="190"/>
      <c r="V78" s="184"/>
      <c r="W78" s="184"/>
      <c r="Y78" s="115">
        <v>42217</v>
      </c>
      <c r="Z78" s="14">
        <v>0.40625</v>
      </c>
      <c r="AB78" s="114" t="s">
        <v>23</v>
      </c>
      <c r="AC78" s="184">
        <v>119</v>
      </c>
      <c r="AD78" s="184">
        <v>40</v>
      </c>
      <c r="AE78" s="184"/>
      <c r="AF78" s="184">
        <v>0</v>
      </c>
      <c r="AG78" s="184">
        <v>0</v>
      </c>
      <c r="AH78" s="184"/>
      <c r="AI78" s="185" t="s">
        <v>84</v>
      </c>
      <c r="AJ78" s="185" t="s">
        <v>84</v>
      </c>
      <c r="AK78" s="184"/>
      <c r="AL78" s="184">
        <v>97</v>
      </c>
      <c r="AM78" s="184">
        <v>27</v>
      </c>
      <c r="AN78" s="189">
        <v>36</v>
      </c>
      <c r="AO78" s="190">
        <v>37</v>
      </c>
      <c r="AP78" s="184"/>
      <c r="AQ78" s="189"/>
      <c r="AR78" s="189">
        <v>3</v>
      </c>
      <c r="AS78" s="199">
        <v>3</v>
      </c>
      <c r="AT78" s="184"/>
      <c r="AU78" s="184"/>
    </row>
    <row r="79" spans="1:47" x14ac:dyDescent="0.25">
      <c r="A79" s="115" t="s">
        <v>82</v>
      </c>
      <c r="B79" s="14">
        <v>0.41666666666666669</v>
      </c>
      <c r="C79" s="114"/>
      <c r="D79" s="114" t="s">
        <v>23</v>
      </c>
      <c r="E79" s="184">
        <v>119</v>
      </c>
      <c r="F79" s="184">
        <v>40</v>
      </c>
      <c r="G79" s="184"/>
      <c r="H79" s="184">
        <v>0</v>
      </c>
      <c r="I79" s="184">
        <v>0</v>
      </c>
      <c r="J79" s="184"/>
      <c r="K79" s="185" t="s">
        <v>84</v>
      </c>
      <c r="L79" s="185" t="s">
        <v>84</v>
      </c>
      <c r="M79" s="184"/>
      <c r="N79" s="183">
        <v>60</v>
      </c>
      <c r="O79" s="183">
        <v>22</v>
      </c>
      <c r="P79" s="189"/>
      <c r="Q79" s="190"/>
      <c r="R79" s="184"/>
      <c r="S79" s="189"/>
      <c r="T79" s="189"/>
      <c r="U79" s="190"/>
      <c r="V79" s="184"/>
      <c r="W79" s="184"/>
      <c r="Y79" s="115">
        <v>42217</v>
      </c>
      <c r="Z79" s="14">
        <v>0.41666666666666669</v>
      </c>
      <c r="AB79" s="114" t="s">
        <v>23</v>
      </c>
      <c r="AC79" s="184">
        <v>119</v>
      </c>
      <c r="AD79" s="184">
        <v>40</v>
      </c>
      <c r="AE79" s="184"/>
      <c r="AF79" s="184">
        <v>0</v>
      </c>
      <c r="AG79" s="184">
        <v>0</v>
      </c>
      <c r="AH79" s="184"/>
      <c r="AI79" s="185" t="s">
        <v>84</v>
      </c>
      <c r="AJ79" s="185" t="s">
        <v>84</v>
      </c>
      <c r="AK79" s="184"/>
      <c r="AL79" s="184">
        <v>97</v>
      </c>
      <c r="AM79" s="184">
        <v>27</v>
      </c>
      <c r="AN79" s="189">
        <v>18</v>
      </c>
      <c r="AO79" s="190">
        <v>24</v>
      </c>
      <c r="AP79" s="184"/>
      <c r="AQ79" s="189"/>
      <c r="AR79" s="189">
        <v>2</v>
      </c>
      <c r="AS79" s="199">
        <v>0</v>
      </c>
      <c r="AT79" s="184"/>
      <c r="AU79" s="184"/>
    </row>
    <row r="80" spans="1:47" x14ac:dyDescent="0.25">
      <c r="A80" s="115" t="s">
        <v>82</v>
      </c>
      <c r="B80" s="14">
        <v>0.42708333333333331</v>
      </c>
      <c r="C80" s="114"/>
      <c r="D80" s="114" t="s">
        <v>23</v>
      </c>
      <c r="E80" s="184">
        <v>119</v>
      </c>
      <c r="F80" s="184">
        <v>40</v>
      </c>
      <c r="G80" s="184"/>
      <c r="H80" s="184">
        <v>0</v>
      </c>
      <c r="I80" s="184">
        <v>0</v>
      </c>
      <c r="J80" s="184"/>
      <c r="K80" s="185" t="s">
        <v>84</v>
      </c>
      <c r="L80" s="185" t="s">
        <v>84</v>
      </c>
      <c r="M80" s="184"/>
      <c r="N80" s="183">
        <v>60</v>
      </c>
      <c r="O80" s="183">
        <v>22</v>
      </c>
      <c r="P80" s="189"/>
      <c r="Q80" s="190"/>
      <c r="R80" s="184"/>
      <c r="S80" s="189"/>
      <c r="T80" s="189"/>
      <c r="U80" s="190"/>
      <c r="V80" s="184"/>
      <c r="W80" s="184"/>
      <c r="Y80" s="115">
        <v>42217</v>
      </c>
      <c r="Z80" s="14">
        <v>0.42708333333333331</v>
      </c>
      <c r="AB80" s="114" t="s">
        <v>23</v>
      </c>
      <c r="AC80" s="184">
        <v>119</v>
      </c>
      <c r="AD80" s="184">
        <v>40</v>
      </c>
      <c r="AE80" s="184"/>
      <c r="AF80" s="184">
        <v>0</v>
      </c>
      <c r="AG80" s="184">
        <v>0</v>
      </c>
      <c r="AH80" s="184"/>
      <c r="AI80" s="185" t="s">
        <v>84</v>
      </c>
      <c r="AJ80" s="185" t="s">
        <v>84</v>
      </c>
      <c r="AK80" s="184"/>
      <c r="AL80" s="184">
        <v>97</v>
      </c>
      <c r="AM80" s="184">
        <v>27</v>
      </c>
      <c r="AN80" s="189">
        <v>35</v>
      </c>
      <c r="AO80" s="190">
        <v>34</v>
      </c>
      <c r="AP80" s="184"/>
      <c r="AQ80" s="189"/>
      <c r="AR80" s="189">
        <v>1</v>
      </c>
      <c r="AS80" s="199">
        <v>1</v>
      </c>
      <c r="AT80" s="184"/>
      <c r="AU80" s="184"/>
    </row>
    <row r="81" spans="1:47" x14ac:dyDescent="0.25">
      <c r="A81" s="115" t="s">
        <v>82</v>
      </c>
      <c r="B81" s="14">
        <v>0.4375</v>
      </c>
      <c r="C81" s="114"/>
      <c r="D81" s="114" t="s">
        <v>23</v>
      </c>
      <c r="E81" s="184">
        <v>119</v>
      </c>
      <c r="F81" s="184">
        <v>40</v>
      </c>
      <c r="G81" s="184"/>
      <c r="H81" s="184">
        <v>0</v>
      </c>
      <c r="I81" s="184">
        <v>0</v>
      </c>
      <c r="J81" s="184"/>
      <c r="K81" s="185" t="s">
        <v>84</v>
      </c>
      <c r="L81" s="185" t="s">
        <v>84</v>
      </c>
      <c r="M81" s="184"/>
      <c r="N81" s="183">
        <v>60</v>
      </c>
      <c r="O81" s="183">
        <v>22</v>
      </c>
      <c r="P81" s="189">
        <v>19</v>
      </c>
      <c r="Q81" s="190">
        <v>8</v>
      </c>
      <c r="R81" s="184"/>
      <c r="S81" s="189"/>
      <c r="T81" s="189">
        <v>2</v>
      </c>
      <c r="U81" s="190">
        <v>4</v>
      </c>
      <c r="V81" s="184"/>
      <c r="W81" s="184"/>
      <c r="Y81" s="115">
        <v>42217</v>
      </c>
      <c r="Z81" s="14">
        <v>0.4375</v>
      </c>
      <c r="AB81" s="114" t="s">
        <v>23</v>
      </c>
      <c r="AC81" s="184">
        <v>119</v>
      </c>
      <c r="AD81" s="184">
        <v>40</v>
      </c>
      <c r="AE81" s="184"/>
      <c r="AF81" s="184">
        <v>0</v>
      </c>
      <c r="AG81" s="184">
        <v>0</v>
      </c>
      <c r="AH81" s="184"/>
      <c r="AI81" s="185" t="s">
        <v>84</v>
      </c>
      <c r="AJ81" s="185" t="s">
        <v>84</v>
      </c>
      <c r="AK81" s="184"/>
      <c r="AL81" s="184">
        <v>97</v>
      </c>
      <c r="AM81" s="184">
        <v>27</v>
      </c>
      <c r="AN81" s="189">
        <v>29</v>
      </c>
      <c r="AO81" s="190">
        <v>26</v>
      </c>
      <c r="AP81" s="184"/>
      <c r="AQ81" s="189"/>
      <c r="AR81" s="189">
        <v>3</v>
      </c>
      <c r="AS81" s="199">
        <v>3</v>
      </c>
      <c r="AT81" s="184"/>
      <c r="AU81" s="184"/>
    </row>
    <row r="82" spans="1:47" x14ac:dyDescent="0.25">
      <c r="A82" s="115" t="s">
        <v>82</v>
      </c>
      <c r="B82" s="14">
        <v>0.44791666666666669</v>
      </c>
      <c r="C82" s="114"/>
      <c r="D82" s="114" t="s">
        <v>23</v>
      </c>
      <c r="E82" s="184">
        <v>119</v>
      </c>
      <c r="F82" s="184">
        <v>40</v>
      </c>
      <c r="G82" s="184"/>
      <c r="H82" s="184">
        <v>0</v>
      </c>
      <c r="I82" s="184">
        <v>0</v>
      </c>
      <c r="J82" s="184"/>
      <c r="K82" s="185" t="s">
        <v>84</v>
      </c>
      <c r="L82" s="185" t="s">
        <v>84</v>
      </c>
      <c r="M82" s="184"/>
      <c r="N82" s="183">
        <v>60</v>
      </c>
      <c r="O82" s="183">
        <v>22</v>
      </c>
      <c r="P82" s="189">
        <v>0</v>
      </c>
      <c r="Q82" s="190">
        <v>0</v>
      </c>
      <c r="R82" s="184"/>
      <c r="S82" s="189"/>
      <c r="T82" s="189">
        <v>0</v>
      </c>
      <c r="U82" s="190">
        <v>0</v>
      </c>
      <c r="V82" s="184"/>
      <c r="W82" s="184"/>
      <c r="Y82" s="115">
        <v>42217</v>
      </c>
      <c r="Z82" s="14">
        <v>0.44791666666666669</v>
      </c>
      <c r="AB82" s="114" t="s">
        <v>23</v>
      </c>
      <c r="AC82" s="184">
        <v>119</v>
      </c>
      <c r="AD82" s="184">
        <v>40</v>
      </c>
      <c r="AE82" s="184"/>
      <c r="AF82" s="184">
        <v>0</v>
      </c>
      <c r="AG82" s="184">
        <v>0</v>
      </c>
      <c r="AH82" s="184"/>
      <c r="AI82" s="185" t="s">
        <v>84</v>
      </c>
      <c r="AJ82" s="185" t="s">
        <v>84</v>
      </c>
      <c r="AK82" s="184"/>
      <c r="AL82" s="184">
        <v>97</v>
      </c>
      <c r="AM82" s="184">
        <v>27</v>
      </c>
      <c r="AN82" s="189">
        <v>37</v>
      </c>
      <c r="AO82" s="190">
        <v>39</v>
      </c>
      <c r="AP82" s="184"/>
      <c r="AQ82" s="189"/>
      <c r="AR82" s="189">
        <v>3</v>
      </c>
      <c r="AS82" s="199">
        <v>1</v>
      </c>
      <c r="AT82" s="184"/>
      <c r="AU82" s="184"/>
    </row>
    <row r="83" spans="1:47" x14ac:dyDescent="0.25">
      <c r="A83" s="115" t="s">
        <v>82</v>
      </c>
      <c r="B83" s="14">
        <v>0.45833333333333331</v>
      </c>
      <c r="C83" s="114"/>
      <c r="D83" s="114" t="s">
        <v>23</v>
      </c>
      <c r="E83" s="184">
        <v>119</v>
      </c>
      <c r="F83" s="184">
        <v>40</v>
      </c>
      <c r="G83" s="184"/>
      <c r="H83" s="184">
        <v>0</v>
      </c>
      <c r="I83" s="184">
        <v>0</v>
      </c>
      <c r="J83" s="184"/>
      <c r="K83" s="185" t="s">
        <v>84</v>
      </c>
      <c r="L83" s="185" t="s">
        <v>84</v>
      </c>
      <c r="M83" s="184"/>
      <c r="N83" s="183">
        <v>60</v>
      </c>
      <c r="O83" s="183">
        <v>22</v>
      </c>
      <c r="P83" s="189">
        <v>12</v>
      </c>
      <c r="Q83" s="190">
        <v>16</v>
      </c>
      <c r="R83" s="184"/>
      <c r="S83" s="189"/>
      <c r="T83" s="189">
        <v>1</v>
      </c>
      <c r="U83" s="190">
        <v>1</v>
      </c>
      <c r="V83" s="184"/>
      <c r="W83" s="184"/>
      <c r="Y83" s="115">
        <v>42217</v>
      </c>
      <c r="Z83" s="14">
        <v>0.45833333333333331</v>
      </c>
      <c r="AB83" s="114" t="s">
        <v>23</v>
      </c>
      <c r="AC83" s="184">
        <v>119</v>
      </c>
      <c r="AD83" s="184">
        <v>40</v>
      </c>
      <c r="AE83" s="184"/>
      <c r="AF83" s="184">
        <v>0</v>
      </c>
      <c r="AG83" s="184">
        <v>0</v>
      </c>
      <c r="AH83" s="184"/>
      <c r="AI83" s="185" t="s">
        <v>84</v>
      </c>
      <c r="AJ83" s="185" t="s">
        <v>84</v>
      </c>
      <c r="AK83" s="184"/>
      <c r="AL83" s="184">
        <v>97</v>
      </c>
      <c r="AM83" s="184">
        <v>27</v>
      </c>
      <c r="AN83" s="189">
        <v>35</v>
      </c>
      <c r="AO83" s="190">
        <v>36</v>
      </c>
      <c r="AP83" s="184"/>
      <c r="AQ83" s="189"/>
      <c r="AR83" s="189">
        <v>5</v>
      </c>
      <c r="AS83" s="199">
        <v>1</v>
      </c>
      <c r="AT83" s="184"/>
      <c r="AU83" s="184"/>
    </row>
    <row r="84" spans="1:47" x14ac:dyDescent="0.25">
      <c r="A84" s="115" t="s">
        <v>82</v>
      </c>
      <c r="B84" s="14">
        <v>0.46875</v>
      </c>
      <c r="C84" s="114"/>
      <c r="D84" s="114" t="s">
        <v>23</v>
      </c>
      <c r="E84" s="184">
        <v>119</v>
      </c>
      <c r="F84" s="184">
        <v>40</v>
      </c>
      <c r="G84" s="184"/>
      <c r="H84" s="184">
        <v>0</v>
      </c>
      <c r="I84" s="184">
        <v>0</v>
      </c>
      <c r="J84" s="184"/>
      <c r="K84" s="185" t="s">
        <v>84</v>
      </c>
      <c r="L84" s="185" t="s">
        <v>84</v>
      </c>
      <c r="M84" s="184"/>
      <c r="N84" s="183">
        <v>60</v>
      </c>
      <c r="O84" s="183">
        <v>22</v>
      </c>
      <c r="P84" s="189">
        <v>10</v>
      </c>
      <c r="Q84" s="190">
        <v>15</v>
      </c>
      <c r="R84" s="184"/>
      <c r="S84" s="189"/>
      <c r="T84" s="189">
        <v>4</v>
      </c>
      <c r="U84" s="190">
        <v>4</v>
      </c>
      <c r="V84" s="184"/>
      <c r="W84" s="184"/>
      <c r="Y84" s="115">
        <v>42217</v>
      </c>
      <c r="Z84" s="14">
        <v>0.46875</v>
      </c>
      <c r="AB84" s="114" t="s">
        <v>23</v>
      </c>
      <c r="AC84" s="184">
        <v>119</v>
      </c>
      <c r="AD84" s="184">
        <v>40</v>
      </c>
      <c r="AE84" s="184"/>
      <c r="AF84" s="184">
        <v>0</v>
      </c>
      <c r="AG84" s="184">
        <v>0</v>
      </c>
      <c r="AH84" s="184"/>
      <c r="AI84" s="185" t="s">
        <v>84</v>
      </c>
      <c r="AJ84" s="185" t="s">
        <v>84</v>
      </c>
      <c r="AK84" s="184"/>
      <c r="AL84" s="184">
        <v>97</v>
      </c>
      <c r="AM84" s="184">
        <v>27</v>
      </c>
      <c r="AN84" s="189">
        <v>44</v>
      </c>
      <c r="AO84" s="190">
        <v>32</v>
      </c>
      <c r="AP84" s="184"/>
      <c r="AQ84" s="189"/>
      <c r="AR84" s="189">
        <v>4</v>
      </c>
      <c r="AS84" s="199">
        <v>4</v>
      </c>
      <c r="AT84" s="184"/>
      <c r="AU84" s="184"/>
    </row>
    <row r="85" spans="1:47" x14ac:dyDescent="0.25">
      <c r="A85" s="115" t="s">
        <v>82</v>
      </c>
      <c r="B85" s="14">
        <v>0.47916666666666669</v>
      </c>
      <c r="C85" s="114"/>
      <c r="D85" s="114" t="s">
        <v>23</v>
      </c>
      <c r="E85" s="184">
        <v>119</v>
      </c>
      <c r="F85" s="184">
        <v>40</v>
      </c>
      <c r="G85" s="184"/>
      <c r="H85" s="184">
        <v>0</v>
      </c>
      <c r="I85" s="184">
        <v>0</v>
      </c>
      <c r="J85" s="184"/>
      <c r="K85" s="185" t="s">
        <v>84</v>
      </c>
      <c r="L85" s="185" t="s">
        <v>84</v>
      </c>
      <c r="M85" s="184"/>
      <c r="N85" s="183">
        <v>60</v>
      </c>
      <c r="O85" s="183">
        <v>22</v>
      </c>
      <c r="P85" s="189">
        <v>13</v>
      </c>
      <c r="Q85" s="190">
        <v>19</v>
      </c>
      <c r="R85" s="184"/>
      <c r="S85" s="189"/>
      <c r="T85" s="189">
        <v>4</v>
      </c>
      <c r="U85" s="190">
        <v>1</v>
      </c>
      <c r="V85" s="184"/>
      <c r="W85" s="184"/>
      <c r="Y85" s="115">
        <v>42217</v>
      </c>
      <c r="Z85" s="14">
        <v>0.47916666666666669</v>
      </c>
      <c r="AB85" s="114" t="s">
        <v>23</v>
      </c>
      <c r="AC85" s="184">
        <v>119</v>
      </c>
      <c r="AD85" s="184">
        <v>40</v>
      </c>
      <c r="AE85" s="184"/>
      <c r="AF85" s="184">
        <v>0</v>
      </c>
      <c r="AG85" s="184">
        <v>0</v>
      </c>
      <c r="AH85" s="184"/>
      <c r="AI85" s="185" t="s">
        <v>84</v>
      </c>
      <c r="AJ85" s="185" t="s">
        <v>84</v>
      </c>
      <c r="AK85" s="184"/>
      <c r="AL85" s="184">
        <v>97</v>
      </c>
      <c r="AM85" s="184">
        <v>27</v>
      </c>
      <c r="AN85" s="189">
        <v>29</v>
      </c>
      <c r="AO85" s="190">
        <v>34</v>
      </c>
      <c r="AP85" s="184"/>
      <c r="AQ85" s="189"/>
      <c r="AR85" s="189">
        <v>5</v>
      </c>
      <c r="AS85" s="199">
        <v>4</v>
      </c>
      <c r="AT85" s="184"/>
      <c r="AU85" s="184"/>
    </row>
    <row r="86" spans="1:47" x14ac:dyDescent="0.25">
      <c r="A86" s="115" t="s">
        <v>82</v>
      </c>
      <c r="B86" s="14">
        <v>0.48958333333333331</v>
      </c>
      <c r="C86" s="114"/>
      <c r="D86" s="114" t="s">
        <v>23</v>
      </c>
      <c r="E86" s="184">
        <v>119</v>
      </c>
      <c r="F86" s="184">
        <v>40</v>
      </c>
      <c r="G86" s="184"/>
      <c r="H86" s="184">
        <v>0</v>
      </c>
      <c r="I86" s="184">
        <v>0</v>
      </c>
      <c r="J86" s="184"/>
      <c r="K86" s="185" t="s">
        <v>84</v>
      </c>
      <c r="L86" s="185" t="s">
        <v>84</v>
      </c>
      <c r="M86" s="184"/>
      <c r="N86" s="183">
        <v>60</v>
      </c>
      <c r="O86" s="183">
        <v>22</v>
      </c>
      <c r="P86" s="189">
        <v>10</v>
      </c>
      <c r="Q86" s="190">
        <v>11</v>
      </c>
      <c r="R86" s="184"/>
      <c r="S86" s="189"/>
      <c r="T86" s="189">
        <v>1</v>
      </c>
      <c r="U86" s="190">
        <v>4</v>
      </c>
      <c r="V86" s="184"/>
      <c r="W86" s="184"/>
      <c r="Y86" s="115">
        <v>42217</v>
      </c>
      <c r="Z86" s="14">
        <v>0.48958333333333331</v>
      </c>
      <c r="AB86" s="114" t="s">
        <v>23</v>
      </c>
      <c r="AC86" s="184">
        <v>119</v>
      </c>
      <c r="AD86" s="184">
        <v>40</v>
      </c>
      <c r="AE86" s="184"/>
      <c r="AF86" s="184">
        <v>0</v>
      </c>
      <c r="AG86" s="184">
        <v>0</v>
      </c>
      <c r="AH86" s="184"/>
      <c r="AI86" s="185" t="s">
        <v>84</v>
      </c>
      <c r="AJ86" s="185" t="s">
        <v>84</v>
      </c>
      <c r="AK86" s="184"/>
      <c r="AL86" s="184">
        <v>97</v>
      </c>
      <c r="AM86" s="184">
        <v>27</v>
      </c>
      <c r="AN86" s="189">
        <v>31</v>
      </c>
      <c r="AO86" s="190">
        <v>34</v>
      </c>
      <c r="AP86" s="184"/>
      <c r="AQ86" s="189"/>
      <c r="AR86" s="189">
        <v>4</v>
      </c>
      <c r="AS86" s="199">
        <v>2</v>
      </c>
      <c r="AT86" s="184"/>
      <c r="AU86" s="184"/>
    </row>
    <row r="87" spans="1:47" x14ac:dyDescent="0.25">
      <c r="A87" s="115" t="s">
        <v>82</v>
      </c>
      <c r="B87" s="14">
        <v>0.5</v>
      </c>
      <c r="C87" s="114"/>
      <c r="D87" s="114" t="s">
        <v>23</v>
      </c>
      <c r="E87" s="184">
        <v>119</v>
      </c>
      <c r="F87" s="184">
        <v>40</v>
      </c>
      <c r="G87" s="184"/>
      <c r="H87" s="184">
        <v>0</v>
      </c>
      <c r="I87" s="184">
        <v>0</v>
      </c>
      <c r="J87" s="184"/>
      <c r="K87" s="185" t="s">
        <v>84</v>
      </c>
      <c r="L87" s="185" t="s">
        <v>84</v>
      </c>
      <c r="M87" s="184"/>
      <c r="N87" s="183">
        <v>60</v>
      </c>
      <c r="O87" s="183">
        <v>22</v>
      </c>
      <c r="P87" s="189">
        <v>17</v>
      </c>
      <c r="Q87" s="190">
        <v>11</v>
      </c>
      <c r="R87" s="184"/>
      <c r="S87" s="189"/>
      <c r="T87" s="189">
        <v>1</v>
      </c>
      <c r="U87" s="190">
        <v>0</v>
      </c>
      <c r="V87" s="184"/>
      <c r="W87" s="184"/>
      <c r="Y87" s="115">
        <v>42217</v>
      </c>
      <c r="Z87" s="14">
        <v>0.5</v>
      </c>
      <c r="AB87" s="114" t="s">
        <v>23</v>
      </c>
      <c r="AC87" s="184">
        <v>119</v>
      </c>
      <c r="AD87" s="184">
        <v>40</v>
      </c>
      <c r="AE87" s="184"/>
      <c r="AF87" s="184">
        <v>0</v>
      </c>
      <c r="AG87" s="184">
        <v>0</v>
      </c>
      <c r="AH87" s="184"/>
      <c r="AI87" s="185" t="s">
        <v>84</v>
      </c>
      <c r="AJ87" s="185" t="s">
        <v>84</v>
      </c>
      <c r="AK87" s="184"/>
      <c r="AL87" s="184">
        <v>97</v>
      </c>
      <c r="AM87" s="184">
        <v>27</v>
      </c>
      <c r="AN87" s="189">
        <v>23</v>
      </c>
      <c r="AO87" s="190">
        <v>38</v>
      </c>
      <c r="AP87" s="184"/>
      <c r="AQ87" s="189"/>
      <c r="AR87" s="189">
        <v>1</v>
      </c>
      <c r="AS87" s="199">
        <v>5</v>
      </c>
      <c r="AT87" s="184"/>
      <c r="AU87" s="184"/>
    </row>
    <row r="88" spans="1:47" x14ac:dyDescent="0.25">
      <c r="A88" s="115" t="s">
        <v>82</v>
      </c>
      <c r="B88" s="14">
        <v>0.51041666666666663</v>
      </c>
      <c r="C88" s="114"/>
      <c r="D88" s="114" t="s">
        <v>23</v>
      </c>
      <c r="E88" s="184">
        <v>119</v>
      </c>
      <c r="F88" s="184">
        <v>40</v>
      </c>
      <c r="G88" s="184"/>
      <c r="H88" s="184">
        <v>0</v>
      </c>
      <c r="I88" s="184">
        <v>0</v>
      </c>
      <c r="J88" s="184"/>
      <c r="K88" s="185" t="s">
        <v>84</v>
      </c>
      <c r="L88" s="185" t="s">
        <v>84</v>
      </c>
      <c r="M88" s="184"/>
      <c r="N88" s="183">
        <v>60</v>
      </c>
      <c r="O88" s="183">
        <v>22</v>
      </c>
      <c r="P88" s="189">
        <v>14</v>
      </c>
      <c r="Q88" s="190">
        <v>25</v>
      </c>
      <c r="R88" s="184"/>
      <c r="S88" s="189"/>
      <c r="T88" s="189">
        <v>7</v>
      </c>
      <c r="U88" s="190">
        <v>3</v>
      </c>
      <c r="V88" s="184"/>
      <c r="W88" s="184"/>
      <c r="Y88" s="115">
        <v>42217</v>
      </c>
      <c r="Z88" s="14">
        <v>0.51041666666666663</v>
      </c>
      <c r="AB88" s="114" t="s">
        <v>23</v>
      </c>
      <c r="AC88" s="184">
        <v>119</v>
      </c>
      <c r="AD88" s="184">
        <v>40</v>
      </c>
      <c r="AE88" s="184"/>
      <c r="AF88" s="184">
        <v>0</v>
      </c>
      <c r="AG88" s="184">
        <v>0</v>
      </c>
      <c r="AH88" s="184"/>
      <c r="AI88" s="185" t="s">
        <v>84</v>
      </c>
      <c r="AJ88" s="185" t="s">
        <v>84</v>
      </c>
      <c r="AK88" s="184"/>
      <c r="AL88" s="184">
        <v>97</v>
      </c>
      <c r="AM88" s="184">
        <v>27</v>
      </c>
      <c r="AN88" s="189">
        <v>45</v>
      </c>
      <c r="AO88" s="190">
        <v>51</v>
      </c>
      <c r="AP88" s="184"/>
      <c r="AQ88" s="189"/>
      <c r="AR88" s="189">
        <v>3</v>
      </c>
      <c r="AS88" s="199">
        <v>7</v>
      </c>
      <c r="AT88" s="184"/>
      <c r="AU88" s="184"/>
    </row>
    <row r="89" spans="1:47" x14ac:dyDescent="0.25">
      <c r="A89" s="115" t="s">
        <v>82</v>
      </c>
      <c r="B89" s="14">
        <v>0.52083333333333337</v>
      </c>
      <c r="C89" s="114"/>
      <c r="D89" s="114" t="s">
        <v>23</v>
      </c>
      <c r="E89" s="184">
        <v>119</v>
      </c>
      <c r="F89" s="184">
        <v>40</v>
      </c>
      <c r="G89" s="184"/>
      <c r="H89" s="184">
        <v>0</v>
      </c>
      <c r="I89" s="184">
        <v>0</v>
      </c>
      <c r="J89" s="184"/>
      <c r="K89" s="185" t="s">
        <v>84</v>
      </c>
      <c r="L89" s="185" t="s">
        <v>84</v>
      </c>
      <c r="M89" s="184"/>
      <c r="N89" s="183">
        <v>60</v>
      </c>
      <c r="O89" s="183">
        <v>22</v>
      </c>
      <c r="P89" s="189">
        <v>8</v>
      </c>
      <c r="Q89" s="190">
        <v>18</v>
      </c>
      <c r="R89" s="184"/>
      <c r="S89" s="189"/>
      <c r="T89" s="189">
        <v>1</v>
      </c>
      <c r="U89" s="190">
        <v>4</v>
      </c>
      <c r="V89" s="184"/>
      <c r="W89" s="184"/>
      <c r="Y89" s="115">
        <v>42217</v>
      </c>
      <c r="Z89" s="14">
        <v>0.52083333333333337</v>
      </c>
      <c r="AB89" s="114" t="s">
        <v>23</v>
      </c>
      <c r="AC89" s="184">
        <v>119</v>
      </c>
      <c r="AD89" s="184">
        <v>40</v>
      </c>
      <c r="AE89" s="184"/>
      <c r="AF89" s="184">
        <v>0</v>
      </c>
      <c r="AG89" s="184">
        <v>0</v>
      </c>
      <c r="AH89" s="184"/>
      <c r="AI89" s="185" t="s">
        <v>84</v>
      </c>
      <c r="AJ89" s="185" t="s">
        <v>84</v>
      </c>
      <c r="AK89" s="184"/>
      <c r="AL89" s="184">
        <v>97</v>
      </c>
      <c r="AM89" s="184">
        <v>27</v>
      </c>
      <c r="AN89" s="189">
        <v>28</v>
      </c>
      <c r="AO89" s="190">
        <v>46</v>
      </c>
      <c r="AP89" s="184"/>
      <c r="AQ89" s="189"/>
      <c r="AR89" s="189">
        <v>2</v>
      </c>
      <c r="AS89" s="199">
        <v>4</v>
      </c>
      <c r="AT89" s="184"/>
      <c r="AU89" s="184"/>
    </row>
    <row r="90" spans="1:47" x14ac:dyDescent="0.25">
      <c r="A90" s="115" t="s">
        <v>82</v>
      </c>
      <c r="B90" s="14">
        <v>0.53125</v>
      </c>
      <c r="C90" s="114"/>
      <c r="D90" s="114" t="s">
        <v>23</v>
      </c>
      <c r="E90" s="184">
        <v>119</v>
      </c>
      <c r="F90" s="184">
        <v>40</v>
      </c>
      <c r="G90" s="184"/>
      <c r="H90" s="184">
        <v>0</v>
      </c>
      <c r="I90" s="184">
        <v>0</v>
      </c>
      <c r="J90" s="184"/>
      <c r="K90" s="185" t="s">
        <v>84</v>
      </c>
      <c r="L90" s="185" t="s">
        <v>84</v>
      </c>
      <c r="M90" s="184"/>
      <c r="N90" s="183">
        <v>60</v>
      </c>
      <c r="O90" s="183">
        <v>22</v>
      </c>
      <c r="P90" s="189">
        <v>16</v>
      </c>
      <c r="Q90" s="190">
        <v>14</v>
      </c>
      <c r="R90" s="184"/>
      <c r="S90" s="189"/>
      <c r="T90" s="189">
        <v>12</v>
      </c>
      <c r="U90" s="190">
        <v>3</v>
      </c>
      <c r="V90" s="184"/>
      <c r="W90" s="184"/>
      <c r="Y90" s="115">
        <v>42217</v>
      </c>
      <c r="Z90" s="14">
        <v>0.53125</v>
      </c>
      <c r="AB90" s="114" t="s">
        <v>23</v>
      </c>
      <c r="AC90" s="184">
        <v>119</v>
      </c>
      <c r="AD90" s="184">
        <v>40</v>
      </c>
      <c r="AE90" s="184"/>
      <c r="AF90" s="184">
        <v>0</v>
      </c>
      <c r="AG90" s="184">
        <v>0</v>
      </c>
      <c r="AH90" s="184"/>
      <c r="AI90" s="185" t="s">
        <v>84</v>
      </c>
      <c r="AJ90" s="185" t="s">
        <v>84</v>
      </c>
      <c r="AK90" s="184"/>
      <c r="AL90" s="184">
        <v>97</v>
      </c>
      <c r="AM90" s="184">
        <v>27</v>
      </c>
      <c r="AN90" s="189">
        <v>29</v>
      </c>
      <c r="AO90" s="190">
        <v>37</v>
      </c>
      <c r="AP90" s="184"/>
      <c r="AQ90" s="189"/>
      <c r="AR90" s="189">
        <v>1</v>
      </c>
      <c r="AS90" s="199">
        <v>4</v>
      </c>
      <c r="AT90" s="184"/>
      <c r="AU90" s="184"/>
    </row>
    <row r="91" spans="1:47" x14ac:dyDescent="0.25">
      <c r="A91" s="115" t="s">
        <v>82</v>
      </c>
      <c r="B91" s="14">
        <v>0.54166666666666663</v>
      </c>
      <c r="C91" s="114"/>
      <c r="D91" s="114" t="s">
        <v>23</v>
      </c>
      <c r="E91" s="184">
        <v>119</v>
      </c>
      <c r="F91" s="184">
        <v>40</v>
      </c>
      <c r="G91" s="184"/>
      <c r="H91" s="184">
        <v>0</v>
      </c>
      <c r="I91" s="184">
        <v>0</v>
      </c>
      <c r="J91" s="184"/>
      <c r="K91" s="185" t="s">
        <v>84</v>
      </c>
      <c r="L91" s="185" t="s">
        <v>84</v>
      </c>
      <c r="M91" s="184"/>
      <c r="N91" s="183">
        <v>60</v>
      </c>
      <c r="O91" s="183">
        <v>22</v>
      </c>
      <c r="P91" s="189">
        <v>14</v>
      </c>
      <c r="Q91" s="190">
        <v>12</v>
      </c>
      <c r="R91" s="184"/>
      <c r="S91" s="189"/>
      <c r="T91" s="189">
        <v>5</v>
      </c>
      <c r="U91" s="190">
        <v>0</v>
      </c>
      <c r="V91" s="184"/>
      <c r="W91" s="184"/>
      <c r="Y91" s="115">
        <v>42217</v>
      </c>
      <c r="Z91" s="14">
        <v>0.54166666666666663</v>
      </c>
      <c r="AB91" s="114" t="s">
        <v>23</v>
      </c>
      <c r="AC91" s="184">
        <v>119</v>
      </c>
      <c r="AD91" s="184">
        <v>40</v>
      </c>
      <c r="AE91" s="184"/>
      <c r="AF91" s="184">
        <v>0</v>
      </c>
      <c r="AG91" s="184">
        <v>0</v>
      </c>
      <c r="AH91" s="184"/>
      <c r="AI91" s="185" t="s">
        <v>84</v>
      </c>
      <c r="AJ91" s="185" t="s">
        <v>84</v>
      </c>
      <c r="AK91" s="184"/>
      <c r="AL91" s="184">
        <v>97</v>
      </c>
      <c r="AM91" s="184">
        <v>27</v>
      </c>
      <c r="AN91" s="189">
        <v>28</v>
      </c>
      <c r="AO91" s="190">
        <v>33</v>
      </c>
      <c r="AP91" s="184"/>
      <c r="AQ91" s="189"/>
      <c r="AR91" s="189">
        <v>2</v>
      </c>
      <c r="AS91" s="199">
        <v>3</v>
      </c>
      <c r="AT91" s="184"/>
      <c r="AU91" s="184"/>
    </row>
    <row r="92" spans="1:47" x14ac:dyDescent="0.25">
      <c r="A92" s="115" t="s">
        <v>82</v>
      </c>
      <c r="B92" s="14">
        <v>0.55208333333333337</v>
      </c>
      <c r="C92" s="114"/>
      <c r="D92" s="114" t="s">
        <v>23</v>
      </c>
      <c r="E92" s="184">
        <v>119</v>
      </c>
      <c r="F92" s="184">
        <v>40</v>
      </c>
      <c r="G92" s="184"/>
      <c r="H92" s="184">
        <v>0</v>
      </c>
      <c r="I92" s="184">
        <v>0</v>
      </c>
      <c r="J92" s="184"/>
      <c r="K92" s="185" t="s">
        <v>84</v>
      </c>
      <c r="L92" s="185" t="s">
        <v>84</v>
      </c>
      <c r="M92" s="184"/>
      <c r="N92" s="183">
        <v>60</v>
      </c>
      <c r="O92" s="183">
        <v>22</v>
      </c>
      <c r="P92" s="189">
        <v>9</v>
      </c>
      <c r="Q92" s="190">
        <v>13</v>
      </c>
      <c r="R92" s="184"/>
      <c r="S92" s="189"/>
      <c r="T92" s="189">
        <v>2</v>
      </c>
      <c r="U92" s="190">
        <v>3</v>
      </c>
      <c r="V92" s="184"/>
      <c r="W92" s="184"/>
      <c r="Y92" s="115">
        <v>42217</v>
      </c>
      <c r="Z92" s="14">
        <v>0.55208333333333337</v>
      </c>
      <c r="AB92" s="114" t="s">
        <v>23</v>
      </c>
      <c r="AC92" s="184">
        <v>119</v>
      </c>
      <c r="AD92" s="184">
        <v>40</v>
      </c>
      <c r="AE92" s="184"/>
      <c r="AF92" s="184">
        <v>0</v>
      </c>
      <c r="AG92" s="184">
        <v>0</v>
      </c>
      <c r="AH92" s="184"/>
      <c r="AI92" s="185" t="s">
        <v>84</v>
      </c>
      <c r="AJ92" s="185" t="s">
        <v>84</v>
      </c>
      <c r="AK92" s="184"/>
      <c r="AL92" s="184">
        <v>97</v>
      </c>
      <c r="AM92" s="184">
        <v>27</v>
      </c>
      <c r="AN92" s="189">
        <v>31</v>
      </c>
      <c r="AO92" s="190">
        <v>35</v>
      </c>
      <c r="AP92" s="184"/>
      <c r="AQ92" s="189"/>
      <c r="AR92" s="189">
        <v>4</v>
      </c>
      <c r="AS92" s="199">
        <v>8</v>
      </c>
      <c r="AT92" s="184"/>
      <c r="AU92" s="184"/>
    </row>
    <row r="93" spans="1:47" x14ac:dyDescent="0.25">
      <c r="A93" s="115" t="s">
        <v>82</v>
      </c>
      <c r="B93" s="14">
        <v>0.5625</v>
      </c>
      <c r="C93" s="114"/>
      <c r="D93" s="114" t="s">
        <v>23</v>
      </c>
      <c r="E93" s="184">
        <v>119</v>
      </c>
      <c r="F93" s="184">
        <v>40</v>
      </c>
      <c r="G93" s="184"/>
      <c r="H93" s="184">
        <v>0</v>
      </c>
      <c r="I93" s="184">
        <v>0</v>
      </c>
      <c r="J93" s="184"/>
      <c r="K93" s="185" t="s">
        <v>84</v>
      </c>
      <c r="L93" s="185" t="s">
        <v>84</v>
      </c>
      <c r="M93" s="184"/>
      <c r="N93" s="183">
        <v>60</v>
      </c>
      <c r="O93" s="183">
        <v>22</v>
      </c>
      <c r="P93" s="189">
        <v>6</v>
      </c>
      <c r="Q93" s="190">
        <v>21</v>
      </c>
      <c r="R93" s="184"/>
      <c r="S93" s="189"/>
      <c r="T93" s="189">
        <v>5</v>
      </c>
      <c r="U93" s="190">
        <v>1</v>
      </c>
      <c r="V93" s="184"/>
      <c r="W93" s="184"/>
      <c r="Y93" s="115">
        <v>42217</v>
      </c>
      <c r="Z93" s="14">
        <v>0.5625</v>
      </c>
      <c r="AB93" s="114" t="s">
        <v>23</v>
      </c>
      <c r="AC93" s="184">
        <v>119</v>
      </c>
      <c r="AD93" s="184">
        <v>40</v>
      </c>
      <c r="AE93" s="184"/>
      <c r="AF93" s="184">
        <v>0</v>
      </c>
      <c r="AG93" s="184">
        <v>0</v>
      </c>
      <c r="AH93" s="184"/>
      <c r="AI93" s="185" t="s">
        <v>84</v>
      </c>
      <c r="AJ93" s="185" t="s">
        <v>84</v>
      </c>
      <c r="AK93" s="184"/>
      <c r="AL93" s="184">
        <v>97</v>
      </c>
      <c r="AM93" s="184">
        <v>27</v>
      </c>
      <c r="AN93" s="189">
        <v>14</v>
      </c>
      <c r="AO93" s="190">
        <v>25</v>
      </c>
      <c r="AP93" s="184"/>
      <c r="AQ93" s="189"/>
      <c r="AR93" s="189">
        <v>6</v>
      </c>
      <c r="AS93" s="199">
        <v>2</v>
      </c>
      <c r="AT93" s="184"/>
      <c r="AU93" s="184"/>
    </row>
    <row r="94" spans="1:47" x14ac:dyDescent="0.25">
      <c r="A94" s="115" t="s">
        <v>82</v>
      </c>
      <c r="B94" s="14">
        <v>0.57291666666666663</v>
      </c>
      <c r="C94" s="114"/>
      <c r="D94" s="114" t="s">
        <v>23</v>
      </c>
      <c r="E94" s="184">
        <v>119</v>
      </c>
      <c r="F94" s="184">
        <v>40</v>
      </c>
      <c r="G94" s="184"/>
      <c r="H94" s="184">
        <v>0</v>
      </c>
      <c r="I94" s="184">
        <v>0</v>
      </c>
      <c r="J94" s="184"/>
      <c r="K94" s="185" t="s">
        <v>84</v>
      </c>
      <c r="L94" s="185" t="s">
        <v>84</v>
      </c>
      <c r="M94" s="184"/>
      <c r="N94" s="183">
        <v>60</v>
      </c>
      <c r="O94" s="183">
        <v>22</v>
      </c>
      <c r="P94" s="189">
        <v>16</v>
      </c>
      <c r="Q94" s="190">
        <v>18</v>
      </c>
      <c r="R94" s="184"/>
      <c r="S94" s="189"/>
      <c r="T94" s="189">
        <v>1</v>
      </c>
      <c r="U94" s="190">
        <v>10</v>
      </c>
      <c r="V94" s="184"/>
      <c r="W94" s="184"/>
      <c r="Y94" s="115">
        <v>42217</v>
      </c>
      <c r="Z94" s="14">
        <v>0.57291666666666663</v>
      </c>
      <c r="AB94" s="114" t="s">
        <v>23</v>
      </c>
      <c r="AC94" s="184">
        <v>119</v>
      </c>
      <c r="AD94" s="184">
        <v>40</v>
      </c>
      <c r="AE94" s="184"/>
      <c r="AF94" s="184">
        <v>0</v>
      </c>
      <c r="AG94" s="184">
        <v>0</v>
      </c>
      <c r="AH94" s="184"/>
      <c r="AI94" s="185" t="s">
        <v>84</v>
      </c>
      <c r="AJ94" s="185" t="s">
        <v>84</v>
      </c>
      <c r="AK94" s="184"/>
      <c r="AL94" s="184">
        <v>97</v>
      </c>
      <c r="AM94" s="184">
        <v>27</v>
      </c>
      <c r="AN94" s="189">
        <v>23</v>
      </c>
      <c r="AO94" s="190">
        <v>35</v>
      </c>
      <c r="AP94" s="184"/>
      <c r="AQ94" s="189"/>
      <c r="AR94" s="189">
        <v>3</v>
      </c>
      <c r="AS94" s="199">
        <v>1</v>
      </c>
      <c r="AT94" s="184"/>
      <c r="AU94" s="184"/>
    </row>
    <row r="95" spans="1:47" x14ac:dyDescent="0.25">
      <c r="A95" s="115" t="s">
        <v>82</v>
      </c>
      <c r="B95" s="14">
        <v>0.58333333333333337</v>
      </c>
      <c r="C95" s="114"/>
      <c r="D95" s="114" t="s">
        <v>23</v>
      </c>
      <c r="E95" s="184">
        <v>119</v>
      </c>
      <c r="F95" s="184">
        <v>40</v>
      </c>
      <c r="G95" s="184"/>
      <c r="H95" s="184">
        <v>0</v>
      </c>
      <c r="I95" s="184">
        <v>0</v>
      </c>
      <c r="J95" s="184"/>
      <c r="K95" s="185" t="s">
        <v>84</v>
      </c>
      <c r="L95" s="185" t="s">
        <v>84</v>
      </c>
      <c r="M95" s="184"/>
      <c r="N95" s="183">
        <v>60</v>
      </c>
      <c r="O95" s="183">
        <v>22</v>
      </c>
      <c r="P95" s="189">
        <v>20</v>
      </c>
      <c r="Q95" s="190">
        <v>16</v>
      </c>
      <c r="R95" s="184"/>
      <c r="S95" s="189"/>
      <c r="T95" s="189">
        <v>2</v>
      </c>
      <c r="U95" s="190">
        <v>1</v>
      </c>
      <c r="V95" s="184"/>
      <c r="W95" s="184"/>
      <c r="Y95" s="115">
        <v>42217</v>
      </c>
      <c r="Z95" s="14">
        <v>0.58333333333333337</v>
      </c>
      <c r="AB95" s="114" t="s">
        <v>23</v>
      </c>
      <c r="AC95" s="184">
        <v>119</v>
      </c>
      <c r="AD95" s="184">
        <v>40</v>
      </c>
      <c r="AE95" s="184"/>
      <c r="AF95" s="184">
        <v>0</v>
      </c>
      <c r="AG95" s="184">
        <v>0</v>
      </c>
      <c r="AH95" s="184"/>
      <c r="AI95" s="185" t="s">
        <v>84</v>
      </c>
      <c r="AJ95" s="185" t="s">
        <v>84</v>
      </c>
      <c r="AK95" s="184"/>
      <c r="AL95" s="184">
        <v>97</v>
      </c>
      <c r="AM95" s="184">
        <v>27</v>
      </c>
      <c r="AN95" s="189">
        <v>11</v>
      </c>
      <c r="AO95" s="190">
        <v>28</v>
      </c>
      <c r="AP95" s="184"/>
      <c r="AQ95" s="189"/>
      <c r="AR95" s="189">
        <v>1</v>
      </c>
      <c r="AS95" s="199">
        <v>4</v>
      </c>
      <c r="AT95" s="184"/>
      <c r="AU95" s="184"/>
    </row>
    <row r="96" spans="1:47" x14ac:dyDescent="0.25">
      <c r="A96" s="115" t="s">
        <v>82</v>
      </c>
      <c r="B96" s="14">
        <v>0.59375</v>
      </c>
      <c r="C96" s="114"/>
      <c r="D96" s="114" t="s">
        <v>23</v>
      </c>
      <c r="E96" s="184">
        <v>119</v>
      </c>
      <c r="F96" s="184">
        <v>40</v>
      </c>
      <c r="G96" s="184"/>
      <c r="H96" s="184">
        <v>0</v>
      </c>
      <c r="I96" s="184">
        <v>0</v>
      </c>
      <c r="J96" s="184"/>
      <c r="K96" s="185" t="s">
        <v>84</v>
      </c>
      <c r="L96" s="185" t="s">
        <v>84</v>
      </c>
      <c r="M96" s="184"/>
      <c r="N96" s="183">
        <v>60</v>
      </c>
      <c r="O96" s="183">
        <v>22</v>
      </c>
      <c r="P96" s="189">
        <v>26</v>
      </c>
      <c r="Q96" s="190">
        <v>15</v>
      </c>
      <c r="R96" s="184"/>
      <c r="S96" s="189"/>
      <c r="T96" s="189">
        <v>3</v>
      </c>
      <c r="U96" s="190">
        <v>4</v>
      </c>
      <c r="V96" s="184"/>
      <c r="W96" s="184"/>
      <c r="Y96" s="115">
        <v>42217</v>
      </c>
      <c r="Z96" s="14">
        <v>0.59375</v>
      </c>
      <c r="AB96" s="114" t="s">
        <v>23</v>
      </c>
      <c r="AC96" s="184">
        <v>119</v>
      </c>
      <c r="AD96" s="184">
        <v>40</v>
      </c>
      <c r="AE96" s="184"/>
      <c r="AF96" s="184">
        <v>0</v>
      </c>
      <c r="AG96" s="184">
        <v>0</v>
      </c>
      <c r="AH96" s="184"/>
      <c r="AI96" s="185" t="s">
        <v>84</v>
      </c>
      <c r="AJ96" s="185" t="s">
        <v>84</v>
      </c>
      <c r="AK96" s="184"/>
      <c r="AL96" s="184">
        <v>97</v>
      </c>
      <c r="AM96" s="184">
        <v>27</v>
      </c>
      <c r="AN96" s="189">
        <v>17</v>
      </c>
      <c r="AO96" s="190">
        <v>14</v>
      </c>
      <c r="AP96" s="184"/>
      <c r="AQ96" s="189"/>
      <c r="AR96" s="189">
        <v>4</v>
      </c>
      <c r="AS96" s="199">
        <v>5</v>
      </c>
      <c r="AT96" s="184"/>
      <c r="AU96" s="184"/>
    </row>
    <row r="97" spans="1:47" x14ac:dyDescent="0.25">
      <c r="A97" s="115" t="s">
        <v>82</v>
      </c>
      <c r="B97" s="14">
        <v>0.60416666666666696</v>
      </c>
      <c r="C97" s="114"/>
      <c r="D97" s="114" t="s">
        <v>23</v>
      </c>
      <c r="E97" s="184">
        <v>119</v>
      </c>
      <c r="F97" s="184">
        <v>40</v>
      </c>
      <c r="G97" s="184"/>
      <c r="H97" s="184">
        <v>0</v>
      </c>
      <c r="I97" s="184">
        <v>0</v>
      </c>
      <c r="J97" s="184"/>
      <c r="K97" s="185" t="s">
        <v>84</v>
      </c>
      <c r="L97" s="185" t="s">
        <v>84</v>
      </c>
      <c r="M97" s="184"/>
      <c r="N97" s="183">
        <v>60</v>
      </c>
      <c r="O97" s="183">
        <v>22</v>
      </c>
      <c r="P97" s="189">
        <v>18</v>
      </c>
      <c r="Q97" s="190">
        <v>35</v>
      </c>
      <c r="R97" s="184"/>
      <c r="S97" s="189"/>
      <c r="T97" s="189">
        <v>3</v>
      </c>
      <c r="U97" s="190">
        <v>5</v>
      </c>
      <c r="V97" s="184"/>
      <c r="W97" s="184"/>
      <c r="Y97" s="115">
        <v>42217</v>
      </c>
      <c r="Z97" s="14">
        <v>0.60416666666666696</v>
      </c>
      <c r="AB97" s="114" t="s">
        <v>23</v>
      </c>
      <c r="AC97" s="184">
        <v>119</v>
      </c>
      <c r="AD97" s="184">
        <v>40</v>
      </c>
      <c r="AE97" s="184"/>
      <c r="AF97" s="184">
        <v>0</v>
      </c>
      <c r="AG97" s="184">
        <v>0</v>
      </c>
      <c r="AH97" s="184"/>
      <c r="AI97" s="185" t="s">
        <v>84</v>
      </c>
      <c r="AJ97" s="185" t="s">
        <v>84</v>
      </c>
      <c r="AK97" s="184"/>
      <c r="AL97" s="184">
        <v>97</v>
      </c>
      <c r="AM97" s="184">
        <v>27</v>
      </c>
      <c r="AN97" s="189">
        <v>15</v>
      </c>
      <c r="AO97" s="190">
        <v>25</v>
      </c>
      <c r="AP97" s="184"/>
      <c r="AQ97" s="189"/>
      <c r="AR97" s="189">
        <v>2</v>
      </c>
      <c r="AS97" s="199">
        <v>3</v>
      </c>
      <c r="AT97" s="184"/>
      <c r="AU97" s="184"/>
    </row>
    <row r="98" spans="1:47" x14ac:dyDescent="0.25">
      <c r="A98" s="115" t="s">
        <v>82</v>
      </c>
      <c r="B98" s="14">
        <v>0.61458333333333404</v>
      </c>
      <c r="C98" s="114"/>
      <c r="D98" s="114" t="s">
        <v>23</v>
      </c>
      <c r="E98" s="184">
        <v>119</v>
      </c>
      <c r="F98" s="184">
        <v>40</v>
      </c>
      <c r="G98" s="184"/>
      <c r="H98" s="184">
        <v>0</v>
      </c>
      <c r="I98" s="184">
        <v>0</v>
      </c>
      <c r="J98" s="184"/>
      <c r="K98" s="185" t="s">
        <v>84</v>
      </c>
      <c r="L98" s="185" t="s">
        <v>84</v>
      </c>
      <c r="M98" s="184"/>
      <c r="N98" s="183">
        <v>60</v>
      </c>
      <c r="O98" s="183">
        <v>22</v>
      </c>
      <c r="P98" s="189">
        <v>18</v>
      </c>
      <c r="Q98" s="190">
        <v>20</v>
      </c>
      <c r="R98" s="184"/>
      <c r="S98" s="189"/>
      <c r="T98" s="189">
        <v>5</v>
      </c>
      <c r="U98" s="190">
        <v>10</v>
      </c>
      <c r="V98" s="184"/>
      <c r="W98" s="184"/>
      <c r="Y98" s="115">
        <v>42217</v>
      </c>
      <c r="Z98" s="14">
        <v>0.61458333333333404</v>
      </c>
      <c r="AB98" s="114" t="s">
        <v>23</v>
      </c>
      <c r="AC98" s="184">
        <v>119</v>
      </c>
      <c r="AD98" s="184">
        <v>40</v>
      </c>
      <c r="AE98" s="184"/>
      <c r="AF98" s="184">
        <v>0</v>
      </c>
      <c r="AG98" s="184">
        <v>0</v>
      </c>
      <c r="AH98" s="184"/>
      <c r="AI98" s="185" t="s">
        <v>84</v>
      </c>
      <c r="AJ98" s="185" t="s">
        <v>84</v>
      </c>
      <c r="AK98" s="184"/>
      <c r="AL98" s="184">
        <v>97</v>
      </c>
      <c r="AM98" s="184">
        <v>27</v>
      </c>
      <c r="AN98" s="189">
        <v>24</v>
      </c>
      <c r="AO98" s="190">
        <v>15</v>
      </c>
      <c r="AP98" s="184"/>
      <c r="AQ98" s="189"/>
      <c r="AR98" s="189">
        <v>1</v>
      </c>
      <c r="AS98" s="199">
        <v>3</v>
      </c>
      <c r="AT98" s="184"/>
      <c r="AU98" s="184"/>
    </row>
    <row r="99" spans="1:47" x14ac:dyDescent="0.25">
      <c r="A99" s="115" t="s">
        <v>82</v>
      </c>
      <c r="B99" s="14">
        <v>0.625</v>
      </c>
      <c r="C99" s="114"/>
      <c r="D99" s="114" t="s">
        <v>23</v>
      </c>
      <c r="E99" s="184">
        <v>119</v>
      </c>
      <c r="F99" s="184">
        <v>40</v>
      </c>
      <c r="G99" s="184"/>
      <c r="H99" s="184">
        <v>0</v>
      </c>
      <c r="I99" s="184">
        <v>0</v>
      </c>
      <c r="J99" s="184"/>
      <c r="K99" s="185" t="s">
        <v>84</v>
      </c>
      <c r="L99" s="185" t="s">
        <v>84</v>
      </c>
      <c r="M99" s="184"/>
      <c r="N99" s="183">
        <v>60</v>
      </c>
      <c r="O99" s="183">
        <v>22</v>
      </c>
      <c r="P99" s="189">
        <v>10</v>
      </c>
      <c r="Q99" s="190">
        <v>14</v>
      </c>
      <c r="R99" s="184"/>
      <c r="S99" s="189"/>
      <c r="T99" s="189">
        <v>4</v>
      </c>
      <c r="U99" s="190">
        <v>1</v>
      </c>
      <c r="V99" s="184"/>
      <c r="W99" s="184"/>
      <c r="Y99" s="115">
        <v>42217</v>
      </c>
      <c r="Z99" s="14">
        <v>0.625</v>
      </c>
      <c r="AB99" s="114" t="s">
        <v>23</v>
      </c>
      <c r="AC99" s="184">
        <v>119</v>
      </c>
      <c r="AD99" s="184">
        <v>40</v>
      </c>
      <c r="AE99" s="184"/>
      <c r="AF99" s="184">
        <v>0</v>
      </c>
      <c r="AG99" s="184">
        <v>0</v>
      </c>
      <c r="AH99" s="184"/>
      <c r="AI99" s="185" t="s">
        <v>84</v>
      </c>
      <c r="AJ99" s="185" t="s">
        <v>84</v>
      </c>
      <c r="AK99" s="184"/>
      <c r="AL99" s="184">
        <v>97</v>
      </c>
      <c r="AM99" s="184">
        <v>27</v>
      </c>
      <c r="AN99" s="189">
        <v>33</v>
      </c>
      <c r="AO99" s="190">
        <v>35</v>
      </c>
      <c r="AP99" s="184"/>
      <c r="AQ99" s="189"/>
      <c r="AR99" s="189">
        <v>5</v>
      </c>
      <c r="AS99" s="199">
        <v>4</v>
      </c>
      <c r="AT99" s="184"/>
      <c r="AU99" s="184"/>
    </row>
    <row r="100" spans="1:47" x14ac:dyDescent="0.25">
      <c r="A100" s="115" t="s">
        <v>82</v>
      </c>
      <c r="B100" s="14">
        <v>0.63541666666666696</v>
      </c>
      <c r="C100" s="114"/>
      <c r="D100" s="114" t="s">
        <v>23</v>
      </c>
      <c r="E100" s="184">
        <v>119</v>
      </c>
      <c r="F100" s="184">
        <v>40</v>
      </c>
      <c r="G100" s="184"/>
      <c r="H100" s="184">
        <v>0</v>
      </c>
      <c r="I100" s="184">
        <v>0</v>
      </c>
      <c r="J100" s="184"/>
      <c r="K100" s="185" t="s">
        <v>84</v>
      </c>
      <c r="L100" s="185" t="s">
        <v>84</v>
      </c>
      <c r="M100" s="184"/>
      <c r="N100" s="183">
        <v>60</v>
      </c>
      <c r="O100" s="183">
        <v>22</v>
      </c>
      <c r="P100" s="189">
        <v>35</v>
      </c>
      <c r="Q100" s="190">
        <v>32</v>
      </c>
      <c r="R100" s="184"/>
      <c r="S100" s="189"/>
      <c r="T100" s="189">
        <v>4</v>
      </c>
      <c r="U100" s="190">
        <v>6</v>
      </c>
      <c r="V100" s="184"/>
      <c r="W100" s="184"/>
      <c r="Y100" s="115">
        <v>42217</v>
      </c>
      <c r="Z100" s="14">
        <v>0.63541666666666696</v>
      </c>
      <c r="AB100" s="114" t="s">
        <v>23</v>
      </c>
      <c r="AC100" s="184">
        <v>119</v>
      </c>
      <c r="AD100" s="184">
        <v>40</v>
      </c>
      <c r="AE100" s="184"/>
      <c r="AF100" s="184">
        <v>0</v>
      </c>
      <c r="AG100" s="184">
        <v>0</v>
      </c>
      <c r="AH100" s="184"/>
      <c r="AI100" s="185" t="s">
        <v>84</v>
      </c>
      <c r="AJ100" s="185" t="s">
        <v>84</v>
      </c>
      <c r="AK100" s="184"/>
      <c r="AL100" s="184">
        <v>97</v>
      </c>
      <c r="AM100" s="184">
        <v>27</v>
      </c>
      <c r="AN100" s="189">
        <v>19</v>
      </c>
      <c r="AO100" s="190">
        <v>19</v>
      </c>
      <c r="AP100" s="184"/>
      <c r="AQ100" s="189"/>
      <c r="AR100" s="189">
        <v>3</v>
      </c>
      <c r="AS100" s="199">
        <v>4</v>
      </c>
      <c r="AT100" s="184"/>
      <c r="AU100" s="184"/>
    </row>
    <row r="101" spans="1:47" x14ac:dyDescent="0.25">
      <c r="A101" s="115" t="s">
        <v>82</v>
      </c>
      <c r="B101" s="14">
        <v>0.64583333333333404</v>
      </c>
      <c r="C101" s="114"/>
      <c r="D101" s="114" t="s">
        <v>23</v>
      </c>
      <c r="E101" s="184">
        <v>119</v>
      </c>
      <c r="F101" s="184">
        <v>40</v>
      </c>
      <c r="G101" s="184"/>
      <c r="H101" s="184">
        <v>0</v>
      </c>
      <c r="I101" s="184">
        <v>0</v>
      </c>
      <c r="J101" s="184"/>
      <c r="K101" s="185" t="s">
        <v>84</v>
      </c>
      <c r="L101" s="185" t="s">
        <v>84</v>
      </c>
      <c r="M101" s="184"/>
      <c r="N101" s="183">
        <v>60</v>
      </c>
      <c r="O101" s="183">
        <v>22</v>
      </c>
      <c r="P101" s="189">
        <v>8</v>
      </c>
      <c r="Q101" s="190">
        <v>11</v>
      </c>
      <c r="R101" s="184"/>
      <c r="S101" s="189"/>
      <c r="T101" s="189">
        <v>0</v>
      </c>
      <c r="U101" s="190">
        <v>0</v>
      </c>
      <c r="V101" s="184"/>
      <c r="W101" s="184"/>
      <c r="Y101" s="115">
        <v>42217</v>
      </c>
      <c r="Z101" s="14">
        <v>0.64583333333333404</v>
      </c>
      <c r="AB101" s="114" t="s">
        <v>23</v>
      </c>
      <c r="AC101" s="184">
        <v>119</v>
      </c>
      <c r="AD101" s="184">
        <v>40</v>
      </c>
      <c r="AE101" s="184"/>
      <c r="AF101" s="184">
        <v>0</v>
      </c>
      <c r="AG101" s="184">
        <v>0</v>
      </c>
      <c r="AH101" s="184"/>
      <c r="AI101" s="185" t="s">
        <v>84</v>
      </c>
      <c r="AJ101" s="185" t="s">
        <v>84</v>
      </c>
      <c r="AK101" s="184"/>
      <c r="AL101" s="184">
        <v>97</v>
      </c>
      <c r="AM101" s="184">
        <v>27</v>
      </c>
      <c r="AN101" s="189">
        <v>14</v>
      </c>
      <c r="AO101" s="190">
        <v>17</v>
      </c>
      <c r="AP101" s="184"/>
      <c r="AQ101" s="189"/>
      <c r="AR101" s="189">
        <v>1</v>
      </c>
      <c r="AS101" s="199">
        <v>3</v>
      </c>
      <c r="AT101" s="184"/>
      <c r="AU101" s="184"/>
    </row>
    <row r="102" spans="1:47" x14ac:dyDescent="0.25">
      <c r="A102" s="115" t="s">
        <v>82</v>
      </c>
      <c r="B102" s="14">
        <v>0.656250000000001</v>
      </c>
      <c r="C102" s="114"/>
      <c r="D102" s="114" t="s">
        <v>23</v>
      </c>
      <c r="E102" s="184">
        <v>119</v>
      </c>
      <c r="F102" s="184">
        <v>40</v>
      </c>
      <c r="G102" s="184"/>
      <c r="H102" s="184">
        <v>0</v>
      </c>
      <c r="I102" s="184">
        <v>0</v>
      </c>
      <c r="J102" s="184"/>
      <c r="K102" s="185" t="s">
        <v>84</v>
      </c>
      <c r="L102" s="185" t="s">
        <v>84</v>
      </c>
      <c r="M102" s="184"/>
      <c r="N102" s="183">
        <v>60</v>
      </c>
      <c r="O102" s="183">
        <v>22</v>
      </c>
      <c r="P102" s="189">
        <v>20</v>
      </c>
      <c r="Q102" s="190">
        <v>21</v>
      </c>
      <c r="R102" s="184"/>
      <c r="S102" s="189"/>
      <c r="T102" s="189">
        <v>4</v>
      </c>
      <c r="U102" s="190">
        <v>2</v>
      </c>
      <c r="V102" s="184"/>
      <c r="W102" s="184"/>
      <c r="Y102" s="115">
        <v>42217</v>
      </c>
      <c r="Z102" s="14">
        <v>0.656250000000001</v>
      </c>
      <c r="AB102" s="114" t="s">
        <v>23</v>
      </c>
      <c r="AC102" s="184">
        <v>119</v>
      </c>
      <c r="AD102" s="184">
        <v>40</v>
      </c>
      <c r="AE102" s="184"/>
      <c r="AF102" s="184">
        <v>0</v>
      </c>
      <c r="AG102" s="184">
        <v>0</v>
      </c>
      <c r="AH102" s="184"/>
      <c r="AI102" s="185" t="s">
        <v>84</v>
      </c>
      <c r="AJ102" s="185" t="s">
        <v>84</v>
      </c>
      <c r="AK102" s="184"/>
      <c r="AL102" s="184">
        <v>97</v>
      </c>
      <c r="AM102" s="184">
        <v>27</v>
      </c>
      <c r="AN102" s="189">
        <v>23</v>
      </c>
      <c r="AO102" s="190">
        <v>23</v>
      </c>
      <c r="AP102" s="184"/>
      <c r="AQ102" s="189"/>
      <c r="AR102" s="189">
        <v>3</v>
      </c>
      <c r="AS102" s="199">
        <v>9</v>
      </c>
      <c r="AT102" s="184"/>
      <c r="AU102" s="184"/>
    </row>
    <row r="103" spans="1:47" x14ac:dyDescent="0.25">
      <c r="A103" s="115" t="s">
        <v>82</v>
      </c>
      <c r="B103" s="14">
        <v>0.66666666666666696</v>
      </c>
      <c r="C103" s="114"/>
      <c r="D103" s="114" t="s">
        <v>23</v>
      </c>
      <c r="E103" s="184">
        <v>119</v>
      </c>
      <c r="F103" s="184">
        <v>40</v>
      </c>
      <c r="G103" s="184"/>
      <c r="H103" s="184">
        <v>0</v>
      </c>
      <c r="I103" s="184">
        <v>0</v>
      </c>
      <c r="J103" s="184"/>
      <c r="K103" s="185" t="s">
        <v>84</v>
      </c>
      <c r="L103" s="185" t="s">
        <v>84</v>
      </c>
      <c r="M103" s="184"/>
      <c r="N103" s="183">
        <v>60</v>
      </c>
      <c r="O103" s="183">
        <v>22</v>
      </c>
      <c r="P103" s="189">
        <v>22</v>
      </c>
      <c r="Q103" s="190">
        <v>25</v>
      </c>
      <c r="R103" s="184"/>
      <c r="S103" s="189"/>
      <c r="T103" s="189">
        <v>2</v>
      </c>
      <c r="U103" s="190">
        <v>9</v>
      </c>
      <c r="V103" s="184"/>
      <c r="W103" s="184"/>
      <c r="Y103" s="115">
        <v>42217</v>
      </c>
      <c r="Z103" s="14">
        <v>0.66666666666666696</v>
      </c>
      <c r="AB103" s="114" t="s">
        <v>23</v>
      </c>
      <c r="AC103" s="184">
        <v>119</v>
      </c>
      <c r="AD103" s="184">
        <v>40</v>
      </c>
      <c r="AE103" s="184"/>
      <c r="AF103" s="184">
        <v>0</v>
      </c>
      <c r="AG103" s="184">
        <v>0</v>
      </c>
      <c r="AH103" s="184"/>
      <c r="AI103" s="185" t="s">
        <v>84</v>
      </c>
      <c r="AJ103" s="185" t="s">
        <v>84</v>
      </c>
      <c r="AK103" s="184"/>
      <c r="AL103" s="184">
        <v>97</v>
      </c>
      <c r="AM103" s="184">
        <v>27</v>
      </c>
      <c r="AN103" s="189">
        <v>17</v>
      </c>
      <c r="AO103" s="190">
        <v>10</v>
      </c>
      <c r="AP103" s="184"/>
      <c r="AQ103" s="189"/>
      <c r="AR103" s="189">
        <v>1</v>
      </c>
      <c r="AS103" s="199">
        <v>3</v>
      </c>
      <c r="AT103" s="184"/>
      <c r="AU103" s="184"/>
    </row>
    <row r="104" spans="1:47" x14ac:dyDescent="0.25">
      <c r="A104" s="115" t="s">
        <v>82</v>
      </c>
      <c r="B104" s="14">
        <v>0.67708333333333404</v>
      </c>
      <c r="C104" s="114"/>
      <c r="D104" s="114" t="s">
        <v>23</v>
      </c>
      <c r="E104" s="184">
        <v>119</v>
      </c>
      <c r="F104" s="184">
        <v>40</v>
      </c>
      <c r="G104" s="184"/>
      <c r="H104" s="184">
        <v>0</v>
      </c>
      <c r="I104" s="184">
        <v>0</v>
      </c>
      <c r="J104" s="184"/>
      <c r="K104" s="185" t="s">
        <v>84</v>
      </c>
      <c r="L104" s="185" t="s">
        <v>84</v>
      </c>
      <c r="M104" s="184"/>
      <c r="N104" s="183">
        <v>60</v>
      </c>
      <c r="O104" s="183">
        <v>22</v>
      </c>
      <c r="P104" s="189">
        <v>19</v>
      </c>
      <c r="Q104" s="190">
        <v>5</v>
      </c>
      <c r="R104" s="184"/>
      <c r="S104" s="189"/>
      <c r="T104" s="189">
        <v>4</v>
      </c>
      <c r="U104" s="190">
        <v>0</v>
      </c>
      <c r="V104" s="184"/>
      <c r="W104" s="184"/>
      <c r="Y104" s="115">
        <v>42217</v>
      </c>
      <c r="Z104" s="14">
        <v>0.67708333333333404</v>
      </c>
      <c r="AB104" s="114" t="s">
        <v>23</v>
      </c>
      <c r="AC104" s="184">
        <v>119</v>
      </c>
      <c r="AD104" s="184">
        <v>40</v>
      </c>
      <c r="AE104" s="184"/>
      <c r="AF104" s="184">
        <v>0</v>
      </c>
      <c r="AG104" s="184">
        <v>0</v>
      </c>
      <c r="AH104" s="184"/>
      <c r="AI104" s="185" t="s">
        <v>84</v>
      </c>
      <c r="AJ104" s="185" t="s">
        <v>84</v>
      </c>
      <c r="AK104" s="184"/>
      <c r="AL104" s="184">
        <v>97</v>
      </c>
      <c r="AM104" s="184">
        <v>27</v>
      </c>
      <c r="AN104" s="189">
        <v>21</v>
      </c>
      <c r="AO104" s="190">
        <v>20</v>
      </c>
      <c r="AP104" s="184"/>
      <c r="AQ104" s="189"/>
      <c r="AR104" s="189">
        <v>2</v>
      </c>
      <c r="AS104" s="199">
        <v>4</v>
      </c>
      <c r="AT104" s="184"/>
      <c r="AU104" s="184"/>
    </row>
    <row r="105" spans="1:47" x14ac:dyDescent="0.25">
      <c r="A105" s="115" t="s">
        <v>82</v>
      </c>
      <c r="B105" s="14">
        <v>0.687500000000001</v>
      </c>
      <c r="C105" s="114"/>
      <c r="D105" s="114" t="s">
        <v>23</v>
      </c>
      <c r="E105" s="184">
        <v>119</v>
      </c>
      <c r="F105" s="184">
        <v>40</v>
      </c>
      <c r="G105" s="184"/>
      <c r="H105" s="184">
        <v>0</v>
      </c>
      <c r="I105" s="184">
        <v>0</v>
      </c>
      <c r="J105" s="184"/>
      <c r="K105" s="185" t="s">
        <v>84</v>
      </c>
      <c r="L105" s="185" t="s">
        <v>84</v>
      </c>
      <c r="M105" s="184"/>
      <c r="N105" s="183">
        <v>60</v>
      </c>
      <c r="O105" s="183">
        <v>22</v>
      </c>
      <c r="P105" s="189">
        <v>2</v>
      </c>
      <c r="Q105" s="190">
        <v>2</v>
      </c>
      <c r="R105" s="184"/>
      <c r="S105" s="189"/>
      <c r="T105" s="189">
        <v>0</v>
      </c>
      <c r="U105" s="190">
        <v>0</v>
      </c>
      <c r="V105" s="184"/>
      <c r="W105" s="184"/>
      <c r="Y105" s="115">
        <v>42217</v>
      </c>
      <c r="Z105" s="14">
        <v>0.687500000000001</v>
      </c>
      <c r="AB105" s="114" t="s">
        <v>23</v>
      </c>
      <c r="AC105" s="184">
        <v>119</v>
      </c>
      <c r="AD105" s="184">
        <v>40</v>
      </c>
      <c r="AE105" s="184"/>
      <c r="AF105" s="184">
        <v>0</v>
      </c>
      <c r="AG105" s="184">
        <v>0</v>
      </c>
      <c r="AH105" s="184"/>
      <c r="AI105" s="185" t="s">
        <v>84</v>
      </c>
      <c r="AJ105" s="185" t="s">
        <v>84</v>
      </c>
      <c r="AK105" s="184"/>
      <c r="AL105" s="184">
        <v>97</v>
      </c>
      <c r="AM105" s="184">
        <v>27</v>
      </c>
      <c r="AN105" s="189">
        <v>29</v>
      </c>
      <c r="AO105" s="190">
        <v>16</v>
      </c>
      <c r="AP105" s="184"/>
      <c r="AQ105" s="189"/>
      <c r="AR105" s="189">
        <v>1</v>
      </c>
      <c r="AS105" s="199">
        <v>2</v>
      </c>
      <c r="AT105" s="184"/>
      <c r="AU105" s="184"/>
    </row>
    <row r="106" spans="1:47" x14ac:dyDescent="0.25">
      <c r="A106" s="115" t="s">
        <v>82</v>
      </c>
      <c r="B106" s="14">
        <v>0.69791666666666796</v>
      </c>
      <c r="C106" s="114"/>
      <c r="D106" s="114" t="s">
        <v>23</v>
      </c>
      <c r="E106" s="184">
        <v>119</v>
      </c>
      <c r="F106" s="184">
        <v>40</v>
      </c>
      <c r="G106" s="184"/>
      <c r="H106" s="184">
        <v>0</v>
      </c>
      <c r="I106" s="184">
        <v>0</v>
      </c>
      <c r="J106" s="184"/>
      <c r="K106" s="185" t="s">
        <v>84</v>
      </c>
      <c r="L106" s="185" t="s">
        <v>84</v>
      </c>
      <c r="M106" s="184"/>
      <c r="N106" s="183">
        <v>60</v>
      </c>
      <c r="O106" s="183">
        <v>22</v>
      </c>
      <c r="P106" s="189">
        <v>19</v>
      </c>
      <c r="Q106" s="190">
        <v>20</v>
      </c>
      <c r="R106" s="184"/>
      <c r="S106" s="189"/>
      <c r="T106" s="189">
        <v>2</v>
      </c>
      <c r="U106" s="190">
        <v>4</v>
      </c>
      <c r="V106" s="184"/>
      <c r="W106" s="184"/>
      <c r="Y106" s="115">
        <v>42217</v>
      </c>
      <c r="Z106" s="14">
        <v>0.69791666666666796</v>
      </c>
      <c r="AB106" s="114" t="s">
        <v>23</v>
      </c>
      <c r="AC106" s="184">
        <v>119</v>
      </c>
      <c r="AD106" s="184">
        <v>40</v>
      </c>
      <c r="AE106" s="184"/>
      <c r="AF106" s="184">
        <v>0</v>
      </c>
      <c r="AG106" s="184">
        <v>0</v>
      </c>
      <c r="AH106" s="184"/>
      <c r="AI106" s="185" t="s">
        <v>84</v>
      </c>
      <c r="AJ106" s="185" t="s">
        <v>84</v>
      </c>
      <c r="AK106" s="184"/>
      <c r="AL106" s="184">
        <v>97</v>
      </c>
      <c r="AM106" s="184">
        <v>27</v>
      </c>
      <c r="AN106" s="189">
        <v>27</v>
      </c>
      <c r="AO106" s="190">
        <v>20</v>
      </c>
      <c r="AP106" s="184"/>
      <c r="AQ106" s="189"/>
      <c r="AR106" s="189">
        <v>1</v>
      </c>
      <c r="AS106" s="199">
        <v>4</v>
      </c>
      <c r="AT106" s="184"/>
      <c r="AU106" s="184"/>
    </row>
    <row r="107" spans="1:47" x14ac:dyDescent="0.25">
      <c r="A107" s="115" t="s">
        <v>82</v>
      </c>
      <c r="B107" s="14">
        <v>0.70833333333333504</v>
      </c>
      <c r="C107" s="114"/>
      <c r="D107" s="114" t="s">
        <v>23</v>
      </c>
      <c r="E107" s="184">
        <v>119</v>
      </c>
      <c r="F107" s="184">
        <v>40</v>
      </c>
      <c r="G107" s="184"/>
      <c r="H107" s="184">
        <v>0</v>
      </c>
      <c r="I107" s="184">
        <v>0</v>
      </c>
      <c r="J107" s="184"/>
      <c r="K107" s="185" t="s">
        <v>84</v>
      </c>
      <c r="L107" s="185" t="s">
        <v>84</v>
      </c>
      <c r="M107" s="184"/>
      <c r="N107" s="183">
        <v>60</v>
      </c>
      <c r="O107" s="183">
        <v>22</v>
      </c>
      <c r="P107" s="189">
        <v>11</v>
      </c>
      <c r="Q107" s="190">
        <v>18</v>
      </c>
      <c r="R107" s="184"/>
      <c r="S107" s="189"/>
      <c r="T107" s="189">
        <v>1</v>
      </c>
      <c r="U107" s="190">
        <v>3</v>
      </c>
      <c r="V107" s="184"/>
      <c r="W107" s="184"/>
      <c r="Y107" s="115">
        <v>42217</v>
      </c>
      <c r="Z107" s="14">
        <v>0.70833333333333504</v>
      </c>
      <c r="AB107" s="114" t="s">
        <v>23</v>
      </c>
      <c r="AC107" s="184">
        <v>119</v>
      </c>
      <c r="AD107" s="184">
        <v>40</v>
      </c>
      <c r="AE107" s="184"/>
      <c r="AF107" s="184">
        <v>0</v>
      </c>
      <c r="AG107" s="184">
        <v>0</v>
      </c>
      <c r="AH107" s="184"/>
      <c r="AI107" s="185" t="s">
        <v>84</v>
      </c>
      <c r="AJ107" s="185" t="s">
        <v>84</v>
      </c>
      <c r="AK107" s="184"/>
      <c r="AL107" s="184">
        <v>97</v>
      </c>
      <c r="AM107" s="184">
        <v>27</v>
      </c>
      <c r="AN107" s="189">
        <v>14</v>
      </c>
      <c r="AO107" s="190">
        <v>9</v>
      </c>
      <c r="AP107" s="184"/>
      <c r="AQ107" s="189"/>
      <c r="AR107" s="189">
        <v>4</v>
      </c>
      <c r="AS107" s="199">
        <v>1</v>
      </c>
      <c r="AT107" s="184"/>
      <c r="AU107" s="184"/>
    </row>
    <row r="108" spans="1:47" x14ac:dyDescent="0.25">
      <c r="A108" s="115" t="s">
        <v>82</v>
      </c>
      <c r="B108" s="14">
        <v>0.718750000000001</v>
      </c>
      <c r="C108" s="114"/>
      <c r="D108" s="114" t="s">
        <v>23</v>
      </c>
      <c r="E108" s="184">
        <v>119</v>
      </c>
      <c r="F108" s="184">
        <v>40</v>
      </c>
      <c r="G108" s="184"/>
      <c r="H108" s="184">
        <v>0</v>
      </c>
      <c r="I108" s="184">
        <v>0</v>
      </c>
      <c r="J108" s="184"/>
      <c r="K108" s="185" t="s">
        <v>84</v>
      </c>
      <c r="L108" s="185" t="s">
        <v>84</v>
      </c>
      <c r="M108" s="184"/>
      <c r="N108" s="183">
        <v>60</v>
      </c>
      <c r="O108" s="183">
        <v>22</v>
      </c>
      <c r="P108" s="189">
        <v>15</v>
      </c>
      <c r="Q108" s="190">
        <v>11</v>
      </c>
      <c r="R108" s="184"/>
      <c r="S108" s="189"/>
      <c r="T108" s="189">
        <v>3</v>
      </c>
      <c r="U108" s="190">
        <v>4</v>
      </c>
      <c r="V108" s="184"/>
      <c r="W108" s="184"/>
      <c r="Y108" s="115">
        <v>42217</v>
      </c>
      <c r="Z108" s="14">
        <v>0.718750000000001</v>
      </c>
      <c r="AB108" s="114" t="s">
        <v>23</v>
      </c>
      <c r="AC108" s="184">
        <v>119</v>
      </c>
      <c r="AD108" s="184">
        <v>40</v>
      </c>
      <c r="AE108" s="184"/>
      <c r="AF108" s="184">
        <v>0</v>
      </c>
      <c r="AG108" s="184">
        <v>0</v>
      </c>
      <c r="AH108" s="184"/>
      <c r="AI108" s="185" t="s">
        <v>84</v>
      </c>
      <c r="AJ108" s="185" t="s">
        <v>84</v>
      </c>
      <c r="AK108" s="184"/>
      <c r="AL108" s="184">
        <v>97</v>
      </c>
      <c r="AM108" s="184">
        <v>27</v>
      </c>
      <c r="AN108" s="189">
        <v>22</v>
      </c>
      <c r="AO108" s="190">
        <v>16</v>
      </c>
      <c r="AP108" s="184"/>
      <c r="AQ108" s="189"/>
      <c r="AR108" s="189">
        <v>2</v>
      </c>
      <c r="AS108" s="199">
        <v>1</v>
      </c>
      <c r="AT108" s="184"/>
      <c r="AU108" s="184"/>
    </row>
    <row r="109" spans="1:47" x14ac:dyDescent="0.25">
      <c r="A109" s="115" t="s">
        <v>82</v>
      </c>
      <c r="B109" s="14">
        <v>0.72916666666666796</v>
      </c>
      <c r="C109" s="114"/>
      <c r="D109" s="114" t="s">
        <v>23</v>
      </c>
      <c r="E109" s="184">
        <v>119</v>
      </c>
      <c r="F109" s="184">
        <v>40</v>
      </c>
      <c r="G109" s="184"/>
      <c r="H109" s="184">
        <v>0</v>
      </c>
      <c r="I109" s="184">
        <v>0</v>
      </c>
      <c r="J109" s="184"/>
      <c r="K109" s="185" t="s">
        <v>84</v>
      </c>
      <c r="L109" s="185" t="s">
        <v>84</v>
      </c>
      <c r="M109" s="184"/>
      <c r="N109" s="183">
        <v>60</v>
      </c>
      <c r="O109" s="183">
        <v>22</v>
      </c>
      <c r="P109" s="189">
        <v>18</v>
      </c>
      <c r="Q109" s="190">
        <v>16</v>
      </c>
      <c r="R109" s="184"/>
      <c r="S109" s="189"/>
      <c r="T109" s="189">
        <v>1</v>
      </c>
      <c r="U109" s="190">
        <v>1</v>
      </c>
      <c r="V109" s="184"/>
      <c r="W109" s="184"/>
      <c r="Y109" s="115">
        <v>42217</v>
      </c>
      <c r="Z109" s="14">
        <v>0.72916666666666796</v>
      </c>
      <c r="AB109" s="114" t="s">
        <v>23</v>
      </c>
      <c r="AC109" s="184">
        <v>119</v>
      </c>
      <c r="AD109" s="184">
        <v>40</v>
      </c>
      <c r="AE109" s="184"/>
      <c r="AF109" s="184">
        <v>0</v>
      </c>
      <c r="AG109" s="184">
        <v>0</v>
      </c>
      <c r="AH109" s="184"/>
      <c r="AI109" s="185" t="s">
        <v>84</v>
      </c>
      <c r="AJ109" s="185" t="s">
        <v>84</v>
      </c>
      <c r="AK109" s="184"/>
      <c r="AL109" s="184">
        <v>97</v>
      </c>
      <c r="AM109" s="184">
        <v>27</v>
      </c>
      <c r="AN109" s="189">
        <v>19</v>
      </c>
      <c r="AO109" s="190">
        <v>17</v>
      </c>
      <c r="AP109" s="184"/>
      <c r="AQ109" s="189"/>
      <c r="AR109" s="189">
        <v>2</v>
      </c>
      <c r="AS109" s="199">
        <v>5</v>
      </c>
      <c r="AT109" s="184"/>
      <c r="AU109" s="184"/>
    </row>
    <row r="110" spans="1:47" x14ac:dyDescent="0.25">
      <c r="A110" s="115" t="s">
        <v>82</v>
      </c>
      <c r="B110" s="14">
        <v>0.73958333333333504</v>
      </c>
      <c r="C110" s="114"/>
      <c r="D110" s="114" t="s">
        <v>23</v>
      </c>
      <c r="E110" s="184">
        <v>119</v>
      </c>
      <c r="F110" s="184">
        <v>40</v>
      </c>
      <c r="G110" s="184"/>
      <c r="H110" s="184">
        <v>0</v>
      </c>
      <c r="I110" s="184">
        <v>0</v>
      </c>
      <c r="J110" s="184"/>
      <c r="K110" s="185" t="s">
        <v>84</v>
      </c>
      <c r="L110" s="185" t="s">
        <v>84</v>
      </c>
      <c r="M110" s="184"/>
      <c r="N110" s="183">
        <v>60</v>
      </c>
      <c r="O110" s="183">
        <v>22</v>
      </c>
      <c r="P110" s="189">
        <v>9</v>
      </c>
      <c r="Q110" s="190">
        <v>22</v>
      </c>
      <c r="R110" s="184"/>
      <c r="S110" s="189"/>
      <c r="T110" s="189">
        <v>3</v>
      </c>
      <c r="U110" s="190">
        <v>3</v>
      </c>
      <c r="V110" s="184"/>
      <c r="W110" s="184"/>
      <c r="Y110" s="115">
        <v>42217</v>
      </c>
      <c r="Z110" s="14">
        <v>0.73958333333333504</v>
      </c>
      <c r="AB110" s="114" t="s">
        <v>23</v>
      </c>
      <c r="AC110" s="184">
        <v>119</v>
      </c>
      <c r="AD110" s="184">
        <v>40</v>
      </c>
      <c r="AE110" s="184"/>
      <c r="AF110" s="184">
        <v>0</v>
      </c>
      <c r="AG110" s="184">
        <v>0</v>
      </c>
      <c r="AH110" s="184"/>
      <c r="AI110" s="185" t="s">
        <v>84</v>
      </c>
      <c r="AJ110" s="185" t="s">
        <v>84</v>
      </c>
      <c r="AK110" s="184"/>
      <c r="AL110" s="184">
        <v>97</v>
      </c>
      <c r="AM110" s="184">
        <v>27</v>
      </c>
      <c r="AN110" s="189">
        <v>22</v>
      </c>
      <c r="AO110" s="190">
        <v>20</v>
      </c>
      <c r="AP110" s="184"/>
      <c r="AQ110" s="189"/>
      <c r="AR110" s="189">
        <v>3</v>
      </c>
      <c r="AS110" s="199">
        <v>3</v>
      </c>
      <c r="AT110" s="184"/>
      <c r="AU110" s="184"/>
    </row>
    <row r="111" spans="1:47" x14ac:dyDescent="0.25">
      <c r="A111" s="115" t="s">
        <v>82</v>
      </c>
      <c r="B111" s="14">
        <v>0.75</v>
      </c>
      <c r="C111" s="114"/>
      <c r="D111" s="114" t="s">
        <v>23</v>
      </c>
      <c r="E111" s="184">
        <v>119</v>
      </c>
      <c r="F111" s="184">
        <v>40</v>
      </c>
      <c r="G111" s="184"/>
      <c r="H111" s="184">
        <v>0</v>
      </c>
      <c r="I111" s="184">
        <v>0</v>
      </c>
      <c r="J111" s="184"/>
      <c r="K111" s="185" t="s">
        <v>84</v>
      </c>
      <c r="L111" s="185" t="s">
        <v>84</v>
      </c>
      <c r="M111" s="184"/>
      <c r="N111" s="183">
        <v>60</v>
      </c>
      <c r="O111" s="183">
        <v>22</v>
      </c>
      <c r="P111" s="189">
        <v>10</v>
      </c>
      <c r="Q111" s="190">
        <v>13</v>
      </c>
      <c r="R111" s="184"/>
      <c r="S111" s="189"/>
      <c r="T111" s="189">
        <v>2</v>
      </c>
      <c r="U111" s="190">
        <v>4</v>
      </c>
      <c r="V111" s="184"/>
      <c r="W111" s="184"/>
      <c r="Y111" s="115">
        <v>42217</v>
      </c>
      <c r="Z111" s="14">
        <v>0.75</v>
      </c>
      <c r="AB111" s="114" t="s">
        <v>23</v>
      </c>
      <c r="AC111" s="184">
        <v>119</v>
      </c>
      <c r="AD111" s="184">
        <v>40</v>
      </c>
      <c r="AE111" s="184"/>
      <c r="AF111" s="184">
        <v>0</v>
      </c>
      <c r="AG111" s="184">
        <v>0</v>
      </c>
      <c r="AH111" s="184"/>
      <c r="AI111" s="185" t="s">
        <v>84</v>
      </c>
      <c r="AJ111" s="185" t="s">
        <v>84</v>
      </c>
      <c r="AK111" s="184"/>
      <c r="AL111" s="184">
        <v>97</v>
      </c>
      <c r="AM111" s="184">
        <v>27</v>
      </c>
      <c r="AN111" s="189">
        <v>24</v>
      </c>
      <c r="AO111" s="190">
        <v>26</v>
      </c>
      <c r="AP111" s="184"/>
      <c r="AQ111" s="189"/>
      <c r="AR111" s="189">
        <v>2</v>
      </c>
      <c r="AS111" s="199">
        <v>2</v>
      </c>
      <c r="AT111" s="184"/>
      <c r="AU111" s="184"/>
    </row>
    <row r="112" spans="1:47" x14ac:dyDescent="0.25">
      <c r="A112" s="115" t="s">
        <v>82</v>
      </c>
      <c r="B112" s="14">
        <v>0.76041666666666663</v>
      </c>
      <c r="C112" s="114"/>
      <c r="D112" s="114" t="s">
        <v>23</v>
      </c>
      <c r="E112" s="184">
        <v>119</v>
      </c>
      <c r="F112" s="184">
        <v>40</v>
      </c>
      <c r="G112" s="184"/>
      <c r="H112" s="184">
        <v>0</v>
      </c>
      <c r="I112" s="184">
        <v>0</v>
      </c>
      <c r="J112" s="184"/>
      <c r="K112" s="185" t="s">
        <v>84</v>
      </c>
      <c r="L112" s="185" t="s">
        <v>84</v>
      </c>
      <c r="M112" s="184"/>
      <c r="N112" s="183">
        <v>60</v>
      </c>
      <c r="O112" s="183">
        <v>22</v>
      </c>
      <c r="P112" s="191">
        <v>14</v>
      </c>
      <c r="Q112" s="191">
        <v>19</v>
      </c>
      <c r="R112" s="184"/>
      <c r="S112" s="189"/>
      <c r="T112" s="191">
        <v>2</v>
      </c>
      <c r="U112" s="191">
        <v>2</v>
      </c>
      <c r="V112" s="184"/>
      <c r="W112" s="184"/>
      <c r="Y112" s="115">
        <v>42217</v>
      </c>
      <c r="Z112" s="14">
        <v>0.76041666666666663</v>
      </c>
      <c r="AB112" s="114" t="s">
        <v>23</v>
      </c>
      <c r="AC112" s="184">
        <v>119</v>
      </c>
      <c r="AD112" s="184">
        <v>40</v>
      </c>
      <c r="AE112" s="184"/>
      <c r="AF112" s="184">
        <v>0</v>
      </c>
      <c r="AG112" s="184">
        <v>0</v>
      </c>
      <c r="AH112" s="184"/>
      <c r="AI112" s="185" t="s">
        <v>84</v>
      </c>
      <c r="AJ112" s="185" t="s">
        <v>84</v>
      </c>
      <c r="AK112" s="184"/>
      <c r="AL112" s="184">
        <v>97</v>
      </c>
      <c r="AM112" s="184">
        <v>27</v>
      </c>
      <c r="AN112" s="189">
        <v>28</v>
      </c>
      <c r="AO112" s="190">
        <v>27</v>
      </c>
      <c r="AP112" s="184"/>
      <c r="AQ112" s="189"/>
      <c r="AR112" s="189">
        <v>4</v>
      </c>
      <c r="AS112" s="199">
        <v>2</v>
      </c>
      <c r="AT112" s="184"/>
      <c r="AU112" s="184"/>
    </row>
    <row r="113" spans="1:47" x14ac:dyDescent="0.25">
      <c r="A113" s="115" t="s">
        <v>82</v>
      </c>
      <c r="B113" s="14">
        <v>0.77083333333333337</v>
      </c>
      <c r="C113" s="114"/>
      <c r="D113" s="114" t="s">
        <v>23</v>
      </c>
      <c r="E113" s="184">
        <v>119</v>
      </c>
      <c r="F113" s="184">
        <v>40</v>
      </c>
      <c r="G113" s="184"/>
      <c r="H113" s="184">
        <v>0</v>
      </c>
      <c r="I113" s="184">
        <v>0</v>
      </c>
      <c r="J113" s="184"/>
      <c r="K113" s="185" t="s">
        <v>84</v>
      </c>
      <c r="L113" s="185" t="s">
        <v>84</v>
      </c>
      <c r="M113" s="184"/>
      <c r="N113" s="183">
        <v>60</v>
      </c>
      <c r="O113" s="183">
        <v>22</v>
      </c>
      <c r="P113" s="189">
        <v>17</v>
      </c>
      <c r="Q113" s="190">
        <v>18</v>
      </c>
      <c r="R113" s="184"/>
      <c r="S113" s="189"/>
      <c r="T113" s="189">
        <v>0</v>
      </c>
      <c r="U113" s="190">
        <v>1</v>
      </c>
      <c r="V113" s="184"/>
      <c r="W113" s="184"/>
      <c r="Y113" s="115">
        <v>42217</v>
      </c>
      <c r="Z113" s="14">
        <v>0.77083333333333337</v>
      </c>
      <c r="AB113" s="114" t="s">
        <v>23</v>
      </c>
      <c r="AC113" s="184">
        <v>119</v>
      </c>
      <c r="AD113" s="184">
        <v>40</v>
      </c>
      <c r="AE113" s="184"/>
      <c r="AF113" s="184">
        <v>0</v>
      </c>
      <c r="AG113" s="184">
        <v>0</v>
      </c>
      <c r="AH113" s="184"/>
      <c r="AI113" s="185" t="s">
        <v>84</v>
      </c>
      <c r="AJ113" s="185" t="s">
        <v>84</v>
      </c>
      <c r="AK113" s="184"/>
      <c r="AL113" s="184">
        <v>97</v>
      </c>
      <c r="AM113" s="184">
        <v>27</v>
      </c>
      <c r="AN113" s="189">
        <v>37</v>
      </c>
      <c r="AO113" s="190">
        <v>40</v>
      </c>
      <c r="AP113" s="184"/>
      <c r="AQ113" s="189"/>
      <c r="AR113" s="189">
        <v>3</v>
      </c>
      <c r="AS113" s="199">
        <v>6</v>
      </c>
      <c r="AT113" s="184"/>
      <c r="AU113" s="184"/>
    </row>
    <row r="114" spans="1:47" x14ac:dyDescent="0.25">
      <c r="A114" s="115" t="s">
        <v>82</v>
      </c>
      <c r="B114" s="14">
        <v>0.78125</v>
      </c>
      <c r="C114" s="114"/>
      <c r="D114" s="114" t="s">
        <v>23</v>
      </c>
      <c r="E114" s="184">
        <v>119</v>
      </c>
      <c r="F114" s="184">
        <v>40</v>
      </c>
      <c r="G114" s="184"/>
      <c r="H114" s="184">
        <v>0</v>
      </c>
      <c r="I114" s="184">
        <v>0</v>
      </c>
      <c r="J114" s="184"/>
      <c r="K114" s="185" t="s">
        <v>84</v>
      </c>
      <c r="L114" s="185" t="s">
        <v>84</v>
      </c>
      <c r="M114" s="184"/>
      <c r="N114" s="183">
        <v>60</v>
      </c>
      <c r="O114" s="183">
        <v>22</v>
      </c>
      <c r="P114" s="189">
        <v>38</v>
      </c>
      <c r="Q114" s="190">
        <v>13</v>
      </c>
      <c r="R114" s="184"/>
      <c r="S114" s="189"/>
      <c r="T114" s="189">
        <v>4</v>
      </c>
      <c r="U114" s="190">
        <v>1</v>
      </c>
      <c r="V114" s="184"/>
      <c r="W114" s="184"/>
      <c r="Y114" s="115">
        <v>42217</v>
      </c>
      <c r="Z114" s="14">
        <v>0.78125</v>
      </c>
      <c r="AB114" s="114" t="s">
        <v>23</v>
      </c>
      <c r="AC114" s="184">
        <v>119</v>
      </c>
      <c r="AD114" s="184">
        <v>40</v>
      </c>
      <c r="AE114" s="184"/>
      <c r="AF114" s="184">
        <v>0</v>
      </c>
      <c r="AG114" s="184">
        <v>0</v>
      </c>
      <c r="AH114" s="184"/>
      <c r="AI114" s="185" t="s">
        <v>84</v>
      </c>
      <c r="AJ114" s="185" t="s">
        <v>84</v>
      </c>
      <c r="AK114" s="184"/>
      <c r="AL114" s="184">
        <v>97</v>
      </c>
      <c r="AM114" s="184">
        <v>27</v>
      </c>
      <c r="AN114" s="189">
        <v>40</v>
      </c>
      <c r="AO114" s="190">
        <v>5</v>
      </c>
      <c r="AP114" s="184"/>
      <c r="AQ114" s="189"/>
      <c r="AR114" s="189">
        <v>2</v>
      </c>
      <c r="AS114" s="199">
        <v>0</v>
      </c>
      <c r="AT114" s="184"/>
      <c r="AU114" s="184"/>
    </row>
    <row r="115" spans="1:47" x14ac:dyDescent="0.25">
      <c r="A115" s="115" t="s">
        <v>82</v>
      </c>
      <c r="B115" s="14">
        <v>0.79166666666666663</v>
      </c>
      <c r="C115" s="114"/>
      <c r="D115" s="114" t="s">
        <v>23</v>
      </c>
      <c r="E115" s="184">
        <v>119</v>
      </c>
      <c r="F115" s="184">
        <v>40</v>
      </c>
      <c r="G115" s="184"/>
      <c r="H115" s="184">
        <v>0</v>
      </c>
      <c r="I115" s="184">
        <v>0</v>
      </c>
      <c r="J115" s="184"/>
      <c r="K115" s="185" t="s">
        <v>84</v>
      </c>
      <c r="L115" s="185" t="s">
        <v>84</v>
      </c>
      <c r="M115" s="184"/>
      <c r="N115" s="183">
        <v>60</v>
      </c>
      <c r="O115" s="183">
        <v>22</v>
      </c>
      <c r="P115" s="189">
        <v>18</v>
      </c>
      <c r="Q115" s="190">
        <v>24</v>
      </c>
      <c r="R115" s="184"/>
      <c r="S115" s="189"/>
      <c r="T115" s="189">
        <v>0</v>
      </c>
      <c r="U115" s="190">
        <v>0</v>
      </c>
      <c r="V115" s="184"/>
      <c r="W115" s="184"/>
      <c r="Y115" s="115">
        <v>42217</v>
      </c>
      <c r="Z115" s="14">
        <v>0.79166666666666663</v>
      </c>
      <c r="AB115" s="114" t="s">
        <v>23</v>
      </c>
      <c r="AC115" s="184">
        <v>119</v>
      </c>
      <c r="AD115" s="184">
        <v>40</v>
      </c>
      <c r="AE115" s="184"/>
      <c r="AF115" s="184">
        <v>0</v>
      </c>
      <c r="AG115" s="184">
        <v>0</v>
      </c>
      <c r="AH115" s="184"/>
      <c r="AI115" s="185" t="s">
        <v>84</v>
      </c>
      <c r="AJ115" s="185" t="s">
        <v>84</v>
      </c>
      <c r="AK115" s="184"/>
      <c r="AL115" s="184">
        <v>97</v>
      </c>
      <c r="AM115" s="184">
        <v>27</v>
      </c>
      <c r="AN115" s="189">
        <v>37</v>
      </c>
      <c r="AO115" s="190">
        <v>28</v>
      </c>
      <c r="AP115" s="184"/>
      <c r="AQ115" s="189"/>
      <c r="AR115" s="189">
        <v>4</v>
      </c>
      <c r="AS115" s="199">
        <v>1</v>
      </c>
      <c r="AT115" s="184"/>
      <c r="AU115" s="184"/>
    </row>
    <row r="116" spans="1:47" x14ac:dyDescent="0.25">
      <c r="A116" s="115" t="s">
        <v>82</v>
      </c>
      <c r="B116" s="14">
        <v>0.80208333333333337</v>
      </c>
      <c r="C116" s="114"/>
      <c r="D116" s="114" t="s">
        <v>23</v>
      </c>
      <c r="E116" s="184">
        <v>119</v>
      </c>
      <c r="F116" s="184">
        <v>40</v>
      </c>
      <c r="G116" s="184"/>
      <c r="H116" s="184">
        <v>0</v>
      </c>
      <c r="I116" s="184">
        <v>0</v>
      </c>
      <c r="J116" s="184"/>
      <c r="K116" s="185" t="s">
        <v>84</v>
      </c>
      <c r="L116" s="185" t="s">
        <v>84</v>
      </c>
      <c r="M116" s="184"/>
      <c r="N116" s="183">
        <v>60</v>
      </c>
      <c r="O116" s="183">
        <v>22</v>
      </c>
      <c r="P116" s="189">
        <v>34</v>
      </c>
      <c r="Q116" s="190">
        <v>29</v>
      </c>
      <c r="R116" s="184"/>
      <c r="S116" s="189"/>
      <c r="T116" s="189">
        <v>3</v>
      </c>
      <c r="U116" s="190">
        <v>5</v>
      </c>
      <c r="V116" s="184"/>
      <c r="W116" s="184"/>
      <c r="Y116" s="115">
        <v>42217</v>
      </c>
      <c r="Z116" s="14">
        <v>0.80208333333333337</v>
      </c>
      <c r="AB116" s="114" t="s">
        <v>23</v>
      </c>
      <c r="AC116" s="184">
        <v>119</v>
      </c>
      <c r="AD116" s="184">
        <v>40</v>
      </c>
      <c r="AE116" s="184"/>
      <c r="AF116" s="184">
        <v>0</v>
      </c>
      <c r="AG116" s="184">
        <v>0</v>
      </c>
      <c r="AH116" s="184"/>
      <c r="AI116" s="185" t="s">
        <v>84</v>
      </c>
      <c r="AJ116" s="185" t="s">
        <v>84</v>
      </c>
      <c r="AK116" s="184"/>
      <c r="AL116" s="184">
        <v>97</v>
      </c>
      <c r="AM116" s="184">
        <v>27</v>
      </c>
      <c r="AN116" s="189">
        <v>32</v>
      </c>
      <c r="AO116" s="190">
        <v>40</v>
      </c>
      <c r="AP116" s="184"/>
      <c r="AQ116" s="189"/>
      <c r="AR116" s="189">
        <v>3</v>
      </c>
      <c r="AS116" s="199">
        <v>1</v>
      </c>
      <c r="AT116" s="184"/>
      <c r="AU116" s="184"/>
    </row>
    <row r="117" spans="1:47" x14ac:dyDescent="0.25">
      <c r="A117" s="115" t="s">
        <v>82</v>
      </c>
      <c r="B117" s="14">
        <v>0.8125</v>
      </c>
      <c r="C117" s="114"/>
      <c r="D117" s="114" t="s">
        <v>23</v>
      </c>
      <c r="E117" s="184">
        <v>119</v>
      </c>
      <c r="F117" s="184">
        <v>40</v>
      </c>
      <c r="G117" s="184"/>
      <c r="H117" s="184">
        <v>0</v>
      </c>
      <c r="I117" s="184">
        <v>0</v>
      </c>
      <c r="J117" s="184"/>
      <c r="K117" s="185" t="s">
        <v>84</v>
      </c>
      <c r="L117" s="185" t="s">
        <v>84</v>
      </c>
      <c r="M117" s="184"/>
      <c r="N117" s="183">
        <v>60</v>
      </c>
      <c r="O117" s="183">
        <v>22</v>
      </c>
      <c r="P117" s="189">
        <v>37</v>
      </c>
      <c r="Q117" s="190">
        <v>26</v>
      </c>
      <c r="R117" s="184"/>
      <c r="S117" s="189"/>
      <c r="T117" s="189">
        <v>5</v>
      </c>
      <c r="U117" s="190">
        <v>6</v>
      </c>
      <c r="V117" s="184"/>
      <c r="W117" s="184"/>
      <c r="Y117" s="115">
        <v>42217</v>
      </c>
      <c r="Z117" s="14">
        <v>0.8125</v>
      </c>
      <c r="AB117" s="114" t="s">
        <v>23</v>
      </c>
      <c r="AC117" s="184">
        <v>119</v>
      </c>
      <c r="AD117" s="184">
        <v>40</v>
      </c>
      <c r="AE117" s="184"/>
      <c r="AF117" s="184">
        <v>0</v>
      </c>
      <c r="AG117" s="184">
        <v>0</v>
      </c>
      <c r="AH117" s="184"/>
      <c r="AI117" s="185" t="s">
        <v>84</v>
      </c>
      <c r="AJ117" s="185" t="s">
        <v>84</v>
      </c>
      <c r="AK117" s="184"/>
      <c r="AL117" s="184">
        <v>97</v>
      </c>
      <c r="AM117" s="184">
        <v>27</v>
      </c>
      <c r="AN117" s="189">
        <v>33</v>
      </c>
      <c r="AO117" s="190">
        <v>29</v>
      </c>
      <c r="AP117" s="184"/>
      <c r="AQ117" s="189"/>
      <c r="AR117" s="189">
        <v>7</v>
      </c>
      <c r="AS117" s="199">
        <v>0</v>
      </c>
      <c r="AT117" s="184"/>
      <c r="AU117" s="184"/>
    </row>
    <row r="118" spans="1:47" x14ac:dyDescent="0.25">
      <c r="A118" s="115" t="s">
        <v>82</v>
      </c>
      <c r="B118" s="14">
        <v>0.82291666666666663</v>
      </c>
      <c r="C118" s="114"/>
      <c r="D118" s="114" t="s">
        <v>23</v>
      </c>
      <c r="E118" s="184">
        <v>119</v>
      </c>
      <c r="F118" s="184">
        <v>40</v>
      </c>
      <c r="G118" s="184"/>
      <c r="H118" s="184">
        <v>0</v>
      </c>
      <c r="I118" s="184">
        <v>0</v>
      </c>
      <c r="J118" s="184"/>
      <c r="K118" s="185" t="s">
        <v>84</v>
      </c>
      <c r="L118" s="185" t="s">
        <v>84</v>
      </c>
      <c r="M118" s="184"/>
      <c r="N118" s="183">
        <v>60</v>
      </c>
      <c r="O118" s="183">
        <v>22</v>
      </c>
      <c r="P118" s="189">
        <v>44</v>
      </c>
      <c r="Q118" s="190">
        <v>32</v>
      </c>
      <c r="R118" s="184"/>
      <c r="S118" s="189"/>
      <c r="T118" s="189">
        <v>3</v>
      </c>
      <c r="U118" s="190">
        <v>3</v>
      </c>
      <c r="V118" s="184"/>
      <c r="W118" s="184"/>
      <c r="Y118" s="115">
        <v>42217</v>
      </c>
      <c r="Z118" s="14">
        <v>0.82291666666666663</v>
      </c>
      <c r="AB118" s="114" t="s">
        <v>23</v>
      </c>
      <c r="AC118" s="184">
        <v>119</v>
      </c>
      <c r="AD118" s="184">
        <v>40</v>
      </c>
      <c r="AE118" s="184"/>
      <c r="AF118" s="184">
        <v>0</v>
      </c>
      <c r="AG118" s="184">
        <v>0</v>
      </c>
      <c r="AH118" s="184"/>
      <c r="AI118" s="185" t="s">
        <v>84</v>
      </c>
      <c r="AJ118" s="185" t="s">
        <v>84</v>
      </c>
      <c r="AK118" s="184"/>
      <c r="AL118" s="184">
        <v>97</v>
      </c>
      <c r="AM118" s="184">
        <v>27</v>
      </c>
      <c r="AN118" s="189">
        <v>41</v>
      </c>
      <c r="AO118" s="190">
        <v>27</v>
      </c>
      <c r="AP118" s="184"/>
      <c r="AQ118" s="189"/>
      <c r="AR118" s="189">
        <v>1</v>
      </c>
      <c r="AS118" s="199">
        <v>5</v>
      </c>
      <c r="AT118" s="184"/>
      <c r="AU118" s="184"/>
    </row>
    <row r="119" spans="1:47" x14ac:dyDescent="0.25">
      <c r="A119" s="115" t="s">
        <v>82</v>
      </c>
      <c r="B119" s="14">
        <v>0.83333333333333337</v>
      </c>
      <c r="C119" s="114"/>
      <c r="D119" s="114" t="s">
        <v>23</v>
      </c>
      <c r="E119" s="184">
        <v>119</v>
      </c>
      <c r="F119" s="184">
        <v>40</v>
      </c>
      <c r="G119" s="184"/>
      <c r="H119" s="184">
        <v>0</v>
      </c>
      <c r="I119" s="184">
        <v>0</v>
      </c>
      <c r="J119" s="184"/>
      <c r="K119" s="185" t="s">
        <v>84</v>
      </c>
      <c r="L119" s="185" t="s">
        <v>84</v>
      </c>
      <c r="M119" s="184"/>
      <c r="N119" s="183">
        <v>60</v>
      </c>
      <c r="O119" s="183">
        <v>22</v>
      </c>
      <c r="P119" s="189">
        <v>15</v>
      </c>
      <c r="Q119" s="190">
        <v>27</v>
      </c>
      <c r="R119" s="184"/>
      <c r="S119" s="189"/>
      <c r="T119" s="189">
        <v>2</v>
      </c>
      <c r="U119" s="190">
        <v>3</v>
      </c>
      <c r="V119" s="184"/>
      <c r="W119" s="184"/>
      <c r="Y119" s="115">
        <v>42217</v>
      </c>
      <c r="Z119" s="14">
        <v>0.83333333333333337</v>
      </c>
      <c r="AB119" s="114" t="s">
        <v>23</v>
      </c>
      <c r="AC119" s="184">
        <v>119</v>
      </c>
      <c r="AD119" s="184">
        <v>40</v>
      </c>
      <c r="AE119" s="184"/>
      <c r="AF119" s="184">
        <v>0</v>
      </c>
      <c r="AG119" s="184">
        <v>0</v>
      </c>
      <c r="AH119" s="184"/>
      <c r="AI119" s="185" t="s">
        <v>84</v>
      </c>
      <c r="AJ119" s="185" t="s">
        <v>84</v>
      </c>
      <c r="AK119" s="184"/>
      <c r="AL119" s="184">
        <v>97</v>
      </c>
      <c r="AM119" s="184">
        <v>27</v>
      </c>
      <c r="AN119" s="189">
        <v>24</v>
      </c>
      <c r="AO119" s="190">
        <v>36</v>
      </c>
      <c r="AP119" s="184"/>
      <c r="AQ119" s="189"/>
      <c r="AR119" s="189">
        <v>4</v>
      </c>
      <c r="AS119" s="199">
        <v>2</v>
      </c>
      <c r="AT119" s="184"/>
      <c r="AU119" s="184"/>
    </row>
    <row r="120" spans="1:47" x14ac:dyDescent="0.25">
      <c r="A120" s="115" t="s">
        <v>82</v>
      </c>
      <c r="B120" s="14">
        <v>0.84375</v>
      </c>
      <c r="C120" s="114"/>
      <c r="D120" s="114" t="s">
        <v>23</v>
      </c>
      <c r="E120" s="184">
        <v>119</v>
      </c>
      <c r="F120" s="184">
        <v>40</v>
      </c>
      <c r="G120" s="184"/>
      <c r="H120" s="184">
        <v>0</v>
      </c>
      <c r="I120" s="184">
        <v>0</v>
      </c>
      <c r="J120" s="184"/>
      <c r="K120" s="185" t="s">
        <v>84</v>
      </c>
      <c r="L120" s="185" t="s">
        <v>84</v>
      </c>
      <c r="M120" s="184"/>
      <c r="N120" s="183">
        <v>60</v>
      </c>
      <c r="O120" s="183">
        <v>22</v>
      </c>
      <c r="P120" s="189">
        <v>5</v>
      </c>
      <c r="Q120" s="190">
        <v>38</v>
      </c>
      <c r="R120" s="184"/>
      <c r="S120" s="189"/>
      <c r="T120" s="189">
        <v>1</v>
      </c>
      <c r="U120" s="190">
        <v>3</v>
      </c>
      <c r="V120" s="184"/>
      <c r="W120" s="184"/>
      <c r="Y120" s="115">
        <v>42217</v>
      </c>
      <c r="Z120" s="14">
        <v>0.84375</v>
      </c>
      <c r="AB120" s="114" t="s">
        <v>23</v>
      </c>
      <c r="AC120" s="184">
        <v>119</v>
      </c>
      <c r="AD120" s="184">
        <v>40</v>
      </c>
      <c r="AE120" s="184"/>
      <c r="AF120" s="184">
        <v>0</v>
      </c>
      <c r="AG120" s="184">
        <v>0</v>
      </c>
      <c r="AH120" s="184"/>
      <c r="AI120" s="185" t="s">
        <v>84</v>
      </c>
      <c r="AJ120" s="185" t="s">
        <v>84</v>
      </c>
      <c r="AK120" s="184"/>
      <c r="AL120" s="184">
        <v>97</v>
      </c>
      <c r="AM120" s="184">
        <v>27</v>
      </c>
      <c r="AN120" s="189">
        <v>15</v>
      </c>
      <c r="AO120" s="190">
        <v>20</v>
      </c>
      <c r="AP120" s="184"/>
      <c r="AQ120" s="189"/>
      <c r="AR120" s="189">
        <v>1</v>
      </c>
      <c r="AS120" s="199">
        <v>0</v>
      </c>
      <c r="AT120" s="184"/>
      <c r="AU120" s="184"/>
    </row>
    <row r="121" spans="1:47" x14ac:dyDescent="0.25">
      <c r="A121" s="115" t="s">
        <v>82</v>
      </c>
      <c r="B121" s="14">
        <v>0.85416666666666663</v>
      </c>
      <c r="C121" s="114"/>
      <c r="D121" s="114" t="s">
        <v>23</v>
      </c>
      <c r="E121" s="184">
        <v>119</v>
      </c>
      <c r="F121" s="184">
        <v>40</v>
      </c>
      <c r="G121" s="184"/>
      <c r="H121" s="184">
        <v>0</v>
      </c>
      <c r="I121" s="184">
        <v>0</v>
      </c>
      <c r="J121" s="184"/>
      <c r="K121" s="185" t="s">
        <v>84</v>
      </c>
      <c r="L121" s="185" t="s">
        <v>84</v>
      </c>
      <c r="M121" s="184"/>
      <c r="N121" s="183">
        <v>60</v>
      </c>
      <c r="O121" s="183">
        <v>22</v>
      </c>
      <c r="P121" s="189">
        <v>50</v>
      </c>
      <c r="Q121" s="190">
        <v>48</v>
      </c>
      <c r="R121" s="184"/>
      <c r="S121" s="189"/>
      <c r="T121" s="189">
        <v>5</v>
      </c>
      <c r="U121" s="190">
        <v>3</v>
      </c>
      <c r="V121" s="184"/>
      <c r="W121" s="184"/>
      <c r="Y121" s="115">
        <v>42217</v>
      </c>
      <c r="Z121" s="14">
        <v>0.85416666666666663</v>
      </c>
      <c r="AB121" s="114" t="s">
        <v>23</v>
      </c>
      <c r="AC121" s="184">
        <v>119</v>
      </c>
      <c r="AD121" s="184">
        <v>40</v>
      </c>
      <c r="AE121" s="184"/>
      <c r="AF121" s="184">
        <v>0</v>
      </c>
      <c r="AG121" s="184">
        <v>0</v>
      </c>
      <c r="AH121" s="184"/>
      <c r="AI121" s="185" t="s">
        <v>84</v>
      </c>
      <c r="AJ121" s="185" t="s">
        <v>84</v>
      </c>
      <c r="AK121" s="184"/>
      <c r="AL121" s="184">
        <v>97</v>
      </c>
      <c r="AM121" s="184">
        <v>27</v>
      </c>
      <c r="AN121" s="189"/>
      <c r="AO121" s="190"/>
      <c r="AP121" s="184"/>
      <c r="AQ121" s="189"/>
      <c r="AR121" s="189"/>
      <c r="AS121" s="199"/>
      <c r="AT121" s="184"/>
      <c r="AU121" s="184"/>
    </row>
    <row r="122" spans="1:47" x14ac:dyDescent="0.25">
      <c r="A122" s="115" t="s">
        <v>82</v>
      </c>
      <c r="B122" s="14">
        <v>0.86458333333333337</v>
      </c>
      <c r="C122" s="114"/>
      <c r="D122" s="114" t="s">
        <v>23</v>
      </c>
      <c r="E122" s="184">
        <v>119</v>
      </c>
      <c r="F122" s="184">
        <v>40</v>
      </c>
      <c r="G122" s="184"/>
      <c r="H122" s="184">
        <v>0</v>
      </c>
      <c r="I122" s="184">
        <v>0</v>
      </c>
      <c r="J122" s="184"/>
      <c r="K122" s="185" t="s">
        <v>84</v>
      </c>
      <c r="L122" s="185" t="s">
        <v>84</v>
      </c>
      <c r="M122" s="184"/>
      <c r="N122" s="183">
        <v>60</v>
      </c>
      <c r="O122" s="183">
        <v>22</v>
      </c>
      <c r="P122" s="189">
        <v>88</v>
      </c>
      <c r="Q122" s="190">
        <v>57</v>
      </c>
      <c r="R122" s="184"/>
      <c r="S122" s="189"/>
      <c r="T122" s="189">
        <v>6</v>
      </c>
      <c r="U122" s="190">
        <v>2</v>
      </c>
      <c r="V122" s="184"/>
      <c r="W122" s="184"/>
      <c r="Y122" s="115">
        <v>42217</v>
      </c>
      <c r="Z122" s="14">
        <v>0.86458333333333337</v>
      </c>
      <c r="AB122" s="114" t="s">
        <v>23</v>
      </c>
      <c r="AC122" s="184">
        <v>119</v>
      </c>
      <c r="AD122" s="184">
        <v>40</v>
      </c>
      <c r="AE122" s="184"/>
      <c r="AF122" s="184">
        <v>0</v>
      </c>
      <c r="AG122" s="184">
        <v>0</v>
      </c>
      <c r="AH122" s="184"/>
      <c r="AI122" s="185" t="s">
        <v>84</v>
      </c>
      <c r="AJ122" s="185" t="s">
        <v>84</v>
      </c>
      <c r="AK122" s="184"/>
      <c r="AL122" s="184">
        <v>97</v>
      </c>
      <c r="AM122" s="184">
        <v>27</v>
      </c>
      <c r="AN122" s="189"/>
      <c r="AO122" s="190"/>
      <c r="AP122" s="184"/>
      <c r="AQ122" s="189"/>
      <c r="AR122" s="189"/>
      <c r="AS122" s="199"/>
      <c r="AT122" s="184"/>
      <c r="AU122" s="184"/>
    </row>
    <row r="123" spans="1:47" x14ac:dyDescent="0.25">
      <c r="A123" s="115" t="s">
        <v>82</v>
      </c>
      <c r="B123" s="14">
        <v>0.875</v>
      </c>
      <c r="C123" s="114"/>
      <c r="D123" s="114" t="s">
        <v>23</v>
      </c>
      <c r="E123" s="184">
        <v>119</v>
      </c>
      <c r="F123" s="184">
        <v>40</v>
      </c>
      <c r="G123" s="184"/>
      <c r="H123" s="184">
        <v>0</v>
      </c>
      <c r="I123" s="184">
        <v>0</v>
      </c>
      <c r="J123" s="184"/>
      <c r="K123" s="185" t="s">
        <v>84</v>
      </c>
      <c r="L123" s="185" t="s">
        <v>84</v>
      </c>
      <c r="M123" s="184"/>
      <c r="N123" s="183">
        <v>60</v>
      </c>
      <c r="O123" s="183">
        <v>22</v>
      </c>
      <c r="P123" s="189">
        <v>34</v>
      </c>
      <c r="Q123" s="190">
        <v>31</v>
      </c>
      <c r="R123" s="184"/>
      <c r="S123" s="189"/>
      <c r="T123" s="189">
        <v>5</v>
      </c>
      <c r="U123" s="190">
        <v>4</v>
      </c>
      <c r="V123" s="184"/>
      <c r="W123" s="184"/>
      <c r="Y123" s="115">
        <v>42217</v>
      </c>
      <c r="Z123" s="14">
        <v>0.875</v>
      </c>
      <c r="AB123" s="114" t="s">
        <v>23</v>
      </c>
      <c r="AC123" s="184">
        <v>119</v>
      </c>
      <c r="AD123" s="184">
        <v>40</v>
      </c>
      <c r="AE123" s="184"/>
      <c r="AF123" s="184">
        <v>0</v>
      </c>
      <c r="AG123" s="184">
        <v>0</v>
      </c>
      <c r="AH123" s="184"/>
      <c r="AI123" s="185" t="s">
        <v>84</v>
      </c>
      <c r="AJ123" s="185" t="s">
        <v>84</v>
      </c>
      <c r="AK123" s="184"/>
      <c r="AL123" s="184">
        <v>97</v>
      </c>
      <c r="AM123" s="184">
        <v>27</v>
      </c>
      <c r="AN123" s="189"/>
      <c r="AO123" s="190"/>
      <c r="AP123" s="184"/>
      <c r="AQ123" s="189"/>
      <c r="AR123" s="189"/>
      <c r="AS123" s="199"/>
      <c r="AT123" s="184"/>
      <c r="AU123" s="184"/>
    </row>
    <row r="124" spans="1:47" x14ac:dyDescent="0.25">
      <c r="A124" s="115" t="s">
        <v>82</v>
      </c>
      <c r="B124" s="14">
        <v>0.88541666666666663</v>
      </c>
      <c r="C124" s="114"/>
      <c r="D124" s="114" t="s">
        <v>23</v>
      </c>
      <c r="E124" s="184">
        <v>119</v>
      </c>
      <c r="F124" s="184">
        <v>40</v>
      </c>
      <c r="G124" s="184"/>
      <c r="H124" s="184">
        <v>0</v>
      </c>
      <c r="I124" s="184">
        <v>0</v>
      </c>
      <c r="J124" s="184"/>
      <c r="K124" s="185" t="s">
        <v>84</v>
      </c>
      <c r="L124" s="185" t="s">
        <v>84</v>
      </c>
      <c r="M124" s="184"/>
      <c r="N124" s="183">
        <v>60</v>
      </c>
      <c r="O124" s="183">
        <v>22</v>
      </c>
      <c r="P124" s="192">
        <v>24</v>
      </c>
      <c r="Q124" s="193">
        <v>63</v>
      </c>
      <c r="R124" s="184"/>
      <c r="S124" s="192"/>
      <c r="T124" s="192">
        <v>8</v>
      </c>
      <c r="U124" s="193">
        <v>1</v>
      </c>
      <c r="V124" s="184"/>
      <c r="W124" s="184"/>
      <c r="Y124" s="115">
        <v>42217</v>
      </c>
      <c r="Z124" s="14">
        <v>0.88541666666666663</v>
      </c>
      <c r="AB124" s="114" t="s">
        <v>23</v>
      </c>
      <c r="AC124" s="184">
        <v>119</v>
      </c>
      <c r="AD124" s="184">
        <v>40</v>
      </c>
      <c r="AE124" s="184"/>
      <c r="AF124" s="184">
        <v>0</v>
      </c>
      <c r="AG124" s="184">
        <v>0</v>
      </c>
      <c r="AH124" s="184"/>
      <c r="AI124" s="185" t="s">
        <v>84</v>
      </c>
      <c r="AJ124" s="185" t="s">
        <v>84</v>
      </c>
      <c r="AK124" s="184"/>
      <c r="AL124" s="184">
        <v>97</v>
      </c>
      <c r="AM124" s="184">
        <v>27</v>
      </c>
      <c r="AN124" s="192"/>
      <c r="AO124" s="193"/>
      <c r="AP124" s="184"/>
      <c r="AQ124" s="184"/>
      <c r="AR124" s="192"/>
      <c r="AS124" s="193"/>
      <c r="AT124" s="184"/>
      <c r="AU124" s="184"/>
    </row>
    <row r="125" spans="1:47" x14ac:dyDescent="0.25">
      <c r="A125" s="115" t="s">
        <v>82</v>
      </c>
      <c r="B125" s="14">
        <v>0.89583333333333337</v>
      </c>
      <c r="C125" s="114"/>
      <c r="D125" s="114" t="s">
        <v>23</v>
      </c>
      <c r="E125" s="184">
        <v>119</v>
      </c>
      <c r="F125" s="184">
        <v>40</v>
      </c>
      <c r="G125" s="184"/>
      <c r="H125" s="184">
        <v>0</v>
      </c>
      <c r="I125" s="184">
        <v>0</v>
      </c>
      <c r="J125" s="184"/>
      <c r="K125" s="185" t="s">
        <v>84</v>
      </c>
      <c r="L125" s="185" t="s">
        <v>84</v>
      </c>
      <c r="M125" s="184"/>
      <c r="N125" s="183">
        <v>60</v>
      </c>
      <c r="O125" s="183">
        <v>22</v>
      </c>
      <c r="P125" s="192">
        <v>37</v>
      </c>
      <c r="Q125" s="193">
        <v>19</v>
      </c>
      <c r="R125" s="184"/>
      <c r="S125" s="192"/>
      <c r="T125" s="192">
        <v>7</v>
      </c>
      <c r="U125" s="193">
        <v>5</v>
      </c>
      <c r="V125" s="184"/>
      <c r="W125" s="184"/>
      <c r="Y125" s="115">
        <v>42217</v>
      </c>
      <c r="Z125" s="14">
        <v>0.89583333333333337</v>
      </c>
      <c r="AB125" s="114" t="s">
        <v>23</v>
      </c>
      <c r="AC125" s="184">
        <v>119</v>
      </c>
      <c r="AD125" s="184">
        <v>40</v>
      </c>
      <c r="AE125" s="184"/>
      <c r="AF125" s="184">
        <v>0</v>
      </c>
      <c r="AG125" s="184">
        <v>0</v>
      </c>
      <c r="AH125" s="184"/>
      <c r="AI125" s="185" t="s">
        <v>84</v>
      </c>
      <c r="AJ125" s="185" t="s">
        <v>84</v>
      </c>
      <c r="AK125" s="184"/>
      <c r="AL125" s="184">
        <v>97</v>
      </c>
      <c r="AM125" s="184">
        <v>27</v>
      </c>
      <c r="AN125" s="192"/>
      <c r="AO125" s="193"/>
      <c r="AP125" s="184"/>
      <c r="AQ125" s="184"/>
      <c r="AR125" s="192"/>
      <c r="AS125" s="193"/>
      <c r="AT125" s="184"/>
      <c r="AU125" s="184"/>
    </row>
    <row r="126" spans="1:47" x14ac:dyDescent="0.25">
      <c r="A126" s="115" t="s">
        <v>82</v>
      </c>
      <c r="B126" s="14">
        <v>0.90625</v>
      </c>
      <c r="C126" s="114"/>
      <c r="D126" s="114" t="s">
        <v>23</v>
      </c>
      <c r="E126" s="184">
        <v>119</v>
      </c>
      <c r="F126" s="184">
        <v>40</v>
      </c>
      <c r="G126" s="184"/>
      <c r="H126" s="184">
        <v>0</v>
      </c>
      <c r="I126" s="184">
        <v>0</v>
      </c>
      <c r="J126" s="184"/>
      <c r="K126" s="185" t="s">
        <v>84</v>
      </c>
      <c r="L126" s="185" t="s">
        <v>84</v>
      </c>
      <c r="M126" s="184"/>
      <c r="N126" s="183">
        <v>60</v>
      </c>
      <c r="O126" s="183">
        <v>22</v>
      </c>
      <c r="P126" s="192">
        <v>22</v>
      </c>
      <c r="Q126" s="193">
        <v>33</v>
      </c>
      <c r="R126" s="184"/>
      <c r="S126" s="192"/>
      <c r="T126" s="192">
        <v>3</v>
      </c>
      <c r="U126" s="193">
        <v>3</v>
      </c>
      <c r="V126" s="184"/>
      <c r="W126" s="184"/>
      <c r="Y126" s="115">
        <v>42217</v>
      </c>
      <c r="Z126" s="14">
        <v>0.90625</v>
      </c>
      <c r="AB126" s="114" t="s">
        <v>23</v>
      </c>
      <c r="AC126" s="184">
        <v>119</v>
      </c>
      <c r="AD126" s="184">
        <v>40</v>
      </c>
      <c r="AE126" s="184"/>
      <c r="AF126" s="184">
        <v>0</v>
      </c>
      <c r="AG126" s="184">
        <v>0</v>
      </c>
      <c r="AH126" s="184"/>
      <c r="AI126" s="185" t="s">
        <v>84</v>
      </c>
      <c r="AJ126" s="185" t="s">
        <v>84</v>
      </c>
      <c r="AK126" s="184"/>
      <c r="AL126" s="184">
        <v>97</v>
      </c>
      <c r="AM126" s="184">
        <v>27</v>
      </c>
      <c r="AN126" s="192"/>
      <c r="AO126" s="193"/>
      <c r="AP126" s="184"/>
      <c r="AQ126" s="184"/>
      <c r="AR126" s="192"/>
      <c r="AS126" s="193"/>
      <c r="AT126" s="184"/>
      <c r="AU126" s="184"/>
    </row>
    <row r="127" spans="1:47" ht="15.75" thickBot="1" x14ac:dyDescent="0.3">
      <c r="A127" s="115" t="s">
        <v>82</v>
      </c>
      <c r="B127" s="37">
        <v>0.91666666666666663</v>
      </c>
      <c r="C127" s="114"/>
      <c r="D127" s="114" t="s">
        <v>23</v>
      </c>
      <c r="E127" s="184">
        <v>119</v>
      </c>
      <c r="F127" s="184">
        <v>40</v>
      </c>
      <c r="G127" s="184"/>
      <c r="H127" s="184">
        <v>0</v>
      </c>
      <c r="I127" s="184">
        <v>0</v>
      </c>
      <c r="J127" s="184"/>
      <c r="K127" s="185" t="s">
        <v>84</v>
      </c>
      <c r="L127" s="185" t="s">
        <v>84</v>
      </c>
      <c r="M127" s="184"/>
      <c r="N127" s="183">
        <v>60</v>
      </c>
      <c r="O127" s="183">
        <v>22</v>
      </c>
      <c r="P127" s="192">
        <v>13</v>
      </c>
      <c r="Q127" s="193">
        <v>17</v>
      </c>
      <c r="R127" s="184"/>
      <c r="S127" s="192"/>
      <c r="T127" s="192">
        <v>0</v>
      </c>
      <c r="U127" s="193">
        <v>2</v>
      </c>
      <c r="V127" s="184"/>
      <c r="W127" s="184"/>
      <c r="Y127" s="115">
        <v>42217</v>
      </c>
      <c r="Z127" s="37">
        <v>0.91666666666666663</v>
      </c>
      <c r="AB127" s="114" t="s">
        <v>23</v>
      </c>
      <c r="AC127" s="184">
        <v>119</v>
      </c>
      <c r="AD127" s="184">
        <v>40</v>
      </c>
      <c r="AE127" s="184"/>
      <c r="AF127" s="184">
        <v>0</v>
      </c>
      <c r="AG127" s="184">
        <v>0</v>
      </c>
      <c r="AH127" s="184"/>
      <c r="AI127" s="185" t="s">
        <v>84</v>
      </c>
      <c r="AJ127" s="185" t="s">
        <v>84</v>
      </c>
      <c r="AK127" s="184"/>
      <c r="AL127" s="184">
        <v>97</v>
      </c>
      <c r="AM127" s="184">
        <v>27</v>
      </c>
      <c r="AN127" s="192"/>
      <c r="AO127" s="193"/>
      <c r="AP127" s="184"/>
      <c r="AQ127" s="184"/>
      <c r="AR127" s="192"/>
      <c r="AS127" s="193"/>
      <c r="AT127" s="184"/>
      <c r="AU127" s="184"/>
    </row>
    <row r="128" spans="1:47" s="113" customFormat="1" x14ac:dyDescent="0.2">
      <c r="A128" s="116"/>
      <c r="D128" s="116"/>
      <c r="Y128" s="116"/>
    </row>
    <row r="129" spans="1:47" x14ac:dyDescent="0.2">
      <c r="A129" s="115" t="s">
        <v>82</v>
      </c>
      <c r="B129" s="14">
        <v>0.29166666666666602</v>
      </c>
      <c r="D129" s="114" t="s">
        <v>24</v>
      </c>
      <c r="E129" s="184">
        <v>429</v>
      </c>
      <c r="F129" s="184">
        <v>90</v>
      </c>
      <c r="G129" s="184"/>
      <c r="H129" s="184">
        <v>147</v>
      </c>
      <c r="I129" s="184">
        <v>41</v>
      </c>
      <c r="J129" s="184"/>
      <c r="K129" s="184" t="s">
        <v>84</v>
      </c>
      <c r="L129" s="184" t="s">
        <v>84</v>
      </c>
      <c r="M129" s="184"/>
      <c r="N129" s="184">
        <v>94</v>
      </c>
      <c r="O129" s="184">
        <v>14</v>
      </c>
      <c r="P129" s="184">
        <v>0</v>
      </c>
      <c r="Q129" s="184">
        <v>0</v>
      </c>
      <c r="R129" s="184">
        <v>0</v>
      </c>
      <c r="S129" s="184">
        <v>0</v>
      </c>
      <c r="T129" s="184">
        <v>0</v>
      </c>
      <c r="U129" s="184">
        <v>0</v>
      </c>
      <c r="V129" s="184">
        <v>0</v>
      </c>
      <c r="W129" s="184">
        <v>0</v>
      </c>
      <c r="Y129" s="115">
        <v>42217</v>
      </c>
      <c r="Z129" s="14">
        <v>0.29166666666666602</v>
      </c>
      <c r="AB129" s="114" t="s">
        <v>24</v>
      </c>
      <c r="AC129" s="184">
        <v>429</v>
      </c>
      <c r="AD129" s="184">
        <v>90</v>
      </c>
      <c r="AE129" s="184"/>
      <c r="AF129" s="184">
        <v>147</v>
      </c>
      <c r="AG129" s="184">
        <v>41</v>
      </c>
      <c r="AH129" s="184"/>
      <c r="AI129" s="185" t="s">
        <v>84</v>
      </c>
      <c r="AJ129" s="185" t="s">
        <v>84</v>
      </c>
      <c r="AK129" s="184"/>
      <c r="AL129" s="184">
        <v>137</v>
      </c>
      <c r="AM129" s="184">
        <v>32</v>
      </c>
      <c r="AN129" s="184">
        <v>0</v>
      </c>
      <c r="AO129" s="184">
        <v>0</v>
      </c>
      <c r="AP129" s="184">
        <v>0</v>
      </c>
      <c r="AQ129" s="184">
        <v>0</v>
      </c>
      <c r="AR129" s="184">
        <v>0</v>
      </c>
      <c r="AS129" s="184">
        <v>0</v>
      </c>
      <c r="AT129" s="184">
        <v>0</v>
      </c>
      <c r="AU129" s="184">
        <v>0</v>
      </c>
    </row>
    <row r="130" spans="1:47" x14ac:dyDescent="0.25">
      <c r="A130" s="115" t="s">
        <v>82</v>
      </c>
      <c r="B130" s="14">
        <v>0.30208333333333298</v>
      </c>
      <c r="D130" s="114" t="s">
        <v>24</v>
      </c>
      <c r="E130" s="183">
        <v>429</v>
      </c>
      <c r="F130" s="183">
        <v>90</v>
      </c>
      <c r="G130" s="184"/>
      <c r="H130" s="184">
        <v>147</v>
      </c>
      <c r="I130" s="184">
        <v>41</v>
      </c>
      <c r="J130" s="184"/>
      <c r="K130" s="185" t="s">
        <v>84</v>
      </c>
      <c r="L130" s="185" t="s">
        <v>84</v>
      </c>
      <c r="M130" s="184"/>
      <c r="N130" s="184">
        <v>94</v>
      </c>
      <c r="O130" s="184">
        <v>14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0</v>
      </c>
      <c r="W130" s="184">
        <v>0</v>
      </c>
      <c r="Y130" s="115">
        <v>42217</v>
      </c>
      <c r="Z130" s="14">
        <v>0.30208333333333298</v>
      </c>
      <c r="AB130" s="114" t="s">
        <v>24</v>
      </c>
      <c r="AC130" s="183">
        <v>429</v>
      </c>
      <c r="AD130" s="183">
        <v>90</v>
      </c>
      <c r="AE130" s="184"/>
      <c r="AF130" s="184">
        <v>147</v>
      </c>
      <c r="AG130" s="184">
        <v>41</v>
      </c>
      <c r="AH130" s="184"/>
      <c r="AI130" s="185" t="s">
        <v>84</v>
      </c>
      <c r="AJ130" s="185" t="s">
        <v>84</v>
      </c>
      <c r="AK130" s="184"/>
      <c r="AL130" s="184">
        <v>137</v>
      </c>
      <c r="AM130" s="184">
        <v>32</v>
      </c>
      <c r="AN130" s="184">
        <v>0</v>
      </c>
      <c r="AO130" s="184">
        <v>0</v>
      </c>
      <c r="AP130" s="184">
        <v>0</v>
      </c>
      <c r="AQ130" s="184">
        <v>0</v>
      </c>
      <c r="AR130" s="184">
        <v>0</v>
      </c>
      <c r="AS130" s="184">
        <v>0</v>
      </c>
      <c r="AT130" s="184">
        <v>0</v>
      </c>
      <c r="AU130" s="184">
        <v>0</v>
      </c>
    </row>
    <row r="131" spans="1:47" x14ac:dyDescent="0.25">
      <c r="A131" s="115" t="s">
        <v>82</v>
      </c>
      <c r="B131" s="14">
        <v>0.3125</v>
      </c>
      <c r="D131" s="114" t="s">
        <v>24</v>
      </c>
      <c r="E131" s="183">
        <v>429</v>
      </c>
      <c r="F131" s="183">
        <v>90</v>
      </c>
      <c r="G131" s="184"/>
      <c r="H131" s="184">
        <v>147</v>
      </c>
      <c r="I131" s="184">
        <v>41</v>
      </c>
      <c r="J131" s="184"/>
      <c r="K131" s="185" t="s">
        <v>84</v>
      </c>
      <c r="L131" s="185" t="s">
        <v>84</v>
      </c>
      <c r="M131" s="184"/>
      <c r="N131" s="184">
        <v>94</v>
      </c>
      <c r="O131" s="184">
        <v>14</v>
      </c>
      <c r="P131" s="184">
        <v>0</v>
      </c>
      <c r="Q131" s="184">
        <v>0</v>
      </c>
      <c r="R131" s="184">
        <v>0</v>
      </c>
      <c r="S131" s="184">
        <v>0</v>
      </c>
      <c r="T131" s="184">
        <v>0</v>
      </c>
      <c r="U131" s="184">
        <v>0</v>
      </c>
      <c r="V131" s="184">
        <v>0</v>
      </c>
      <c r="W131" s="184">
        <v>0</v>
      </c>
      <c r="Y131" s="115">
        <v>42217</v>
      </c>
      <c r="Z131" s="14">
        <v>0.3125</v>
      </c>
      <c r="AB131" s="114" t="s">
        <v>24</v>
      </c>
      <c r="AC131" s="183">
        <v>429</v>
      </c>
      <c r="AD131" s="183">
        <v>90</v>
      </c>
      <c r="AE131" s="184"/>
      <c r="AF131" s="184">
        <v>147</v>
      </c>
      <c r="AG131" s="184">
        <v>41</v>
      </c>
      <c r="AH131" s="184"/>
      <c r="AI131" s="185" t="s">
        <v>84</v>
      </c>
      <c r="AJ131" s="185" t="s">
        <v>84</v>
      </c>
      <c r="AK131" s="184"/>
      <c r="AL131" s="184">
        <v>137</v>
      </c>
      <c r="AM131" s="184">
        <v>32</v>
      </c>
      <c r="AN131" s="184">
        <v>0</v>
      </c>
      <c r="AO131" s="184">
        <v>0</v>
      </c>
      <c r="AP131" s="184">
        <v>0</v>
      </c>
      <c r="AQ131" s="184">
        <v>0</v>
      </c>
      <c r="AR131" s="184">
        <v>0</v>
      </c>
      <c r="AS131" s="184">
        <v>0</v>
      </c>
      <c r="AT131" s="184">
        <v>0</v>
      </c>
      <c r="AU131" s="184">
        <v>0</v>
      </c>
    </row>
    <row r="132" spans="1:47" x14ac:dyDescent="0.25">
      <c r="A132" s="115" t="s">
        <v>82</v>
      </c>
      <c r="B132" s="14">
        <v>0.32291666666666702</v>
      </c>
      <c r="D132" s="114" t="s">
        <v>24</v>
      </c>
      <c r="E132" s="183">
        <v>429</v>
      </c>
      <c r="F132" s="183">
        <v>90</v>
      </c>
      <c r="G132" s="184"/>
      <c r="H132" s="184">
        <v>147</v>
      </c>
      <c r="I132" s="184">
        <v>41</v>
      </c>
      <c r="J132" s="184"/>
      <c r="K132" s="185" t="s">
        <v>84</v>
      </c>
      <c r="L132" s="185" t="s">
        <v>84</v>
      </c>
      <c r="M132" s="184"/>
      <c r="N132" s="184">
        <v>94</v>
      </c>
      <c r="O132" s="184">
        <v>14</v>
      </c>
      <c r="P132" s="184">
        <v>0</v>
      </c>
      <c r="Q132" s="184">
        <v>0</v>
      </c>
      <c r="R132" s="184">
        <v>0</v>
      </c>
      <c r="S132" s="184">
        <v>0</v>
      </c>
      <c r="T132" s="184">
        <v>0</v>
      </c>
      <c r="U132" s="184">
        <v>0</v>
      </c>
      <c r="V132" s="184">
        <v>0</v>
      </c>
      <c r="W132" s="184">
        <v>0</v>
      </c>
      <c r="Y132" s="115">
        <v>42217</v>
      </c>
      <c r="Z132" s="14">
        <v>0.32291666666666702</v>
      </c>
      <c r="AB132" s="114" t="s">
        <v>24</v>
      </c>
      <c r="AC132" s="183">
        <v>429</v>
      </c>
      <c r="AD132" s="183">
        <v>90</v>
      </c>
      <c r="AE132" s="184"/>
      <c r="AF132" s="184">
        <v>147</v>
      </c>
      <c r="AG132" s="184">
        <v>41</v>
      </c>
      <c r="AH132" s="184"/>
      <c r="AI132" s="185" t="s">
        <v>84</v>
      </c>
      <c r="AJ132" s="185" t="s">
        <v>84</v>
      </c>
      <c r="AK132" s="184"/>
      <c r="AL132" s="184">
        <v>137</v>
      </c>
      <c r="AM132" s="184">
        <v>32</v>
      </c>
      <c r="AN132" s="184">
        <v>0</v>
      </c>
      <c r="AO132" s="184">
        <v>0</v>
      </c>
      <c r="AP132" s="184">
        <v>0</v>
      </c>
      <c r="AQ132" s="184">
        <v>0</v>
      </c>
      <c r="AR132" s="184">
        <v>0</v>
      </c>
      <c r="AS132" s="184">
        <v>0</v>
      </c>
      <c r="AT132" s="184">
        <v>0</v>
      </c>
      <c r="AU132" s="184">
        <v>0</v>
      </c>
    </row>
    <row r="133" spans="1:47" x14ac:dyDescent="0.25">
      <c r="A133" s="115" t="s">
        <v>82</v>
      </c>
      <c r="B133" s="14">
        <v>0.33333333333333298</v>
      </c>
      <c r="D133" s="114" t="s">
        <v>24</v>
      </c>
      <c r="E133" s="183">
        <v>429</v>
      </c>
      <c r="F133" s="183">
        <v>90</v>
      </c>
      <c r="G133" s="184"/>
      <c r="H133" s="184">
        <v>147</v>
      </c>
      <c r="I133" s="184">
        <v>41</v>
      </c>
      <c r="J133" s="184"/>
      <c r="K133" s="185" t="s">
        <v>84</v>
      </c>
      <c r="L133" s="185" t="s">
        <v>84</v>
      </c>
      <c r="M133" s="184"/>
      <c r="N133" s="184">
        <v>94</v>
      </c>
      <c r="O133" s="184">
        <v>14</v>
      </c>
      <c r="P133" s="184">
        <v>0</v>
      </c>
      <c r="Q133" s="184">
        <v>0</v>
      </c>
      <c r="R133" s="184">
        <v>0</v>
      </c>
      <c r="S133" s="184">
        <v>0</v>
      </c>
      <c r="T133" s="184">
        <v>0</v>
      </c>
      <c r="U133" s="184">
        <v>0</v>
      </c>
      <c r="V133" s="184">
        <v>0</v>
      </c>
      <c r="W133" s="184">
        <v>0</v>
      </c>
      <c r="Y133" s="115">
        <v>42217</v>
      </c>
      <c r="Z133" s="14">
        <v>0.33333333333333298</v>
      </c>
      <c r="AB133" s="114" t="s">
        <v>24</v>
      </c>
      <c r="AC133" s="183">
        <v>429</v>
      </c>
      <c r="AD133" s="183">
        <v>90</v>
      </c>
      <c r="AE133" s="184"/>
      <c r="AF133" s="184">
        <v>147</v>
      </c>
      <c r="AG133" s="184">
        <v>41</v>
      </c>
      <c r="AH133" s="184"/>
      <c r="AI133" s="185" t="s">
        <v>84</v>
      </c>
      <c r="AJ133" s="185" t="s">
        <v>84</v>
      </c>
      <c r="AK133" s="184"/>
      <c r="AL133" s="184">
        <v>137</v>
      </c>
      <c r="AM133" s="184">
        <v>32</v>
      </c>
      <c r="AN133" s="184">
        <v>0</v>
      </c>
      <c r="AO133" s="184">
        <v>0</v>
      </c>
      <c r="AP133" s="184">
        <v>0</v>
      </c>
      <c r="AQ133" s="184">
        <v>0</v>
      </c>
      <c r="AR133" s="184">
        <v>0</v>
      </c>
      <c r="AS133" s="184">
        <v>0</v>
      </c>
      <c r="AT133" s="184">
        <v>0</v>
      </c>
      <c r="AU133" s="184">
        <v>0</v>
      </c>
    </row>
    <row r="134" spans="1:47" x14ac:dyDescent="0.25">
      <c r="A134" s="115" t="s">
        <v>82</v>
      </c>
      <c r="B134" s="14">
        <v>0.34375</v>
      </c>
      <c r="D134" s="114" t="s">
        <v>24</v>
      </c>
      <c r="E134" s="183">
        <v>429</v>
      </c>
      <c r="F134" s="183">
        <v>90</v>
      </c>
      <c r="G134" s="184"/>
      <c r="H134" s="184">
        <v>147</v>
      </c>
      <c r="I134" s="184">
        <v>41</v>
      </c>
      <c r="J134" s="184"/>
      <c r="K134" s="185" t="s">
        <v>84</v>
      </c>
      <c r="L134" s="185" t="s">
        <v>84</v>
      </c>
      <c r="M134" s="184"/>
      <c r="N134" s="184">
        <v>94</v>
      </c>
      <c r="O134" s="184">
        <v>14</v>
      </c>
      <c r="P134" s="184">
        <v>0</v>
      </c>
      <c r="Q134" s="184">
        <v>0</v>
      </c>
      <c r="R134" s="184">
        <v>0</v>
      </c>
      <c r="S134" s="184">
        <v>0</v>
      </c>
      <c r="T134" s="184">
        <v>0</v>
      </c>
      <c r="U134" s="184">
        <v>0</v>
      </c>
      <c r="V134" s="184">
        <v>0</v>
      </c>
      <c r="W134" s="184">
        <v>0</v>
      </c>
      <c r="Y134" s="115">
        <v>42217</v>
      </c>
      <c r="Z134" s="14">
        <v>0.34375</v>
      </c>
      <c r="AB134" s="114" t="s">
        <v>24</v>
      </c>
      <c r="AC134" s="183">
        <v>429</v>
      </c>
      <c r="AD134" s="183">
        <v>90</v>
      </c>
      <c r="AE134" s="184"/>
      <c r="AF134" s="184">
        <v>147</v>
      </c>
      <c r="AG134" s="184">
        <v>41</v>
      </c>
      <c r="AH134" s="184"/>
      <c r="AI134" s="185" t="s">
        <v>84</v>
      </c>
      <c r="AJ134" s="185" t="s">
        <v>84</v>
      </c>
      <c r="AK134" s="184"/>
      <c r="AL134" s="184">
        <v>137</v>
      </c>
      <c r="AM134" s="184">
        <v>32</v>
      </c>
      <c r="AN134" s="184">
        <v>0</v>
      </c>
      <c r="AO134" s="184">
        <v>0</v>
      </c>
      <c r="AP134" s="184">
        <v>0</v>
      </c>
      <c r="AQ134" s="184">
        <v>0</v>
      </c>
      <c r="AR134" s="184">
        <v>0</v>
      </c>
      <c r="AS134" s="184">
        <v>0</v>
      </c>
      <c r="AT134" s="184">
        <v>0</v>
      </c>
      <c r="AU134" s="184">
        <v>0</v>
      </c>
    </row>
    <row r="135" spans="1:47" x14ac:dyDescent="0.25">
      <c r="A135" s="115" t="s">
        <v>82</v>
      </c>
      <c r="B135" s="14">
        <v>0.35416666666666702</v>
      </c>
      <c r="D135" s="114" t="s">
        <v>24</v>
      </c>
      <c r="E135" s="183">
        <v>429</v>
      </c>
      <c r="F135" s="183">
        <v>90</v>
      </c>
      <c r="G135" s="184"/>
      <c r="H135" s="184">
        <v>147</v>
      </c>
      <c r="I135" s="184">
        <v>41</v>
      </c>
      <c r="J135" s="184"/>
      <c r="K135" s="185" t="s">
        <v>84</v>
      </c>
      <c r="L135" s="185" t="s">
        <v>84</v>
      </c>
      <c r="M135" s="184"/>
      <c r="N135" s="184">
        <v>94</v>
      </c>
      <c r="O135" s="184">
        <v>14</v>
      </c>
      <c r="P135" s="184">
        <v>0</v>
      </c>
      <c r="Q135" s="184">
        <v>0</v>
      </c>
      <c r="R135" s="184">
        <v>0</v>
      </c>
      <c r="S135" s="184">
        <v>0</v>
      </c>
      <c r="T135" s="184">
        <v>0</v>
      </c>
      <c r="U135" s="184">
        <v>0</v>
      </c>
      <c r="V135" s="184">
        <v>0</v>
      </c>
      <c r="W135" s="184">
        <v>0</v>
      </c>
      <c r="Y135" s="115">
        <v>42217</v>
      </c>
      <c r="Z135" s="14">
        <v>0.35416666666666702</v>
      </c>
      <c r="AB135" s="114" t="s">
        <v>24</v>
      </c>
      <c r="AC135" s="183">
        <v>429</v>
      </c>
      <c r="AD135" s="183">
        <v>90</v>
      </c>
      <c r="AE135" s="184"/>
      <c r="AF135" s="184">
        <v>147</v>
      </c>
      <c r="AG135" s="184">
        <v>41</v>
      </c>
      <c r="AH135" s="184"/>
      <c r="AI135" s="185" t="s">
        <v>84</v>
      </c>
      <c r="AJ135" s="185" t="s">
        <v>84</v>
      </c>
      <c r="AK135" s="184"/>
      <c r="AL135" s="184">
        <v>137</v>
      </c>
      <c r="AM135" s="184">
        <v>32</v>
      </c>
      <c r="AN135" s="184">
        <v>0</v>
      </c>
      <c r="AO135" s="184">
        <v>0</v>
      </c>
      <c r="AP135" s="184">
        <v>0</v>
      </c>
      <c r="AQ135" s="184">
        <v>0</v>
      </c>
      <c r="AR135" s="184">
        <v>0</v>
      </c>
      <c r="AS135" s="184">
        <v>0</v>
      </c>
      <c r="AT135" s="184">
        <v>0</v>
      </c>
      <c r="AU135" s="184">
        <v>0</v>
      </c>
    </row>
    <row r="136" spans="1:47" x14ac:dyDescent="0.25">
      <c r="A136" s="115" t="s">
        <v>82</v>
      </c>
      <c r="B136" s="14">
        <v>0.36458333333333298</v>
      </c>
      <c r="D136" s="114" t="s">
        <v>24</v>
      </c>
      <c r="E136" s="183">
        <v>429</v>
      </c>
      <c r="F136" s="183">
        <v>90</v>
      </c>
      <c r="G136" s="184"/>
      <c r="H136" s="184">
        <v>147</v>
      </c>
      <c r="I136" s="184">
        <v>41</v>
      </c>
      <c r="J136" s="184"/>
      <c r="K136" s="185" t="s">
        <v>84</v>
      </c>
      <c r="L136" s="185" t="s">
        <v>84</v>
      </c>
      <c r="M136" s="184"/>
      <c r="N136" s="184">
        <v>94</v>
      </c>
      <c r="O136" s="184">
        <v>14</v>
      </c>
      <c r="P136" s="184">
        <v>0</v>
      </c>
      <c r="Q136" s="184">
        <v>0</v>
      </c>
      <c r="R136" s="184">
        <v>0</v>
      </c>
      <c r="S136" s="184">
        <v>0</v>
      </c>
      <c r="T136" s="184">
        <v>0</v>
      </c>
      <c r="U136" s="184">
        <v>0</v>
      </c>
      <c r="V136" s="184">
        <v>0</v>
      </c>
      <c r="W136" s="184">
        <v>0</v>
      </c>
      <c r="Y136" s="115">
        <v>42217</v>
      </c>
      <c r="Z136" s="14">
        <v>0.36458333333333298</v>
      </c>
      <c r="AB136" s="114" t="s">
        <v>24</v>
      </c>
      <c r="AC136" s="183">
        <v>429</v>
      </c>
      <c r="AD136" s="183">
        <v>90</v>
      </c>
      <c r="AE136" s="184"/>
      <c r="AF136" s="184">
        <v>147</v>
      </c>
      <c r="AG136" s="184">
        <v>41</v>
      </c>
      <c r="AH136" s="184"/>
      <c r="AI136" s="185" t="s">
        <v>84</v>
      </c>
      <c r="AJ136" s="185" t="s">
        <v>84</v>
      </c>
      <c r="AK136" s="184"/>
      <c r="AL136" s="184">
        <v>137</v>
      </c>
      <c r="AM136" s="184">
        <v>32</v>
      </c>
      <c r="AN136" s="184">
        <v>0</v>
      </c>
      <c r="AO136" s="184">
        <v>0</v>
      </c>
      <c r="AP136" s="184">
        <v>0</v>
      </c>
      <c r="AQ136" s="184">
        <v>0</v>
      </c>
      <c r="AR136" s="184">
        <v>0</v>
      </c>
      <c r="AS136" s="184">
        <v>0</v>
      </c>
      <c r="AT136" s="184">
        <v>0</v>
      </c>
      <c r="AU136" s="184">
        <v>0</v>
      </c>
    </row>
    <row r="137" spans="1:47" x14ac:dyDescent="0.25">
      <c r="A137" s="115" t="s">
        <v>82</v>
      </c>
      <c r="B137" s="14">
        <v>0.375</v>
      </c>
      <c r="D137" s="114" t="s">
        <v>24</v>
      </c>
      <c r="E137" s="183">
        <v>429</v>
      </c>
      <c r="F137" s="183">
        <v>90</v>
      </c>
      <c r="G137" s="184"/>
      <c r="H137" s="184">
        <v>147</v>
      </c>
      <c r="I137" s="184">
        <v>41</v>
      </c>
      <c r="J137" s="184"/>
      <c r="K137" s="185" t="s">
        <v>84</v>
      </c>
      <c r="L137" s="185" t="s">
        <v>84</v>
      </c>
      <c r="M137" s="184"/>
      <c r="N137" s="184">
        <v>94</v>
      </c>
      <c r="O137" s="184">
        <v>14</v>
      </c>
      <c r="P137" s="184">
        <v>0</v>
      </c>
      <c r="Q137" s="184">
        <v>0</v>
      </c>
      <c r="R137" s="184">
        <v>0</v>
      </c>
      <c r="S137" s="184">
        <v>0</v>
      </c>
      <c r="T137" s="184">
        <v>0</v>
      </c>
      <c r="U137" s="184">
        <v>0</v>
      </c>
      <c r="V137" s="184">
        <v>0</v>
      </c>
      <c r="W137" s="184">
        <v>0</v>
      </c>
      <c r="Y137" s="115">
        <v>42217</v>
      </c>
      <c r="Z137" s="14">
        <v>0.375</v>
      </c>
      <c r="AB137" s="114" t="s">
        <v>24</v>
      </c>
      <c r="AC137" s="183">
        <v>429</v>
      </c>
      <c r="AD137" s="183">
        <v>90</v>
      </c>
      <c r="AE137" s="184"/>
      <c r="AF137" s="184">
        <v>147</v>
      </c>
      <c r="AG137" s="184">
        <v>41</v>
      </c>
      <c r="AH137" s="184"/>
      <c r="AI137" s="185" t="s">
        <v>84</v>
      </c>
      <c r="AJ137" s="185" t="s">
        <v>84</v>
      </c>
      <c r="AK137" s="184"/>
      <c r="AL137" s="184">
        <v>137</v>
      </c>
      <c r="AM137" s="184">
        <v>32</v>
      </c>
      <c r="AN137" s="184">
        <v>0</v>
      </c>
      <c r="AO137" s="184">
        <v>0</v>
      </c>
      <c r="AP137" s="184">
        <v>0</v>
      </c>
      <c r="AQ137" s="184">
        <v>0</v>
      </c>
      <c r="AR137" s="184">
        <v>0</v>
      </c>
      <c r="AS137" s="184">
        <v>0</v>
      </c>
      <c r="AT137" s="184">
        <v>0</v>
      </c>
      <c r="AU137" s="184">
        <v>0</v>
      </c>
    </row>
    <row r="138" spans="1:47" x14ac:dyDescent="0.25">
      <c r="A138" s="115" t="s">
        <v>82</v>
      </c>
      <c r="B138" s="14">
        <v>0.38541666666666702</v>
      </c>
      <c r="D138" s="114" t="s">
        <v>24</v>
      </c>
      <c r="E138" s="183">
        <v>429</v>
      </c>
      <c r="F138" s="183">
        <v>90</v>
      </c>
      <c r="G138" s="184"/>
      <c r="H138" s="184">
        <v>147</v>
      </c>
      <c r="I138" s="184">
        <v>41</v>
      </c>
      <c r="J138" s="184"/>
      <c r="K138" s="185" t="s">
        <v>84</v>
      </c>
      <c r="L138" s="185" t="s">
        <v>84</v>
      </c>
      <c r="M138" s="184"/>
      <c r="N138" s="184">
        <v>94</v>
      </c>
      <c r="O138" s="184">
        <v>14</v>
      </c>
      <c r="P138" s="184">
        <v>0</v>
      </c>
      <c r="Q138" s="184">
        <v>0</v>
      </c>
      <c r="R138" s="184">
        <v>0</v>
      </c>
      <c r="S138" s="184">
        <v>0</v>
      </c>
      <c r="T138" s="184">
        <v>0</v>
      </c>
      <c r="U138" s="184">
        <v>0</v>
      </c>
      <c r="V138" s="184">
        <v>0</v>
      </c>
      <c r="W138" s="184">
        <v>0</v>
      </c>
      <c r="Y138" s="115">
        <v>42217</v>
      </c>
      <c r="Z138" s="14">
        <v>0.38541666666666702</v>
      </c>
      <c r="AB138" s="114" t="s">
        <v>24</v>
      </c>
      <c r="AC138" s="194">
        <v>429</v>
      </c>
      <c r="AD138" s="194">
        <v>90</v>
      </c>
      <c r="AE138" s="187"/>
      <c r="AF138" s="187">
        <v>147</v>
      </c>
      <c r="AG138" s="187">
        <v>41</v>
      </c>
      <c r="AH138" s="187"/>
      <c r="AI138" s="195" t="s">
        <v>84</v>
      </c>
      <c r="AJ138" s="195" t="s">
        <v>84</v>
      </c>
      <c r="AK138" s="187"/>
      <c r="AL138" s="187">
        <v>137</v>
      </c>
      <c r="AM138" s="187">
        <v>32</v>
      </c>
      <c r="AN138" s="187">
        <v>12</v>
      </c>
      <c r="AO138" s="187">
        <v>21</v>
      </c>
      <c r="AP138" s="187">
        <v>0</v>
      </c>
      <c r="AQ138" s="187">
        <v>0</v>
      </c>
      <c r="AR138" s="187">
        <v>0</v>
      </c>
      <c r="AS138" s="187">
        <v>0</v>
      </c>
      <c r="AT138" s="187">
        <v>0</v>
      </c>
      <c r="AU138" s="187">
        <v>0</v>
      </c>
    </row>
    <row r="139" spans="1:47" x14ac:dyDescent="0.25">
      <c r="A139" s="115" t="s">
        <v>82</v>
      </c>
      <c r="B139" s="14">
        <v>0.39583333333333298</v>
      </c>
      <c r="D139" s="114" t="s">
        <v>24</v>
      </c>
      <c r="E139" s="183">
        <v>429</v>
      </c>
      <c r="F139" s="183">
        <v>90</v>
      </c>
      <c r="G139" s="184"/>
      <c r="H139" s="184">
        <v>147</v>
      </c>
      <c r="I139" s="184">
        <v>41</v>
      </c>
      <c r="J139" s="184"/>
      <c r="K139" s="185" t="s">
        <v>84</v>
      </c>
      <c r="L139" s="185" t="s">
        <v>84</v>
      </c>
      <c r="M139" s="184"/>
      <c r="N139" s="184">
        <v>94</v>
      </c>
      <c r="O139" s="184">
        <v>14</v>
      </c>
      <c r="P139" s="184">
        <v>0</v>
      </c>
      <c r="Q139" s="184">
        <v>0</v>
      </c>
      <c r="R139" s="184">
        <v>0</v>
      </c>
      <c r="S139" s="184">
        <v>0</v>
      </c>
      <c r="T139" s="184">
        <v>0</v>
      </c>
      <c r="U139" s="184">
        <v>0</v>
      </c>
      <c r="V139" s="184">
        <v>0</v>
      </c>
      <c r="W139" s="184">
        <v>0</v>
      </c>
      <c r="Y139" s="115">
        <v>42217</v>
      </c>
      <c r="Z139" s="14">
        <v>0.39583333333333298</v>
      </c>
      <c r="AB139" s="114" t="s">
        <v>24</v>
      </c>
      <c r="AC139" s="194">
        <v>429</v>
      </c>
      <c r="AD139" s="194">
        <v>90</v>
      </c>
      <c r="AE139" s="187"/>
      <c r="AF139" s="187">
        <v>147</v>
      </c>
      <c r="AG139" s="187">
        <v>41</v>
      </c>
      <c r="AH139" s="187"/>
      <c r="AI139" s="195" t="s">
        <v>84</v>
      </c>
      <c r="AJ139" s="195" t="s">
        <v>84</v>
      </c>
      <c r="AK139" s="187"/>
      <c r="AL139" s="187">
        <v>137</v>
      </c>
      <c r="AM139" s="187">
        <v>32</v>
      </c>
      <c r="AN139" s="187">
        <v>7</v>
      </c>
      <c r="AO139" s="187">
        <v>12</v>
      </c>
      <c r="AP139" s="187">
        <v>0</v>
      </c>
      <c r="AQ139" s="187">
        <v>0</v>
      </c>
      <c r="AR139" s="187">
        <v>1</v>
      </c>
      <c r="AS139" s="187">
        <v>1</v>
      </c>
      <c r="AT139" s="187">
        <v>0</v>
      </c>
      <c r="AU139" s="187">
        <v>0</v>
      </c>
    </row>
    <row r="140" spans="1:47" x14ac:dyDescent="0.25">
      <c r="A140" s="115" t="s">
        <v>82</v>
      </c>
      <c r="B140" s="14">
        <v>0.40625</v>
      </c>
      <c r="C140" s="114"/>
      <c r="D140" s="114" t="s">
        <v>24</v>
      </c>
      <c r="E140" s="183">
        <v>429</v>
      </c>
      <c r="F140" s="183">
        <v>90</v>
      </c>
      <c r="G140" s="184"/>
      <c r="H140" s="184">
        <v>147</v>
      </c>
      <c r="I140" s="184">
        <v>41</v>
      </c>
      <c r="J140" s="184"/>
      <c r="K140" s="185" t="s">
        <v>84</v>
      </c>
      <c r="L140" s="185" t="s">
        <v>84</v>
      </c>
      <c r="M140" s="184"/>
      <c r="N140" s="184">
        <v>94</v>
      </c>
      <c r="O140" s="184">
        <v>14</v>
      </c>
      <c r="P140" s="184">
        <v>0</v>
      </c>
      <c r="Q140" s="184">
        <v>0</v>
      </c>
      <c r="R140" s="184">
        <v>0</v>
      </c>
      <c r="S140" s="184">
        <v>0</v>
      </c>
      <c r="T140" s="184">
        <v>0</v>
      </c>
      <c r="U140" s="184">
        <v>0</v>
      </c>
      <c r="V140" s="184">
        <v>0</v>
      </c>
      <c r="W140" s="184">
        <v>0</v>
      </c>
      <c r="Y140" s="115">
        <v>42217</v>
      </c>
      <c r="Z140" s="14">
        <v>0.40625</v>
      </c>
      <c r="AB140" s="114" t="s">
        <v>24</v>
      </c>
      <c r="AC140" s="194">
        <v>429</v>
      </c>
      <c r="AD140" s="194">
        <v>90</v>
      </c>
      <c r="AE140" s="187"/>
      <c r="AF140" s="187">
        <v>147</v>
      </c>
      <c r="AG140" s="187">
        <v>41</v>
      </c>
      <c r="AH140" s="187"/>
      <c r="AI140" s="195" t="s">
        <v>84</v>
      </c>
      <c r="AJ140" s="195" t="s">
        <v>84</v>
      </c>
      <c r="AK140" s="187"/>
      <c r="AL140" s="187">
        <v>137</v>
      </c>
      <c r="AM140" s="187">
        <v>32</v>
      </c>
      <c r="AN140" s="196">
        <v>3</v>
      </c>
      <c r="AO140" s="196">
        <v>12</v>
      </c>
      <c r="AP140" s="187">
        <v>0</v>
      </c>
      <c r="AQ140" s="187">
        <v>0</v>
      </c>
      <c r="AR140" s="196">
        <v>0</v>
      </c>
      <c r="AS140" s="196">
        <v>0</v>
      </c>
      <c r="AT140" s="187">
        <v>0</v>
      </c>
      <c r="AU140" s="187">
        <v>0</v>
      </c>
    </row>
    <row r="141" spans="1:47" x14ac:dyDescent="0.25">
      <c r="A141" s="115" t="s">
        <v>82</v>
      </c>
      <c r="B141" s="14">
        <v>0.41666666666666669</v>
      </c>
      <c r="C141" s="114"/>
      <c r="D141" s="114" t="s">
        <v>24</v>
      </c>
      <c r="E141" s="183">
        <v>429</v>
      </c>
      <c r="F141" s="183">
        <v>90</v>
      </c>
      <c r="G141" s="184"/>
      <c r="H141" s="184">
        <v>147</v>
      </c>
      <c r="I141" s="184">
        <v>41</v>
      </c>
      <c r="J141" s="184"/>
      <c r="K141" s="185" t="s">
        <v>84</v>
      </c>
      <c r="L141" s="185" t="s">
        <v>84</v>
      </c>
      <c r="M141" s="184"/>
      <c r="N141" s="184">
        <v>94</v>
      </c>
      <c r="O141" s="184">
        <v>14</v>
      </c>
      <c r="P141" s="184">
        <v>0</v>
      </c>
      <c r="Q141" s="184">
        <v>0</v>
      </c>
      <c r="R141" s="184">
        <v>0</v>
      </c>
      <c r="S141" s="184">
        <v>0</v>
      </c>
      <c r="T141" s="184">
        <v>0</v>
      </c>
      <c r="U141" s="184">
        <v>0</v>
      </c>
      <c r="V141" s="184">
        <v>0</v>
      </c>
      <c r="W141" s="184">
        <v>0</v>
      </c>
      <c r="Y141" s="115">
        <v>42217</v>
      </c>
      <c r="Z141" s="14">
        <v>0.41666666666666669</v>
      </c>
      <c r="AB141" s="114" t="s">
        <v>24</v>
      </c>
      <c r="AC141" s="194">
        <v>429</v>
      </c>
      <c r="AD141" s="194">
        <v>90</v>
      </c>
      <c r="AE141" s="187"/>
      <c r="AF141" s="187">
        <v>147</v>
      </c>
      <c r="AG141" s="187">
        <v>41</v>
      </c>
      <c r="AH141" s="187"/>
      <c r="AI141" s="195" t="s">
        <v>84</v>
      </c>
      <c r="AJ141" s="195" t="s">
        <v>84</v>
      </c>
      <c r="AK141" s="187"/>
      <c r="AL141" s="187">
        <v>137</v>
      </c>
      <c r="AM141" s="187">
        <v>32</v>
      </c>
      <c r="AN141" s="196">
        <v>6</v>
      </c>
      <c r="AO141" s="196">
        <v>2</v>
      </c>
      <c r="AP141" s="187">
        <v>0</v>
      </c>
      <c r="AQ141" s="187">
        <v>0</v>
      </c>
      <c r="AR141" s="196">
        <v>1</v>
      </c>
      <c r="AS141" s="196">
        <v>1</v>
      </c>
      <c r="AT141" s="187">
        <v>0</v>
      </c>
      <c r="AU141" s="187">
        <v>0</v>
      </c>
    </row>
    <row r="142" spans="1:47" x14ac:dyDescent="0.25">
      <c r="A142" s="115" t="s">
        <v>82</v>
      </c>
      <c r="B142" s="14">
        <v>0.42708333333333331</v>
      </c>
      <c r="C142" s="114"/>
      <c r="D142" s="114" t="s">
        <v>24</v>
      </c>
      <c r="E142" s="183">
        <v>429</v>
      </c>
      <c r="F142" s="183">
        <v>90</v>
      </c>
      <c r="G142" s="184"/>
      <c r="H142" s="184">
        <v>147</v>
      </c>
      <c r="I142" s="184">
        <v>41</v>
      </c>
      <c r="J142" s="184"/>
      <c r="K142" s="185" t="s">
        <v>84</v>
      </c>
      <c r="L142" s="185" t="s">
        <v>84</v>
      </c>
      <c r="M142" s="184"/>
      <c r="N142" s="184">
        <v>94</v>
      </c>
      <c r="O142" s="184">
        <v>14</v>
      </c>
      <c r="P142" s="184">
        <v>0</v>
      </c>
      <c r="Q142" s="184">
        <v>0</v>
      </c>
      <c r="R142" s="184">
        <v>0</v>
      </c>
      <c r="S142" s="184">
        <v>0</v>
      </c>
      <c r="T142" s="184">
        <v>0</v>
      </c>
      <c r="U142" s="184">
        <v>0</v>
      </c>
      <c r="V142" s="184">
        <v>0</v>
      </c>
      <c r="W142" s="184">
        <v>0</v>
      </c>
      <c r="Y142" s="115">
        <v>42217</v>
      </c>
      <c r="Z142" s="14">
        <v>0.42708333333333331</v>
      </c>
      <c r="AB142" s="114" t="s">
        <v>24</v>
      </c>
      <c r="AC142" s="194">
        <v>429</v>
      </c>
      <c r="AD142" s="194">
        <v>90</v>
      </c>
      <c r="AE142" s="187"/>
      <c r="AF142" s="187">
        <v>147</v>
      </c>
      <c r="AG142" s="187">
        <v>41</v>
      </c>
      <c r="AH142" s="187"/>
      <c r="AI142" s="195" t="s">
        <v>84</v>
      </c>
      <c r="AJ142" s="195" t="s">
        <v>84</v>
      </c>
      <c r="AK142" s="187"/>
      <c r="AL142" s="187">
        <v>137</v>
      </c>
      <c r="AM142" s="187">
        <v>32</v>
      </c>
      <c r="AN142" s="196">
        <v>2</v>
      </c>
      <c r="AO142" s="196">
        <v>4</v>
      </c>
      <c r="AP142" s="187">
        <v>0</v>
      </c>
      <c r="AQ142" s="187">
        <v>0</v>
      </c>
      <c r="AR142" s="196">
        <v>0</v>
      </c>
      <c r="AS142" s="196">
        <v>0</v>
      </c>
      <c r="AT142" s="187">
        <v>0</v>
      </c>
      <c r="AU142" s="187">
        <v>0</v>
      </c>
    </row>
    <row r="143" spans="1:47" x14ac:dyDescent="0.25">
      <c r="A143" s="115" t="s">
        <v>82</v>
      </c>
      <c r="B143" s="14">
        <v>0.4375</v>
      </c>
      <c r="C143" s="114"/>
      <c r="D143" s="114" t="s">
        <v>24</v>
      </c>
      <c r="E143" s="183">
        <v>429</v>
      </c>
      <c r="F143" s="183">
        <v>90</v>
      </c>
      <c r="G143" s="184"/>
      <c r="H143" s="184">
        <v>147</v>
      </c>
      <c r="I143" s="184">
        <v>41</v>
      </c>
      <c r="J143" s="184"/>
      <c r="K143" s="185" t="s">
        <v>84</v>
      </c>
      <c r="L143" s="185" t="s">
        <v>84</v>
      </c>
      <c r="M143" s="184"/>
      <c r="N143" s="184">
        <v>94</v>
      </c>
      <c r="O143" s="184">
        <v>14</v>
      </c>
      <c r="P143" s="184">
        <v>0</v>
      </c>
      <c r="Q143" s="184">
        <v>0</v>
      </c>
      <c r="R143" s="184">
        <v>0</v>
      </c>
      <c r="S143" s="184">
        <v>0</v>
      </c>
      <c r="T143" s="184">
        <v>0</v>
      </c>
      <c r="U143" s="184">
        <v>0</v>
      </c>
      <c r="V143" s="184">
        <v>0</v>
      </c>
      <c r="W143" s="184">
        <v>0</v>
      </c>
      <c r="Y143" s="115">
        <v>42217</v>
      </c>
      <c r="Z143" s="14">
        <v>0.4375</v>
      </c>
      <c r="AB143" s="114" t="s">
        <v>24</v>
      </c>
      <c r="AC143" s="194">
        <v>429</v>
      </c>
      <c r="AD143" s="194">
        <v>90</v>
      </c>
      <c r="AE143" s="187"/>
      <c r="AF143" s="187">
        <v>147</v>
      </c>
      <c r="AG143" s="187">
        <v>41</v>
      </c>
      <c r="AH143" s="187"/>
      <c r="AI143" s="195" t="s">
        <v>84</v>
      </c>
      <c r="AJ143" s="195" t="s">
        <v>84</v>
      </c>
      <c r="AK143" s="187"/>
      <c r="AL143" s="187">
        <v>137</v>
      </c>
      <c r="AM143" s="187">
        <v>32</v>
      </c>
      <c r="AN143" s="196">
        <v>2</v>
      </c>
      <c r="AO143" s="196">
        <v>0</v>
      </c>
      <c r="AP143" s="187">
        <v>0</v>
      </c>
      <c r="AQ143" s="187">
        <v>0</v>
      </c>
      <c r="AR143" s="196">
        <v>0</v>
      </c>
      <c r="AS143" s="196">
        <v>0</v>
      </c>
      <c r="AT143" s="187">
        <v>0</v>
      </c>
      <c r="AU143" s="187">
        <v>0</v>
      </c>
    </row>
    <row r="144" spans="1:47" x14ac:dyDescent="0.25">
      <c r="A144" s="115" t="s">
        <v>82</v>
      </c>
      <c r="B144" s="14">
        <v>0.44791666666666669</v>
      </c>
      <c r="C144" s="114"/>
      <c r="D144" s="114" t="s">
        <v>24</v>
      </c>
      <c r="E144" s="183">
        <v>429</v>
      </c>
      <c r="F144" s="183">
        <v>90</v>
      </c>
      <c r="G144" s="184"/>
      <c r="H144" s="184">
        <v>147</v>
      </c>
      <c r="I144" s="184">
        <v>41</v>
      </c>
      <c r="J144" s="184"/>
      <c r="K144" s="185" t="s">
        <v>84</v>
      </c>
      <c r="L144" s="185" t="s">
        <v>84</v>
      </c>
      <c r="M144" s="184"/>
      <c r="N144" s="184">
        <v>94</v>
      </c>
      <c r="O144" s="184">
        <v>14</v>
      </c>
      <c r="P144" s="184">
        <v>0</v>
      </c>
      <c r="Q144" s="184">
        <v>0</v>
      </c>
      <c r="R144" s="184">
        <v>0</v>
      </c>
      <c r="S144" s="184">
        <v>0</v>
      </c>
      <c r="T144" s="184">
        <v>0</v>
      </c>
      <c r="U144" s="184">
        <v>0</v>
      </c>
      <c r="V144" s="184">
        <v>0</v>
      </c>
      <c r="W144" s="184">
        <v>0</v>
      </c>
      <c r="Y144" s="115">
        <v>42217</v>
      </c>
      <c r="Z144" s="14">
        <v>0.44791666666666669</v>
      </c>
      <c r="AB144" s="114" t="s">
        <v>24</v>
      </c>
      <c r="AC144" s="194">
        <v>429</v>
      </c>
      <c r="AD144" s="194">
        <v>90</v>
      </c>
      <c r="AE144" s="187"/>
      <c r="AF144" s="187">
        <v>147</v>
      </c>
      <c r="AG144" s="187">
        <v>41</v>
      </c>
      <c r="AH144" s="187"/>
      <c r="AI144" s="195" t="s">
        <v>84</v>
      </c>
      <c r="AJ144" s="195" t="s">
        <v>84</v>
      </c>
      <c r="AK144" s="187"/>
      <c r="AL144" s="187">
        <v>137</v>
      </c>
      <c r="AM144" s="187">
        <v>32</v>
      </c>
      <c r="AN144" s="196">
        <v>2</v>
      </c>
      <c r="AO144" s="196">
        <v>2</v>
      </c>
      <c r="AP144" s="187">
        <v>0</v>
      </c>
      <c r="AQ144" s="187">
        <v>0</v>
      </c>
      <c r="AR144" s="196">
        <v>1</v>
      </c>
      <c r="AS144" s="196">
        <v>0</v>
      </c>
      <c r="AT144" s="187">
        <v>0</v>
      </c>
      <c r="AU144" s="187">
        <v>0</v>
      </c>
    </row>
    <row r="145" spans="1:47" x14ac:dyDescent="0.25">
      <c r="A145" s="115" t="s">
        <v>82</v>
      </c>
      <c r="B145" s="14">
        <v>0.45833333333333331</v>
      </c>
      <c r="C145" s="114"/>
      <c r="D145" s="114" t="s">
        <v>24</v>
      </c>
      <c r="E145" s="183">
        <v>429</v>
      </c>
      <c r="F145" s="183">
        <v>90</v>
      </c>
      <c r="G145" s="184"/>
      <c r="H145" s="184">
        <v>147</v>
      </c>
      <c r="I145" s="184">
        <v>41</v>
      </c>
      <c r="J145" s="184"/>
      <c r="K145" s="185" t="s">
        <v>84</v>
      </c>
      <c r="L145" s="185" t="s">
        <v>84</v>
      </c>
      <c r="M145" s="184"/>
      <c r="N145" s="184">
        <v>94</v>
      </c>
      <c r="O145" s="184">
        <v>14</v>
      </c>
      <c r="P145" s="184">
        <v>0</v>
      </c>
      <c r="Q145" s="184">
        <v>0</v>
      </c>
      <c r="R145" s="184">
        <v>0</v>
      </c>
      <c r="S145" s="184">
        <v>0</v>
      </c>
      <c r="T145" s="184">
        <v>0</v>
      </c>
      <c r="U145" s="184">
        <v>0</v>
      </c>
      <c r="V145" s="184">
        <v>0</v>
      </c>
      <c r="W145" s="184">
        <v>0</v>
      </c>
      <c r="Y145" s="115">
        <v>42217</v>
      </c>
      <c r="Z145" s="14">
        <v>0.45833333333333331</v>
      </c>
      <c r="AB145" s="114" t="s">
        <v>24</v>
      </c>
      <c r="AC145" s="194">
        <v>429</v>
      </c>
      <c r="AD145" s="194">
        <v>90</v>
      </c>
      <c r="AE145" s="187"/>
      <c r="AF145" s="187">
        <v>147</v>
      </c>
      <c r="AG145" s="187">
        <v>41</v>
      </c>
      <c r="AH145" s="187"/>
      <c r="AI145" s="195" t="s">
        <v>84</v>
      </c>
      <c r="AJ145" s="195" t="s">
        <v>84</v>
      </c>
      <c r="AK145" s="187"/>
      <c r="AL145" s="187">
        <v>137</v>
      </c>
      <c r="AM145" s="187">
        <v>32</v>
      </c>
      <c r="AN145" s="196">
        <v>4</v>
      </c>
      <c r="AO145" s="196">
        <v>4</v>
      </c>
      <c r="AP145" s="187">
        <v>0</v>
      </c>
      <c r="AQ145" s="187">
        <v>0</v>
      </c>
      <c r="AR145" s="196">
        <v>0</v>
      </c>
      <c r="AS145" s="196">
        <v>0</v>
      </c>
      <c r="AT145" s="187">
        <v>0</v>
      </c>
      <c r="AU145" s="187">
        <v>0</v>
      </c>
    </row>
    <row r="146" spans="1:47" x14ac:dyDescent="0.25">
      <c r="A146" s="115" t="s">
        <v>82</v>
      </c>
      <c r="B146" s="14">
        <v>0.46875</v>
      </c>
      <c r="C146" s="114"/>
      <c r="D146" s="114" t="s">
        <v>24</v>
      </c>
      <c r="E146" s="183">
        <v>429</v>
      </c>
      <c r="F146" s="183">
        <v>90</v>
      </c>
      <c r="G146" s="184"/>
      <c r="H146" s="184">
        <v>147</v>
      </c>
      <c r="I146" s="184">
        <v>41</v>
      </c>
      <c r="J146" s="184"/>
      <c r="K146" s="185" t="s">
        <v>84</v>
      </c>
      <c r="L146" s="185" t="s">
        <v>84</v>
      </c>
      <c r="M146" s="184"/>
      <c r="N146" s="184">
        <v>94</v>
      </c>
      <c r="O146" s="184">
        <v>14</v>
      </c>
      <c r="P146" s="184">
        <v>0</v>
      </c>
      <c r="Q146" s="184">
        <v>0</v>
      </c>
      <c r="R146" s="184">
        <v>0</v>
      </c>
      <c r="S146" s="184">
        <v>0</v>
      </c>
      <c r="T146" s="184">
        <v>0</v>
      </c>
      <c r="U146" s="184">
        <v>0</v>
      </c>
      <c r="V146" s="184">
        <v>0</v>
      </c>
      <c r="W146" s="184">
        <v>0</v>
      </c>
      <c r="Y146" s="115">
        <v>42217</v>
      </c>
      <c r="Z146" s="14">
        <v>0.46875</v>
      </c>
      <c r="AB146" s="114" t="s">
        <v>24</v>
      </c>
      <c r="AC146" s="194">
        <v>429</v>
      </c>
      <c r="AD146" s="194">
        <v>90</v>
      </c>
      <c r="AE146" s="187"/>
      <c r="AF146" s="187">
        <v>147</v>
      </c>
      <c r="AG146" s="187">
        <v>41</v>
      </c>
      <c r="AH146" s="187"/>
      <c r="AI146" s="195" t="s">
        <v>84</v>
      </c>
      <c r="AJ146" s="195" t="s">
        <v>84</v>
      </c>
      <c r="AK146" s="187"/>
      <c r="AL146" s="187">
        <v>137</v>
      </c>
      <c r="AM146" s="187">
        <v>32</v>
      </c>
      <c r="AN146" s="196">
        <v>6</v>
      </c>
      <c r="AO146" s="196">
        <v>3</v>
      </c>
      <c r="AP146" s="187">
        <v>0</v>
      </c>
      <c r="AQ146" s="187">
        <v>0</v>
      </c>
      <c r="AR146" s="196">
        <v>0</v>
      </c>
      <c r="AS146" s="196">
        <v>0</v>
      </c>
      <c r="AT146" s="187">
        <v>0</v>
      </c>
      <c r="AU146" s="187">
        <v>0</v>
      </c>
    </row>
    <row r="147" spans="1:47" x14ac:dyDescent="0.25">
      <c r="A147" s="115" t="s">
        <v>82</v>
      </c>
      <c r="B147" s="14">
        <v>0.47916666666666669</v>
      </c>
      <c r="C147" s="114"/>
      <c r="D147" s="114" t="s">
        <v>24</v>
      </c>
      <c r="E147" s="183">
        <v>429</v>
      </c>
      <c r="F147" s="183">
        <v>90</v>
      </c>
      <c r="G147" s="184"/>
      <c r="H147" s="184">
        <v>147</v>
      </c>
      <c r="I147" s="184">
        <v>41</v>
      </c>
      <c r="J147" s="184"/>
      <c r="K147" s="185" t="s">
        <v>84</v>
      </c>
      <c r="L147" s="185" t="s">
        <v>84</v>
      </c>
      <c r="M147" s="184"/>
      <c r="N147" s="184">
        <v>94</v>
      </c>
      <c r="O147" s="184">
        <v>14</v>
      </c>
      <c r="P147" s="184">
        <v>0</v>
      </c>
      <c r="Q147" s="184">
        <v>0</v>
      </c>
      <c r="R147" s="184">
        <v>0</v>
      </c>
      <c r="S147" s="184">
        <v>0</v>
      </c>
      <c r="T147" s="184">
        <v>0</v>
      </c>
      <c r="U147" s="184">
        <v>0</v>
      </c>
      <c r="V147" s="184">
        <v>0</v>
      </c>
      <c r="W147" s="184">
        <v>0</v>
      </c>
      <c r="Y147" s="115">
        <v>42217</v>
      </c>
      <c r="Z147" s="14">
        <v>0.47916666666666669</v>
      </c>
      <c r="AB147" s="114" t="s">
        <v>24</v>
      </c>
      <c r="AC147" s="194">
        <v>429</v>
      </c>
      <c r="AD147" s="194">
        <v>90</v>
      </c>
      <c r="AE147" s="187"/>
      <c r="AF147" s="187">
        <v>147</v>
      </c>
      <c r="AG147" s="187">
        <v>41</v>
      </c>
      <c r="AH147" s="187"/>
      <c r="AI147" s="195" t="s">
        <v>84</v>
      </c>
      <c r="AJ147" s="195" t="s">
        <v>84</v>
      </c>
      <c r="AK147" s="187"/>
      <c r="AL147" s="187">
        <v>137</v>
      </c>
      <c r="AM147" s="187">
        <v>32</v>
      </c>
      <c r="AN147" s="196">
        <v>5</v>
      </c>
      <c r="AO147" s="196">
        <v>4</v>
      </c>
      <c r="AP147" s="187">
        <v>0</v>
      </c>
      <c r="AQ147" s="187">
        <v>0</v>
      </c>
      <c r="AR147" s="196">
        <v>0</v>
      </c>
      <c r="AS147" s="196">
        <v>0</v>
      </c>
      <c r="AT147" s="187">
        <v>0</v>
      </c>
      <c r="AU147" s="187">
        <v>0</v>
      </c>
    </row>
    <row r="148" spans="1:47" x14ac:dyDescent="0.25">
      <c r="A148" s="115" t="s">
        <v>82</v>
      </c>
      <c r="B148" s="14">
        <v>0.48958333333333331</v>
      </c>
      <c r="C148" s="114"/>
      <c r="D148" s="114" t="s">
        <v>24</v>
      </c>
      <c r="E148" s="183">
        <v>429</v>
      </c>
      <c r="F148" s="183">
        <v>90</v>
      </c>
      <c r="G148" s="184"/>
      <c r="H148" s="184">
        <v>147</v>
      </c>
      <c r="I148" s="184">
        <v>41</v>
      </c>
      <c r="J148" s="184"/>
      <c r="K148" s="185" t="s">
        <v>84</v>
      </c>
      <c r="L148" s="185" t="s">
        <v>84</v>
      </c>
      <c r="M148" s="184"/>
      <c r="N148" s="184">
        <v>94</v>
      </c>
      <c r="O148" s="184">
        <v>14</v>
      </c>
      <c r="P148" s="184">
        <v>0</v>
      </c>
      <c r="Q148" s="184">
        <v>0</v>
      </c>
      <c r="R148" s="184">
        <v>0</v>
      </c>
      <c r="S148" s="184">
        <v>0</v>
      </c>
      <c r="T148" s="184">
        <v>0</v>
      </c>
      <c r="U148" s="184">
        <v>0</v>
      </c>
      <c r="V148" s="184">
        <v>0</v>
      </c>
      <c r="W148" s="184">
        <v>0</v>
      </c>
      <c r="Y148" s="115">
        <v>42217</v>
      </c>
      <c r="Z148" s="14">
        <v>0.48958333333333331</v>
      </c>
      <c r="AB148" s="114" t="s">
        <v>24</v>
      </c>
      <c r="AC148" s="194">
        <v>429</v>
      </c>
      <c r="AD148" s="194">
        <v>90</v>
      </c>
      <c r="AE148" s="187"/>
      <c r="AF148" s="187">
        <v>147</v>
      </c>
      <c r="AG148" s="187">
        <v>41</v>
      </c>
      <c r="AH148" s="187"/>
      <c r="AI148" s="195" t="s">
        <v>84</v>
      </c>
      <c r="AJ148" s="195" t="s">
        <v>84</v>
      </c>
      <c r="AK148" s="187"/>
      <c r="AL148" s="187">
        <v>137</v>
      </c>
      <c r="AM148" s="187">
        <v>32</v>
      </c>
      <c r="AN148" s="196">
        <v>4</v>
      </c>
      <c r="AO148" s="196">
        <v>3</v>
      </c>
      <c r="AP148" s="187">
        <v>0</v>
      </c>
      <c r="AQ148" s="187">
        <v>0</v>
      </c>
      <c r="AR148" s="196">
        <v>0</v>
      </c>
      <c r="AS148" s="196">
        <v>0</v>
      </c>
      <c r="AT148" s="187">
        <v>0</v>
      </c>
      <c r="AU148" s="187">
        <v>0</v>
      </c>
    </row>
    <row r="149" spans="1:47" x14ac:dyDescent="0.25">
      <c r="A149" s="115" t="s">
        <v>82</v>
      </c>
      <c r="B149" s="14">
        <v>0.5</v>
      </c>
      <c r="C149" s="114"/>
      <c r="D149" s="114" t="s">
        <v>24</v>
      </c>
      <c r="E149" s="183">
        <v>429</v>
      </c>
      <c r="F149" s="183">
        <v>90</v>
      </c>
      <c r="G149" s="184"/>
      <c r="H149" s="184">
        <v>147</v>
      </c>
      <c r="I149" s="184">
        <v>41</v>
      </c>
      <c r="J149" s="184"/>
      <c r="K149" s="185" t="s">
        <v>84</v>
      </c>
      <c r="L149" s="185" t="s">
        <v>84</v>
      </c>
      <c r="M149" s="184"/>
      <c r="N149" s="184">
        <v>94</v>
      </c>
      <c r="O149" s="184">
        <v>14</v>
      </c>
      <c r="P149" s="184">
        <v>0</v>
      </c>
      <c r="Q149" s="184">
        <v>0</v>
      </c>
      <c r="R149" s="184">
        <v>0</v>
      </c>
      <c r="S149" s="184">
        <v>0</v>
      </c>
      <c r="T149" s="184">
        <v>0</v>
      </c>
      <c r="U149" s="184">
        <v>0</v>
      </c>
      <c r="V149" s="184">
        <v>0</v>
      </c>
      <c r="W149" s="184">
        <v>0</v>
      </c>
      <c r="Y149" s="115">
        <v>42217</v>
      </c>
      <c r="Z149" s="14">
        <v>0.5</v>
      </c>
      <c r="AB149" s="114" t="s">
        <v>24</v>
      </c>
      <c r="AC149" s="194">
        <v>429</v>
      </c>
      <c r="AD149" s="194">
        <v>90</v>
      </c>
      <c r="AE149" s="187"/>
      <c r="AF149" s="187">
        <v>147</v>
      </c>
      <c r="AG149" s="187">
        <v>41</v>
      </c>
      <c r="AH149" s="187"/>
      <c r="AI149" s="195" t="s">
        <v>84</v>
      </c>
      <c r="AJ149" s="195" t="s">
        <v>84</v>
      </c>
      <c r="AK149" s="187"/>
      <c r="AL149" s="187">
        <v>137</v>
      </c>
      <c r="AM149" s="187">
        <v>32</v>
      </c>
      <c r="AN149" s="196">
        <v>8</v>
      </c>
      <c r="AO149" s="196">
        <v>1</v>
      </c>
      <c r="AP149" s="187">
        <v>0</v>
      </c>
      <c r="AQ149" s="187">
        <v>0</v>
      </c>
      <c r="AR149" s="196">
        <v>0</v>
      </c>
      <c r="AS149" s="196">
        <v>0</v>
      </c>
      <c r="AT149" s="187">
        <v>0</v>
      </c>
      <c r="AU149" s="187">
        <v>0</v>
      </c>
    </row>
    <row r="150" spans="1:47" x14ac:dyDescent="0.25">
      <c r="A150" s="115" t="s">
        <v>82</v>
      </c>
      <c r="B150" s="14">
        <v>0.51041666666666663</v>
      </c>
      <c r="C150" s="114"/>
      <c r="D150" s="114" t="s">
        <v>24</v>
      </c>
      <c r="E150" s="183">
        <v>429</v>
      </c>
      <c r="F150" s="183">
        <v>90</v>
      </c>
      <c r="G150" s="184"/>
      <c r="H150" s="184">
        <v>147</v>
      </c>
      <c r="I150" s="184">
        <v>41</v>
      </c>
      <c r="J150" s="184"/>
      <c r="K150" s="185" t="s">
        <v>84</v>
      </c>
      <c r="L150" s="185" t="s">
        <v>84</v>
      </c>
      <c r="M150" s="184"/>
      <c r="N150" s="184">
        <v>94</v>
      </c>
      <c r="O150" s="184">
        <v>14</v>
      </c>
      <c r="P150" s="184">
        <v>0</v>
      </c>
      <c r="Q150" s="184">
        <v>0</v>
      </c>
      <c r="R150" s="184">
        <v>0</v>
      </c>
      <c r="S150" s="184">
        <v>0</v>
      </c>
      <c r="T150" s="184">
        <v>0</v>
      </c>
      <c r="U150" s="184">
        <v>0</v>
      </c>
      <c r="V150" s="184">
        <v>0</v>
      </c>
      <c r="W150" s="184">
        <v>0</v>
      </c>
      <c r="Y150" s="115">
        <v>42217</v>
      </c>
      <c r="Z150" s="14">
        <v>0.51041666666666663</v>
      </c>
      <c r="AB150" s="114" t="s">
        <v>24</v>
      </c>
      <c r="AC150" s="194">
        <v>429</v>
      </c>
      <c r="AD150" s="194">
        <v>90</v>
      </c>
      <c r="AE150" s="187"/>
      <c r="AF150" s="187">
        <v>147</v>
      </c>
      <c r="AG150" s="187">
        <v>41</v>
      </c>
      <c r="AH150" s="187"/>
      <c r="AI150" s="195" t="s">
        <v>84</v>
      </c>
      <c r="AJ150" s="195" t="s">
        <v>84</v>
      </c>
      <c r="AK150" s="187"/>
      <c r="AL150" s="187">
        <v>137</v>
      </c>
      <c r="AM150" s="187">
        <v>32</v>
      </c>
      <c r="AN150" s="196">
        <v>2</v>
      </c>
      <c r="AO150" s="196">
        <v>1</v>
      </c>
      <c r="AP150" s="187">
        <v>0</v>
      </c>
      <c r="AQ150" s="187">
        <v>0</v>
      </c>
      <c r="AR150" s="196">
        <v>0</v>
      </c>
      <c r="AS150" s="196">
        <v>0</v>
      </c>
      <c r="AT150" s="187">
        <v>0</v>
      </c>
      <c r="AU150" s="187">
        <v>0</v>
      </c>
    </row>
    <row r="151" spans="1:47" x14ac:dyDescent="0.25">
      <c r="A151" s="115" t="s">
        <v>82</v>
      </c>
      <c r="B151" s="14">
        <v>0.52083333333333337</v>
      </c>
      <c r="C151" s="114"/>
      <c r="D151" s="114" t="s">
        <v>24</v>
      </c>
      <c r="E151" s="183">
        <v>429</v>
      </c>
      <c r="F151" s="183">
        <v>90</v>
      </c>
      <c r="G151" s="184"/>
      <c r="H151" s="184">
        <v>147</v>
      </c>
      <c r="I151" s="184">
        <v>41</v>
      </c>
      <c r="J151" s="184"/>
      <c r="K151" s="185" t="s">
        <v>84</v>
      </c>
      <c r="L151" s="185" t="s">
        <v>84</v>
      </c>
      <c r="M151" s="184"/>
      <c r="N151" s="184">
        <v>94</v>
      </c>
      <c r="O151" s="184">
        <v>14</v>
      </c>
      <c r="P151" s="184">
        <v>0</v>
      </c>
      <c r="Q151" s="184">
        <v>0</v>
      </c>
      <c r="R151" s="184">
        <v>0</v>
      </c>
      <c r="S151" s="184">
        <v>0</v>
      </c>
      <c r="T151" s="184">
        <v>0</v>
      </c>
      <c r="U151" s="184">
        <v>0</v>
      </c>
      <c r="V151" s="184">
        <v>0</v>
      </c>
      <c r="W151" s="184">
        <v>0</v>
      </c>
      <c r="Y151" s="115">
        <v>42217</v>
      </c>
      <c r="Z151" s="14">
        <v>0.52083333333333337</v>
      </c>
      <c r="AB151" s="114" t="s">
        <v>24</v>
      </c>
      <c r="AC151" s="194">
        <v>429</v>
      </c>
      <c r="AD151" s="194">
        <v>90</v>
      </c>
      <c r="AE151" s="187"/>
      <c r="AF151" s="187">
        <v>147</v>
      </c>
      <c r="AG151" s="187">
        <v>41</v>
      </c>
      <c r="AH151" s="187"/>
      <c r="AI151" s="195" t="s">
        <v>84</v>
      </c>
      <c r="AJ151" s="195" t="s">
        <v>84</v>
      </c>
      <c r="AK151" s="187"/>
      <c r="AL151" s="187">
        <v>137</v>
      </c>
      <c r="AM151" s="187">
        <v>32</v>
      </c>
      <c r="AN151" s="196">
        <v>4</v>
      </c>
      <c r="AO151" s="196">
        <v>7</v>
      </c>
      <c r="AP151" s="187">
        <v>0</v>
      </c>
      <c r="AQ151" s="187">
        <v>0</v>
      </c>
      <c r="AR151" s="196">
        <v>1</v>
      </c>
      <c r="AS151" s="196">
        <v>1</v>
      </c>
      <c r="AT151" s="187">
        <v>0</v>
      </c>
      <c r="AU151" s="187">
        <v>0</v>
      </c>
    </row>
    <row r="152" spans="1:47" x14ac:dyDescent="0.25">
      <c r="A152" s="115" t="s">
        <v>82</v>
      </c>
      <c r="B152" s="14">
        <v>0.53125</v>
      </c>
      <c r="C152" s="114"/>
      <c r="D152" s="114" t="s">
        <v>24</v>
      </c>
      <c r="E152" s="183">
        <v>429</v>
      </c>
      <c r="F152" s="183">
        <v>90</v>
      </c>
      <c r="G152" s="184"/>
      <c r="H152" s="184">
        <v>147</v>
      </c>
      <c r="I152" s="184">
        <v>41</v>
      </c>
      <c r="J152" s="184"/>
      <c r="K152" s="185" t="s">
        <v>84</v>
      </c>
      <c r="L152" s="185" t="s">
        <v>84</v>
      </c>
      <c r="M152" s="184"/>
      <c r="N152" s="184">
        <v>94</v>
      </c>
      <c r="O152" s="184">
        <v>14</v>
      </c>
      <c r="P152" s="184">
        <v>0</v>
      </c>
      <c r="Q152" s="184">
        <v>0</v>
      </c>
      <c r="R152" s="184">
        <v>0</v>
      </c>
      <c r="S152" s="184">
        <v>0</v>
      </c>
      <c r="T152" s="184">
        <v>0</v>
      </c>
      <c r="U152" s="184">
        <v>0</v>
      </c>
      <c r="V152" s="184">
        <v>0</v>
      </c>
      <c r="W152" s="184">
        <v>0</v>
      </c>
      <c r="Y152" s="115">
        <v>42217</v>
      </c>
      <c r="Z152" s="14">
        <v>0.53125</v>
      </c>
      <c r="AB152" s="114" t="s">
        <v>24</v>
      </c>
      <c r="AC152" s="194">
        <v>429</v>
      </c>
      <c r="AD152" s="194">
        <v>90</v>
      </c>
      <c r="AE152" s="187"/>
      <c r="AF152" s="187">
        <v>147</v>
      </c>
      <c r="AG152" s="187">
        <v>41</v>
      </c>
      <c r="AH152" s="187"/>
      <c r="AI152" s="195" t="s">
        <v>84</v>
      </c>
      <c r="AJ152" s="195" t="s">
        <v>84</v>
      </c>
      <c r="AK152" s="187"/>
      <c r="AL152" s="187">
        <v>137</v>
      </c>
      <c r="AM152" s="187">
        <v>32</v>
      </c>
      <c r="AN152" s="196">
        <v>4</v>
      </c>
      <c r="AO152" s="196">
        <v>3</v>
      </c>
      <c r="AP152" s="187">
        <v>0</v>
      </c>
      <c r="AQ152" s="187">
        <v>0</v>
      </c>
      <c r="AR152" s="196">
        <v>1</v>
      </c>
      <c r="AS152" s="196">
        <v>2</v>
      </c>
      <c r="AT152" s="187">
        <v>0</v>
      </c>
      <c r="AU152" s="187">
        <v>0</v>
      </c>
    </row>
    <row r="153" spans="1:47" x14ac:dyDescent="0.25">
      <c r="A153" s="115" t="s">
        <v>82</v>
      </c>
      <c r="B153" s="14">
        <v>0.54166666666666663</v>
      </c>
      <c r="C153" s="114"/>
      <c r="D153" s="114" t="s">
        <v>24</v>
      </c>
      <c r="E153" s="183">
        <v>429</v>
      </c>
      <c r="F153" s="183">
        <v>90</v>
      </c>
      <c r="G153" s="184"/>
      <c r="H153" s="184">
        <v>147</v>
      </c>
      <c r="I153" s="184">
        <v>41</v>
      </c>
      <c r="J153" s="184"/>
      <c r="K153" s="185" t="s">
        <v>84</v>
      </c>
      <c r="L153" s="185" t="s">
        <v>84</v>
      </c>
      <c r="M153" s="184"/>
      <c r="N153" s="184">
        <v>94</v>
      </c>
      <c r="O153" s="184">
        <v>14</v>
      </c>
      <c r="P153" s="184">
        <v>0</v>
      </c>
      <c r="Q153" s="184">
        <v>0</v>
      </c>
      <c r="R153" s="184">
        <v>0</v>
      </c>
      <c r="S153" s="184">
        <v>0</v>
      </c>
      <c r="T153" s="184">
        <v>0</v>
      </c>
      <c r="U153" s="184">
        <v>0</v>
      </c>
      <c r="V153" s="184">
        <v>0</v>
      </c>
      <c r="W153" s="184">
        <v>0</v>
      </c>
      <c r="Y153" s="115">
        <v>42217</v>
      </c>
      <c r="Z153" s="14">
        <v>0.54166666666666663</v>
      </c>
      <c r="AB153" s="114" t="s">
        <v>24</v>
      </c>
      <c r="AC153" s="194">
        <v>429</v>
      </c>
      <c r="AD153" s="194">
        <v>90</v>
      </c>
      <c r="AE153" s="187"/>
      <c r="AF153" s="187">
        <v>147</v>
      </c>
      <c r="AG153" s="187">
        <v>41</v>
      </c>
      <c r="AH153" s="187"/>
      <c r="AI153" s="195" t="s">
        <v>84</v>
      </c>
      <c r="AJ153" s="195" t="s">
        <v>84</v>
      </c>
      <c r="AK153" s="187"/>
      <c r="AL153" s="187">
        <v>137</v>
      </c>
      <c r="AM153" s="187">
        <v>32</v>
      </c>
      <c r="AN153" s="196">
        <v>11</v>
      </c>
      <c r="AO153" s="196">
        <v>1</v>
      </c>
      <c r="AP153" s="187">
        <v>0</v>
      </c>
      <c r="AQ153" s="187">
        <v>0</v>
      </c>
      <c r="AR153" s="196">
        <v>0</v>
      </c>
      <c r="AS153" s="196">
        <v>0</v>
      </c>
      <c r="AT153" s="187">
        <v>0</v>
      </c>
      <c r="AU153" s="187">
        <v>0</v>
      </c>
    </row>
    <row r="154" spans="1:47" x14ac:dyDescent="0.25">
      <c r="A154" s="115" t="s">
        <v>82</v>
      </c>
      <c r="B154" s="14">
        <v>0.55208333333333337</v>
      </c>
      <c r="C154" s="114"/>
      <c r="D154" s="114" t="s">
        <v>24</v>
      </c>
      <c r="E154" s="183">
        <v>429</v>
      </c>
      <c r="F154" s="183">
        <v>90</v>
      </c>
      <c r="G154" s="184"/>
      <c r="H154" s="184">
        <v>147</v>
      </c>
      <c r="I154" s="184">
        <v>41</v>
      </c>
      <c r="J154" s="184"/>
      <c r="K154" s="185" t="s">
        <v>84</v>
      </c>
      <c r="L154" s="185" t="s">
        <v>84</v>
      </c>
      <c r="M154" s="184"/>
      <c r="N154" s="184">
        <v>94</v>
      </c>
      <c r="O154" s="184">
        <v>14</v>
      </c>
      <c r="P154" s="184">
        <v>0</v>
      </c>
      <c r="Q154" s="184">
        <v>0</v>
      </c>
      <c r="R154" s="184">
        <v>0</v>
      </c>
      <c r="S154" s="184">
        <v>0</v>
      </c>
      <c r="T154" s="184">
        <v>0</v>
      </c>
      <c r="U154" s="184">
        <v>0</v>
      </c>
      <c r="V154" s="184">
        <v>0</v>
      </c>
      <c r="W154" s="184">
        <v>0</v>
      </c>
      <c r="Y154" s="115">
        <v>42217</v>
      </c>
      <c r="Z154" s="14">
        <v>0.55208333333333337</v>
      </c>
      <c r="AB154" s="114" t="s">
        <v>24</v>
      </c>
      <c r="AC154" s="194">
        <v>429</v>
      </c>
      <c r="AD154" s="194">
        <v>90</v>
      </c>
      <c r="AE154" s="187"/>
      <c r="AF154" s="187">
        <v>147</v>
      </c>
      <c r="AG154" s="187">
        <v>41</v>
      </c>
      <c r="AH154" s="187"/>
      <c r="AI154" s="195" t="s">
        <v>84</v>
      </c>
      <c r="AJ154" s="195" t="s">
        <v>84</v>
      </c>
      <c r="AK154" s="187"/>
      <c r="AL154" s="187">
        <v>137</v>
      </c>
      <c r="AM154" s="187">
        <v>32</v>
      </c>
      <c r="AN154" s="196">
        <v>14</v>
      </c>
      <c r="AO154" s="196">
        <v>3</v>
      </c>
      <c r="AP154" s="187">
        <v>0</v>
      </c>
      <c r="AQ154" s="187">
        <v>0</v>
      </c>
      <c r="AR154" s="196">
        <v>0</v>
      </c>
      <c r="AS154" s="196">
        <v>0</v>
      </c>
      <c r="AT154" s="187">
        <v>0</v>
      </c>
      <c r="AU154" s="187">
        <v>0</v>
      </c>
    </row>
    <row r="155" spans="1:47" x14ac:dyDescent="0.25">
      <c r="A155" s="115" t="s">
        <v>82</v>
      </c>
      <c r="B155" s="14">
        <v>0.5625</v>
      </c>
      <c r="C155" s="114"/>
      <c r="D155" s="114" t="s">
        <v>24</v>
      </c>
      <c r="E155" s="183">
        <v>429</v>
      </c>
      <c r="F155" s="183">
        <v>90</v>
      </c>
      <c r="G155" s="184"/>
      <c r="H155" s="184">
        <v>147</v>
      </c>
      <c r="I155" s="184">
        <v>41</v>
      </c>
      <c r="J155" s="184"/>
      <c r="K155" s="185" t="s">
        <v>84</v>
      </c>
      <c r="L155" s="185" t="s">
        <v>84</v>
      </c>
      <c r="M155" s="184"/>
      <c r="N155" s="184">
        <v>94</v>
      </c>
      <c r="O155" s="184">
        <v>14</v>
      </c>
      <c r="P155" s="184">
        <v>0</v>
      </c>
      <c r="Q155" s="184">
        <v>0</v>
      </c>
      <c r="R155" s="184">
        <v>0</v>
      </c>
      <c r="S155" s="184">
        <v>0</v>
      </c>
      <c r="T155" s="184">
        <v>0</v>
      </c>
      <c r="U155" s="184">
        <v>0</v>
      </c>
      <c r="V155" s="184">
        <v>0</v>
      </c>
      <c r="W155" s="184">
        <v>0</v>
      </c>
      <c r="Y155" s="115">
        <v>42217</v>
      </c>
      <c r="Z155" s="14">
        <v>0.5625</v>
      </c>
      <c r="AB155" s="114" t="s">
        <v>24</v>
      </c>
      <c r="AC155" s="194">
        <v>429</v>
      </c>
      <c r="AD155" s="194">
        <v>90</v>
      </c>
      <c r="AE155" s="187"/>
      <c r="AF155" s="187">
        <v>147</v>
      </c>
      <c r="AG155" s="187">
        <v>41</v>
      </c>
      <c r="AH155" s="187"/>
      <c r="AI155" s="195" t="s">
        <v>84</v>
      </c>
      <c r="AJ155" s="195" t="s">
        <v>84</v>
      </c>
      <c r="AK155" s="187"/>
      <c r="AL155" s="187">
        <v>137</v>
      </c>
      <c r="AM155" s="187">
        <v>32</v>
      </c>
      <c r="AN155" s="196">
        <v>6</v>
      </c>
      <c r="AO155" s="196">
        <v>1</v>
      </c>
      <c r="AP155" s="187">
        <v>0</v>
      </c>
      <c r="AQ155" s="187">
        <v>0</v>
      </c>
      <c r="AR155" s="196">
        <v>0</v>
      </c>
      <c r="AS155" s="196">
        <v>1</v>
      </c>
      <c r="AT155" s="187">
        <v>0</v>
      </c>
      <c r="AU155" s="187">
        <v>0</v>
      </c>
    </row>
    <row r="156" spans="1:47" x14ac:dyDescent="0.25">
      <c r="A156" s="115" t="s">
        <v>82</v>
      </c>
      <c r="B156" s="14">
        <v>0.57291666666666663</v>
      </c>
      <c r="C156" s="114"/>
      <c r="D156" s="114" t="s">
        <v>24</v>
      </c>
      <c r="E156" s="183">
        <v>429</v>
      </c>
      <c r="F156" s="183">
        <v>90</v>
      </c>
      <c r="G156" s="184"/>
      <c r="H156" s="184">
        <v>147</v>
      </c>
      <c r="I156" s="184">
        <v>41</v>
      </c>
      <c r="J156" s="184"/>
      <c r="K156" s="185" t="s">
        <v>84</v>
      </c>
      <c r="L156" s="185" t="s">
        <v>84</v>
      </c>
      <c r="M156" s="184"/>
      <c r="N156" s="184">
        <v>94</v>
      </c>
      <c r="O156" s="184">
        <v>14</v>
      </c>
      <c r="P156" s="184">
        <v>0</v>
      </c>
      <c r="Q156" s="184">
        <v>0</v>
      </c>
      <c r="R156" s="184">
        <v>0</v>
      </c>
      <c r="S156" s="184">
        <v>0</v>
      </c>
      <c r="T156" s="184">
        <v>0</v>
      </c>
      <c r="U156" s="184">
        <v>0</v>
      </c>
      <c r="V156" s="184">
        <v>0</v>
      </c>
      <c r="W156" s="184">
        <v>0</v>
      </c>
      <c r="Y156" s="115">
        <v>42217</v>
      </c>
      <c r="Z156" s="14">
        <v>0.57291666666666663</v>
      </c>
      <c r="AB156" s="114" t="s">
        <v>24</v>
      </c>
      <c r="AC156" s="194">
        <v>429</v>
      </c>
      <c r="AD156" s="194">
        <v>90</v>
      </c>
      <c r="AE156" s="187"/>
      <c r="AF156" s="187">
        <v>147</v>
      </c>
      <c r="AG156" s="187">
        <v>41</v>
      </c>
      <c r="AH156" s="187"/>
      <c r="AI156" s="195" t="s">
        <v>84</v>
      </c>
      <c r="AJ156" s="195" t="s">
        <v>84</v>
      </c>
      <c r="AK156" s="187"/>
      <c r="AL156" s="187">
        <v>137</v>
      </c>
      <c r="AM156" s="187">
        <v>32</v>
      </c>
      <c r="AN156" s="196">
        <v>11</v>
      </c>
      <c r="AO156" s="196">
        <v>2</v>
      </c>
      <c r="AP156" s="187">
        <v>0</v>
      </c>
      <c r="AQ156" s="187">
        <v>0</v>
      </c>
      <c r="AR156" s="196">
        <v>2</v>
      </c>
      <c r="AS156" s="196">
        <v>0</v>
      </c>
      <c r="AT156" s="187">
        <v>0</v>
      </c>
      <c r="AU156" s="187">
        <v>0</v>
      </c>
    </row>
    <row r="157" spans="1:47" x14ac:dyDescent="0.25">
      <c r="A157" s="115" t="s">
        <v>82</v>
      </c>
      <c r="B157" s="14">
        <v>0.58333333333333337</v>
      </c>
      <c r="C157" s="114"/>
      <c r="D157" s="114" t="s">
        <v>24</v>
      </c>
      <c r="E157" s="183">
        <v>429</v>
      </c>
      <c r="F157" s="183">
        <v>90</v>
      </c>
      <c r="G157" s="184"/>
      <c r="H157" s="184">
        <v>147</v>
      </c>
      <c r="I157" s="184">
        <v>41</v>
      </c>
      <c r="J157" s="184"/>
      <c r="K157" s="185" t="s">
        <v>84</v>
      </c>
      <c r="L157" s="185" t="s">
        <v>84</v>
      </c>
      <c r="M157" s="184"/>
      <c r="N157" s="184">
        <v>94</v>
      </c>
      <c r="O157" s="184">
        <v>14</v>
      </c>
      <c r="P157" s="184">
        <v>0</v>
      </c>
      <c r="Q157" s="184">
        <v>0</v>
      </c>
      <c r="R157" s="184">
        <v>0</v>
      </c>
      <c r="S157" s="184">
        <v>0</v>
      </c>
      <c r="T157" s="184">
        <v>0</v>
      </c>
      <c r="U157" s="184">
        <v>0</v>
      </c>
      <c r="V157" s="184">
        <v>0</v>
      </c>
      <c r="W157" s="184">
        <v>0</v>
      </c>
      <c r="Y157" s="115">
        <v>42217</v>
      </c>
      <c r="Z157" s="14">
        <v>0.58333333333333337</v>
      </c>
      <c r="AB157" s="114" t="s">
        <v>24</v>
      </c>
      <c r="AC157" s="194">
        <v>429</v>
      </c>
      <c r="AD157" s="194">
        <v>90</v>
      </c>
      <c r="AE157" s="187"/>
      <c r="AF157" s="187">
        <v>147</v>
      </c>
      <c r="AG157" s="187">
        <v>41</v>
      </c>
      <c r="AH157" s="187"/>
      <c r="AI157" s="195" t="s">
        <v>84</v>
      </c>
      <c r="AJ157" s="195" t="s">
        <v>84</v>
      </c>
      <c r="AK157" s="187"/>
      <c r="AL157" s="187">
        <v>137</v>
      </c>
      <c r="AM157" s="187">
        <v>32</v>
      </c>
      <c r="AN157" s="196">
        <v>12</v>
      </c>
      <c r="AO157" s="196">
        <v>9</v>
      </c>
      <c r="AP157" s="187">
        <v>0</v>
      </c>
      <c r="AQ157" s="187">
        <v>0</v>
      </c>
      <c r="AR157" s="196">
        <v>0</v>
      </c>
      <c r="AS157" s="196">
        <v>1</v>
      </c>
      <c r="AT157" s="187">
        <v>0</v>
      </c>
      <c r="AU157" s="187">
        <v>0</v>
      </c>
    </row>
    <row r="158" spans="1:47" x14ac:dyDescent="0.25">
      <c r="A158" s="115" t="s">
        <v>82</v>
      </c>
      <c r="B158" s="14">
        <v>0.59375</v>
      </c>
      <c r="C158" s="114"/>
      <c r="D158" s="114" t="s">
        <v>24</v>
      </c>
      <c r="E158" s="194">
        <v>429</v>
      </c>
      <c r="F158" s="194">
        <v>90</v>
      </c>
      <c r="G158" s="187"/>
      <c r="H158" s="187">
        <v>147</v>
      </c>
      <c r="I158" s="187">
        <v>41</v>
      </c>
      <c r="J158" s="187"/>
      <c r="K158" s="195" t="s">
        <v>84</v>
      </c>
      <c r="L158" s="195" t="s">
        <v>84</v>
      </c>
      <c r="M158" s="187"/>
      <c r="N158" s="187">
        <v>94</v>
      </c>
      <c r="O158" s="187">
        <v>14</v>
      </c>
      <c r="P158" s="196">
        <v>7</v>
      </c>
      <c r="Q158" s="197">
        <v>1</v>
      </c>
      <c r="R158" s="187">
        <v>49</v>
      </c>
      <c r="S158" s="196">
        <v>0</v>
      </c>
      <c r="T158" s="196">
        <v>1</v>
      </c>
      <c r="U158" s="197">
        <v>0</v>
      </c>
      <c r="V158" s="187">
        <v>8</v>
      </c>
      <c r="W158" s="187">
        <v>0</v>
      </c>
      <c r="Y158" s="115">
        <v>42217</v>
      </c>
      <c r="Z158" s="14">
        <v>0.59375</v>
      </c>
      <c r="AB158" s="114" t="s">
        <v>24</v>
      </c>
      <c r="AC158" s="194">
        <v>429</v>
      </c>
      <c r="AD158" s="194">
        <v>90</v>
      </c>
      <c r="AE158" s="187"/>
      <c r="AF158" s="187">
        <v>147</v>
      </c>
      <c r="AG158" s="187">
        <v>41</v>
      </c>
      <c r="AH158" s="187"/>
      <c r="AI158" s="195" t="s">
        <v>84</v>
      </c>
      <c r="AJ158" s="195" t="s">
        <v>84</v>
      </c>
      <c r="AK158" s="187"/>
      <c r="AL158" s="187">
        <v>137</v>
      </c>
      <c r="AM158" s="187">
        <v>32</v>
      </c>
      <c r="AN158" s="196">
        <v>6</v>
      </c>
      <c r="AO158" s="196">
        <v>2</v>
      </c>
      <c r="AP158" s="187">
        <v>57</v>
      </c>
      <c r="AQ158" s="187">
        <v>0</v>
      </c>
      <c r="AR158" s="196">
        <v>1</v>
      </c>
      <c r="AS158" s="196">
        <v>2</v>
      </c>
      <c r="AT158" s="187">
        <v>19</v>
      </c>
      <c r="AU158" s="187">
        <v>0</v>
      </c>
    </row>
    <row r="159" spans="1:47" x14ac:dyDescent="0.25">
      <c r="A159" s="115" t="s">
        <v>82</v>
      </c>
      <c r="B159" s="14">
        <v>0.60416666666666696</v>
      </c>
      <c r="C159" s="114"/>
      <c r="D159" s="114" t="s">
        <v>24</v>
      </c>
      <c r="E159" s="194">
        <v>429</v>
      </c>
      <c r="F159" s="194">
        <v>90</v>
      </c>
      <c r="G159" s="187"/>
      <c r="H159" s="187">
        <v>147</v>
      </c>
      <c r="I159" s="187">
        <v>41</v>
      </c>
      <c r="J159" s="187"/>
      <c r="K159" s="195" t="s">
        <v>84</v>
      </c>
      <c r="L159" s="195" t="s">
        <v>84</v>
      </c>
      <c r="M159" s="187"/>
      <c r="N159" s="187">
        <v>94</v>
      </c>
      <c r="O159" s="187">
        <v>14</v>
      </c>
      <c r="P159" s="196">
        <v>2</v>
      </c>
      <c r="Q159" s="197">
        <v>1</v>
      </c>
      <c r="R159" s="187">
        <v>48</v>
      </c>
      <c r="S159" s="196">
        <v>0</v>
      </c>
      <c r="T159" s="196">
        <v>1</v>
      </c>
      <c r="U159" s="197">
        <v>1</v>
      </c>
      <c r="V159" s="187">
        <v>9</v>
      </c>
      <c r="W159" s="187">
        <v>0</v>
      </c>
      <c r="Y159" s="115">
        <v>42217</v>
      </c>
      <c r="Z159" s="14">
        <v>0.60416666666666696</v>
      </c>
      <c r="AB159" s="114" t="s">
        <v>24</v>
      </c>
      <c r="AC159" s="194">
        <v>429</v>
      </c>
      <c r="AD159" s="194">
        <v>90</v>
      </c>
      <c r="AE159" s="187"/>
      <c r="AF159" s="187">
        <v>147</v>
      </c>
      <c r="AG159" s="187">
        <v>41</v>
      </c>
      <c r="AH159" s="187"/>
      <c r="AI159" s="195" t="s">
        <v>84</v>
      </c>
      <c r="AJ159" s="195" t="s">
        <v>84</v>
      </c>
      <c r="AK159" s="187"/>
      <c r="AL159" s="187">
        <v>137</v>
      </c>
      <c r="AM159" s="187">
        <v>32</v>
      </c>
      <c r="AN159" s="196">
        <v>8</v>
      </c>
      <c r="AO159" s="196">
        <v>5</v>
      </c>
      <c r="AP159" s="187">
        <v>59</v>
      </c>
      <c r="AQ159" s="187">
        <v>0</v>
      </c>
      <c r="AR159" s="196">
        <v>0</v>
      </c>
      <c r="AS159" s="196">
        <v>0</v>
      </c>
      <c r="AT159" s="187">
        <v>17</v>
      </c>
      <c r="AU159" s="187">
        <v>0</v>
      </c>
    </row>
    <row r="160" spans="1:47" x14ac:dyDescent="0.25">
      <c r="A160" s="115" t="s">
        <v>82</v>
      </c>
      <c r="B160" s="14">
        <v>0.61458333333333404</v>
      </c>
      <c r="C160" s="114"/>
      <c r="D160" s="114" t="s">
        <v>24</v>
      </c>
      <c r="E160" s="194">
        <v>429</v>
      </c>
      <c r="F160" s="194">
        <v>90</v>
      </c>
      <c r="G160" s="187"/>
      <c r="H160" s="187">
        <v>147</v>
      </c>
      <c r="I160" s="187">
        <v>41</v>
      </c>
      <c r="J160" s="187"/>
      <c r="K160" s="195" t="s">
        <v>84</v>
      </c>
      <c r="L160" s="195" t="s">
        <v>84</v>
      </c>
      <c r="M160" s="187"/>
      <c r="N160" s="187">
        <v>94</v>
      </c>
      <c r="O160" s="187">
        <v>14</v>
      </c>
      <c r="P160" s="196">
        <v>5</v>
      </c>
      <c r="Q160" s="197">
        <v>3</v>
      </c>
      <c r="R160" s="187">
        <v>42</v>
      </c>
      <c r="S160" s="196">
        <v>0</v>
      </c>
      <c r="T160" s="196">
        <v>0</v>
      </c>
      <c r="U160" s="197">
        <v>1</v>
      </c>
      <c r="V160" s="187">
        <v>7</v>
      </c>
      <c r="W160" s="187">
        <v>0</v>
      </c>
      <c r="Y160" s="115">
        <v>42217</v>
      </c>
      <c r="Z160" s="14">
        <v>0.61458333333333404</v>
      </c>
      <c r="AB160" s="114" t="s">
        <v>24</v>
      </c>
      <c r="AC160" s="194">
        <v>429</v>
      </c>
      <c r="AD160" s="194">
        <v>90</v>
      </c>
      <c r="AE160" s="187"/>
      <c r="AF160" s="187">
        <v>147</v>
      </c>
      <c r="AG160" s="187">
        <v>41</v>
      </c>
      <c r="AH160" s="187"/>
      <c r="AI160" s="195" t="s">
        <v>84</v>
      </c>
      <c r="AJ160" s="195" t="s">
        <v>84</v>
      </c>
      <c r="AK160" s="187"/>
      <c r="AL160" s="187">
        <v>137</v>
      </c>
      <c r="AM160" s="187">
        <v>32</v>
      </c>
      <c r="AN160" s="196">
        <v>5</v>
      </c>
      <c r="AO160" s="196">
        <v>9</v>
      </c>
      <c r="AP160" s="187">
        <v>61</v>
      </c>
      <c r="AQ160" s="187">
        <v>0</v>
      </c>
      <c r="AR160" s="196">
        <v>0</v>
      </c>
      <c r="AS160" s="196">
        <v>0</v>
      </c>
      <c r="AT160" s="187">
        <v>16</v>
      </c>
      <c r="AU160" s="187">
        <v>0</v>
      </c>
    </row>
    <row r="161" spans="1:47" x14ac:dyDescent="0.25">
      <c r="A161" s="115" t="s">
        <v>82</v>
      </c>
      <c r="B161" s="14">
        <v>0.625</v>
      </c>
      <c r="C161" s="114"/>
      <c r="D161" s="114" t="s">
        <v>24</v>
      </c>
      <c r="E161" s="194">
        <v>429</v>
      </c>
      <c r="F161" s="194">
        <v>90</v>
      </c>
      <c r="G161" s="187"/>
      <c r="H161" s="187">
        <v>147</v>
      </c>
      <c r="I161" s="187">
        <v>41</v>
      </c>
      <c r="J161" s="187"/>
      <c r="K161" s="195" t="s">
        <v>84</v>
      </c>
      <c r="L161" s="195" t="s">
        <v>84</v>
      </c>
      <c r="M161" s="187"/>
      <c r="N161" s="187">
        <v>94</v>
      </c>
      <c r="O161" s="187">
        <v>14</v>
      </c>
      <c r="P161" s="196">
        <v>2</v>
      </c>
      <c r="Q161" s="197">
        <v>0</v>
      </c>
      <c r="R161" s="187">
        <v>36</v>
      </c>
      <c r="S161" s="196">
        <v>0</v>
      </c>
      <c r="T161" s="196">
        <v>1</v>
      </c>
      <c r="U161" s="197">
        <v>0</v>
      </c>
      <c r="V161" s="187">
        <v>8</v>
      </c>
      <c r="W161" s="187">
        <v>0</v>
      </c>
      <c r="Y161" s="115">
        <v>42217</v>
      </c>
      <c r="Z161" s="14">
        <v>0.625</v>
      </c>
      <c r="AB161" s="114" t="s">
        <v>24</v>
      </c>
      <c r="AC161" s="194">
        <v>429</v>
      </c>
      <c r="AD161" s="194">
        <v>90</v>
      </c>
      <c r="AE161" s="187"/>
      <c r="AF161" s="187">
        <v>147</v>
      </c>
      <c r="AG161" s="187">
        <v>41</v>
      </c>
      <c r="AH161" s="187"/>
      <c r="AI161" s="195" t="s">
        <v>84</v>
      </c>
      <c r="AJ161" s="195" t="s">
        <v>84</v>
      </c>
      <c r="AK161" s="187"/>
      <c r="AL161" s="187">
        <v>137</v>
      </c>
      <c r="AM161" s="187">
        <v>32</v>
      </c>
      <c r="AN161" s="196">
        <v>4</v>
      </c>
      <c r="AO161" s="196">
        <v>7</v>
      </c>
      <c r="AP161" s="187">
        <v>59</v>
      </c>
      <c r="AQ161" s="187">
        <v>0</v>
      </c>
      <c r="AR161" s="196">
        <v>3</v>
      </c>
      <c r="AS161" s="196">
        <v>0</v>
      </c>
      <c r="AT161" s="187">
        <v>18</v>
      </c>
      <c r="AU161" s="187">
        <v>0</v>
      </c>
    </row>
    <row r="162" spans="1:47" x14ac:dyDescent="0.25">
      <c r="A162" s="115" t="s">
        <v>82</v>
      </c>
      <c r="B162" s="14">
        <v>0.63541666666666696</v>
      </c>
      <c r="C162" s="114"/>
      <c r="D162" s="114" t="s">
        <v>24</v>
      </c>
      <c r="E162" s="194">
        <v>429</v>
      </c>
      <c r="F162" s="194">
        <v>90</v>
      </c>
      <c r="G162" s="187"/>
      <c r="H162" s="187">
        <v>147</v>
      </c>
      <c r="I162" s="187">
        <v>41</v>
      </c>
      <c r="J162" s="187"/>
      <c r="K162" s="195" t="s">
        <v>84</v>
      </c>
      <c r="L162" s="195" t="s">
        <v>84</v>
      </c>
      <c r="M162" s="187"/>
      <c r="N162" s="187">
        <v>94</v>
      </c>
      <c r="O162" s="187">
        <v>14</v>
      </c>
      <c r="P162" s="196">
        <v>4</v>
      </c>
      <c r="Q162" s="197">
        <v>1</v>
      </c>
      <c r="R162" s="187">
        <v>42</v>
      </c>
      <c r="S162" s="196">
        <v>0</v>
      </c>
      <c r="T162" s="196">
        <v>0</v>
      </c>
      <c r="U162" s="197">
        <v>1</v>
      </c>
      <c r="V162" s="187">
        <v>9</v>
      </c>
      <c r="W162" s="187">
        <v>0</v>
      </c>
      <c r="Y162" s="115">
        <v>42217</v>
      </c>
      <c r="Z162" s="14">
        <v>0.63541666666666696</v>
      </c>
      <c r="AB162" s="114" t="s">
        <v>24</v>
      </c>
      <c r="AC162" s="194">
        <v>429</v>
      </c>
      <c r="AD162" s="194">
        <v>90</v>
      </c>
      <c r="AE162" s="187"/>
      <c r="AF162" s="187">
        <v>147</v>
      </c>
      <c r="AG162" s="187">
        <v>41</v>
      </c>
      <c r="AH162" s="187"/>
      <c r="AI162" s="195" t="s">
        <v>84</v>
      </c>
      <c r="AJ162" s="195" t="s">
        <v>84</v>
      </c>
      <c r="AK162" s="187"/>
      <c r="AL162" s="187">
        <v>137</v>
      </c>
      <c r="AM162" s="187">
        <v>32</v>
      </c>
      <c r="AN162" s="196">
        <v>7</v>
      </c>
      <c r="AO162" s="196">
        <v>2</v>
      </c>
      <c r="AP162" s="187">
        <v>62</v>
      </c>
      <c r="AQ162" s="187">
        <v>0</v>
      </c>
      <c r="AR162" s="196">
        <v>0</v>
      </c>
      <c r="AS162" s="196">
        <v>0</v>
      </c>
      <c r="AT162" s="187">
        <v>20</v>
      </c>
      <c r="AU162" s="187">
        <v>0</v>
      </c>
    </row>
    <row r="163" spans="1:47" x14ac:dyDescent="0.25">
      <c r="A163" s="115" t="s">
        <v>82</v>
      </c>
      <c r="B163" s="14">
        <v>0.64583333333333404</v>
      </c>
      <c r="C163" s="114"/>
      <c r="D163" s="114" t="s">
        <v>24</v>
      </c>
      <c r="E163" s="194">
        <v>429</v>
      </c>
      <c r="F163" s="194">
        <v>90</v>
      </c>
      <c r="G163" s="187"/>
      <c r="H163" s="187">
        <v>147</v>
      </c>
      <c r="I163" s="187">
        <v>41</v>
      </c>
      <c r="J163" s="187"/>
      <c r="K163" s="195" t="s">
        <v>84</v>
      </c>
      <c r="L163" s="195" t="s">
        <v>84</v>
      </c>
      <c r="M163" s="187"/>
      <c r="N163" s="187">
        <v>94</v>
      </c>
      <c r="O163" s="187">
        <v>14</v>
      </c>
      <c r="P163" s="196">
        <v>5</v>
      </c>
      <c r="Q163" s="197">
        <v>0</v>
      </c>
      <c r="R163" s="187">
        <v>48</v>
      </c>
      <c r="S163" s="196">
        <v>0</v>
      </c>
      <c r="T163" s="196">
        <v>1</v>
      </c>
      <c r="U163" s="197">
        <v>1</v>
      </c>
      <c r="V163" s="187">
        <v>9</v>
      </c>
      <c r="W163" s="187">
        <v>0</v>
      </c>
      <c r="Y163" s="115">
        <v>42217</v>
      </c>
      <c r="Z163" s="14">
        <v>0.64583333333333404</v>
      </c>
      <c r="AB163" s="114" t="s">
        <v>24</v>
      </c>
      <c r="AC163" s="194">
        <v>429</v>
      </c>
      <c r="AD163" s="194">
        <v>90</v>
      </c>
      <c r="AE163" s="187"/>
      <c r="AF163" s="187">
        <v>147</v>
      </c>
      <c r="AG163" s="187">
        <v>41</v>
      </c>
      <c r="AH163" s="187"/>
      <c r="AI163" s="195" t="s">
        <v>84</v>
      </c>
      <c r="AJ163" s="195" t="s">
        <v>84</v>
      </c>
      <c r="AK163" s="187"/>
      <c r="AL163" s="187">
        <v>137</v>
      </c>
      <c r="AM163" s="187">
        <v>32</v>
      </c>
      <c r="AN163" s="196">
        <v>9</v>
      </c>
      <c r="AO163" s="196">
        <v>4</v>
      </c>
      <c r="AP163" s="187">
        <v>49</v>
      </c>
      <c r="AQ163" s="187">
        <v>0</v>
      </c>
      <c r="AR163" s="196">
        <v>1</v>
      </c>
      <c r="AS163" s="196">
        <v>0</v>
      </c>
      <c r="AT163" s="187">
        <v>21</v>
      </c>
      <c r="AU163" s="187">
        <v>0</v>
      </c>
    </row>
    <row r="164" spans="1:47" x14ac:dyDescent="0.25">
      <c r="A164" s="115" t="s">
        <v>82</v>
      </c>
      <c r="B164" s="14">
        <v>0.656250000000001</v>
      </c>
      <c r="C164" s="114"/>
      <c r="D164" s="114" t="s">
        <v>24</v>
      </c>
      <c r="E164" s="194">
        <v>429</v>
      </c>
      <c r="F164" s="194">
        <v>90</v>
      </c>
      <c r="G164" s="187"/>
      <c r="H164" s="187">
        <v>147</v>
      </c>
      <c r="I164" s="187">
        <v>41</v>
      </c>
      <c r="J164" s="187"/>
      <c r="K164" s="195" t="s">
        <v>84</v>
      </c>
      <c r="L164" s="195" t="s">
        <v>84</v>
      </c>
      <c r="M164" s="187"/>
      <c r="N164" s="187">
        <v>94</v>
      </c>
      <c r="O164" s="187">
        <v>14</v>
      </c>
      <c r="P164" s="196">
        <v>3</v>
      </c>
      <c r="Q164" s="197">
        <v>2</v>
      </c>
      <c r="R164" s="187">
        <v>50</v>
      </c>
      <c r="S164" s="196">
        <v>0</v>
      </c>
      <c r="T164" s="196">
        <v>0</v>
      </c>
      <c r="U164" s="197">
        <v>1</v>
      </c>
      <c r="V164" s="187">
        <v>7</v>
      </c>
      <c r="W164" s="187">
        <v>0</v>
      </c>
      <c r="Y164" s="115">
        <v>42217</v>
      </c>
      <c r="Z164" s="14">
        <v>0.656250000000001</v>
      </c>
      <c r="AB164" s="114" t="s">
        <v>24</v>
      </c>
      <c r="AC164" s="194">
        <v>429</v>
      </c>
      <c r="AD164" s="194">
        <v>90</v>
      </c>
      <c r="AE164" s="187"/>
      <c r="AF164" s="187">
        <v>147</v>
      </c>
      <c r="AG164" s="187">
        <v>41</v>
      </c>
      <c r="AH164" s="187"/>
      <c r="AI164" s="195" t="s">
        <v>84</v>
      </c>
      <c r="AJ164" s="195" t="s">
        <v>84</v>
      </c>
      <c r="AK164" s="187"/>
      <c r="AL164" s="187">
        <v>137</v>
      </c>
      <c r="AM164" s="187">
        <v>32</v>
      </c>
      <c r="AN164" s="196">
        <v>5</v>
      </c>
      <c r="AO164" s="196">
        <v>1</v>
      </c>
      <c r="AP164" s="187">
        <v>53</v>
      </c>
      <c r="AQ164" s="187">
        <v>0</v>
      </c>
      <c r="AR164" s="196">
        <v>0</v>
      </c>
      <c r="AS164" s="196">
        <v>0</v>
      </c>
      <c r="AT164" s="187">
        <v>19</v>
      </c>
      <c r="AU164" s="187">
        <v>0</v>
      </c>
    </row>
    <row r="165" spans="1:47" x14ac:dyDescent="0.25">
      <c r="A165" s="115" t="s">
        <v>82</v>
      </c>
      <c r="B165" s="14">
        <v>0.66666666666666696</v>
      </c>
      <c r="C165" s="114"/>
      <c r="D165" s="114" t="s">
        <v>24</v>
      </c>
      <c r="E165" s="194">
        <v>429</v>
      </c>
      <c r="F165" s="194">
        <v>90</v>
      </c>
      <c r="G165" s="187"/>
      <c r="H165" s="187">
        <v>147</v>
      </c>
      <c r="I165" s="187">
        <v>41</v>
      </c>
      <c r="J165" s="187"/>
      <c r="K165" s="195" t="s">
        <v>84</v>
      </c>
      <c r="L165" s="195" t="s">
        <v>84</v>
      </c>
      <c r="M165" s="187"/>
      <c r="N165" s="187">
        <v>94</v>
      </c>
      <c r="O165" s="187">
        <v>14</v>
      </c>
      <c r="P165" s="196">
        <v>2</v>
      </c>
      <c r="Q165" s="197">
        <v>0</v>
      </c>
      <c r="R165" s="187">
        <v>50</v>
      </c>
      <c r="S165" s="196">
        <v>0</v>
      </c>
      <c r="T165" s="196">
        <v>1</v>
      </c>
      <c r="U165" s="197">
        <v>0</v>
      </c>
      <c r="V165" s="187">
        <v>6</v>
      </c>
      <c r="W165" s="187">
        <v>0</v>
      </c>
      <c r="Y165" s="115">
        <v>42217</v>
      </c>
      <c r="Z165" s="14">
        <v>0.66666666666666696</v>
      </c>
      <c r="AB165" s="114" t="s">
        <v>24</v>
      </c>
      <c r="AC165" s="194">
        <v>429</v>
      </c>
      <c r="AD165" s="194">
        <v>90</v>
      </c>
      <c r="AE165" s="187"/>
      <c r="AF165" s="187">
        <v>147</v>
      </c>
      <c r="AG165" s="187">
        <v>41</v>
      </c>
      <c r="AH165" s="187"/>
      <c r="AI165" s="195" t="s">
        <v>84</v>
      </c>
      <c r="AJ165" s="195" t="s">
        <v>84</v>
      </c>
      <c r="AK165" s="187"/>
      <c r="AL165" s="187">
        <v>137</v>
      </c>
      <c r="AM165" s="187">
        <v>32</v>
      </c>
      <c r="AN165" s="196">
        <v>11</v>
      </c>
      <c r="AO165" s="196">
        <v>1</v>
      </c>
      <c r="AP165" s="187">
        <v>55</v>
      </c>
      <c r="AQ165" s="187">
        <v>0</v>
      </c>
      <c r="AR165" s="196">
        <v>0</v>
      </c>
      <c r="AS165" s="196">
        <v>0</v>
      </c>
      <c r="AT165" s="187">
        <v>18</v>
      </c>
      <c r="AU165" s="187">
        <v>0</v>
      </c>
    </row>
    <row r="166" spans="1:47" x14ac:dyDescent="0.25">
      <c r="A166" s="115" t="s">
        <v>82</v>
      </c>
      <c r="B166" s="14">
        <v>0.67708333333333404</v>
      </c>
      <c r="C166" s="114"/>
      <c r="D166" s="114" t="s">
        <v>24</v>
      </c>
      <c r="E166" s="194">
        <v>429</v>
      </c>
      <c r="F166" s="194">
        <v>90</v>
      </c>
      <c r="G166" s="187"/>
      <c r="H166" s="187">
        <v>147</v>
      </c>
      <c r="I166" s="187">
        <v>41</v>
      </c>
      <c r="J166" s="187"/>
      <c r="K166" s="195" t="s">
        <v>84</v>
      </c>
      <c r="L166" s="195" t="s">
        <v>84</v>
      </c>
      <c r="M166" s="187"/>
      <c r="N166" s="187">
        <v>94</v>
      </c>
      <c r="O166" s="187">
        <v>14</v>
      </c>
      <c r="P166" s="196">
        <v>1</v>
      </c>
      <c r="Q166" s="197">
        <v>0</v>
      </c>
      <c r="R166" s="187">
        <v>49</v>
      </c>
      <c r="S166" s="196">
        <v>0</v>
      </c>
      <c r="T166" s="196">
        <v>2</v>
      </c>
      <c r="U166" s="197">
        <v>0</v>
      </c>
      <c r="V166" s="187">
        <v>8</v>
      </c>
      <c r="W166" s="187">
        <v>0</v>
      </c>
      <c r="Y166" s="115">
        <v>42217</v>
      </c>
      <c r="Z166" s="14">
        <v>0.67708333333333404</v>
      </c>
      <c r="AB166" s="114" t="s">
        <v>24</v>
      </c>
      <c r="AC166" s="194">
        <v>429</v>
      </c>
      <c r="AD166" s="194">
        <v>90</v>
      </c>
      <c r="AE166" s="187"/>
      <c r="AF166" s="187">
        <v>147</v>
      </c>
      <c r="AG166" s="187">
        <v>41</v>
      </c>
      <c r="AH166" s="187"/>
      <c r="AI166" s="195" t="s">
        <v>84</v>
      </c>
      <c r="AJ166" s="195" t="s">
        <v>84</v>
      </c>
      <c r="AK166" s="187"/>
      <c r="AL166" s="187">
        <v>137</v>
      </c>
      <c r="AM166" s="187">
        <v>32</v>
      </c>
      <c r="AN166" s="196">
        <v>10</v>
      </c>
      <c r="AO166" s="196">
        <v>1</v>
      </c>
      <c r="AP166" s="187">
        <v>61</v>
      </c>
      <c r="AQ166" s="187">
        <v>0</v>
      </c>
      <c r="AR166" s="196">
        <v>0</v>
      </c>
      <c r="AS166" s="196">
        <v>0</v>
      </c>
      <c r="AT166" s="187">
        <v>20</v>
      </c>
      <c r="AU166" s="187">
        <v>0</v>
      </c>
    </row>
    <row r="167" spans="1:47" x14ac:dyDescent="0.25">
      <c r="A167" s="115" t="s">
        <v>82</v>
      </c>
      <c r="B167" s="14">
        <v>0.687500000000001</v>
      </c>
      <c r="C167" s="114"/>
      <c r="D167" s="114" t="s">
        <v>24</v>
      </c>
      <c r="E167" s="194">
        <v>429</v>
      </c>
      <c r="F167" s="194">
        <v>90</v>
      </c>
      <c r="G167" s="187"/>
      <c r="H167" s="187">
        <v>147</v>
      </c>
      <c r="I167" s="187">
        <v>41</v>
      </c>
      <c r="J167" s="187"/>
      <c r="K167" s="195" t="s">
        <v>84</v>
      </c>
      <c r="L167" s="195" t="s">
        <v>84</v>
      </c>
      <c r="M167" s="187"/>
      <c r="N167" s="187">
        <v>94</v>
      </c>
      <c r="O167" s="187">
        <v>14</v>
      </c>
      <c r="P167" s="196">
        <v>4</v>
      </c>
      <c r="Q167" s="197">
        <v>0</v>
      </c>
      <c r="R167" s="187">
        <v>52</v>
      </c>
      <c r="S167" s="196">
        <v>0</v>
      </c>
      <c r="T167" s="196">
        <v>0</v>
      </c>
      <c r="U167" s="197">
        <v>1</v>
      </c>
      <c r="V167" s="187">
        <v>10</v>
      </c>
      <c r="W167" s="187">
        <v>0</v>
      </c>
      <c r="Y167" s="115">
        <v>42217</v>
      </c>
      <c r="Z167" s="14">
        <v>0.687500000000001</v>
      </c>
      <c r="AB167" s="114" t="s">
        <v>24</v>
      </c>
      <c r="AC167" s="194">
        <v>429</v>
      </c>
      <c r="AD167" s="194">
        <v>90</v>
      </c>
      <c r="AE167" s="187"/>
      <c r="AF167" s="187">
        <v>147</v>
      </c>
      <c r="AG167" s="187">
        <v>41</v>
      </c>
      <c r="AH167" s="187"/>
      <c r="AI167" s="195" t="s">
        <v>84</v>
      </c>
      <c r="AJ167" s="195" t="s">
        <v>84</v>
      </c>
      <c r="AK167" s="187"/>
      <c r="AL167" s="187">
        <v>137</v>
      </c>
      <c r="AM167" s="187">
        <v>32</v>
      </c>
      <c r="AN167" s="196">
        <v>11</v>
      </c>
      <c r="AO167" s="196">
        <v>2</v>
      </c>
      <c r="AP167" s="187">
        <v>63</v>
      </c>
      <c r="AQ167" s="187">
        <v>0</v>
      </c>
      <c r="AR167" s="196">
        <v>1</v>
      </c>
      <c r="AS167" s="196">
        <v>0</v>
      </c>
      <c r="AT167" s="187">
        <v>21</v>
      </c>
      <c r="AU167" s="187">
        <v>0</v>
      </c>
    </row>
    <row r="168" spans="1:47" x14ac:dyDescent="0.25">
      <c r="A168" s="115" t="s">
        <v>82</v>
      </c>
      <c r="B168" s="14">
        <v>0.69791666666666796</v>
      </c>
      <c r="C168" s="114"/>
      <c r="D168" s="114" t="s">
        <v>24</v>
      </c>
      <c r="E168" s="194">
        <v>429</v>
      </c>
      <c r="F168" s="194">
        <v>90</v>
      </c>
      <c r="G168" s="187"/>
      <c r="H168" s="187">
        <v>147</v>
      </c>
      <c r="I168" s="187">
        <v>41</v>
      </c>
      <c r="J168" s="187"/>
      <c r="K168" s="195" t="s">
        <v>84</v>
      </c>
      <c r="L168" s="195" t="s">
        <v>84</v>
      </c>
      <c r="M168" s="187"/>
      <c r="N168" s="187">
        <v>94</v>
      </c>
      <c r="O168" s="187">
        <v>14</v>
      </c>
      <c r="P168" s="196">
        <v>13</v>
      </c>
      <c r="Q168" s="197">
        <v>5</v>
      </c>
      <c r="R168" s="187">
        <v>60</v>
      </c>
      <c r="S168" s="196">
        <v>0</v>
      </c>
      <c r="T168" s="196">
        <v>0</v>
      </c>
      <c r="U168" s="197">
        <v>0</v>
      </c>
      <c r="V168" s="187">
        <v>11</v>
      </c>
      <c r="W168" s="187">
        <v>0</v>
      </c>
      <c r="Y168" s="115">
        <v>42217</v>
      </c>
      <c r="Z168" s="14">
        <v>0.69791666666666796</v>
      </c>
      <c r="AB168" s="114" t="s">
        <v>24</v>
      </c>
      <c r="AC168" s="194">
        <v>429</v>
      </c>
      <c r="AD168" s="194">
        <v>90</v>
      </c>
      <c r="AE168" s="187"/>
      <c r="AF168" s="187">
        <v>147</v>
      </c>
      <c r="AG168" s="187">
        <v>41</v>
      </c>
      <c r="AH168" s="187"/>
      <c r="AI168" s="195" t="s">
        <v>84</v>
      </c>
      <c r="AJ168" s="195" t="s">
        <v>84</v>
      </c>
      <c r="AK168" s="187"/>
      <c r="AL168" s="187">
        <v>137</v>
      </c>
      <c r="AM168" s="187">
        <v>32</v>
      </c>
      <c r="AN168" s="196">
        <v>8</v>
      </c>
      <c r="AO168" s="196">
        <v>1</v>
      </c>
      <c r="AP168" s="187">
        <v>63</v>
      </c>
      <c r="AQ168" s="187">
        <v>0</v>
      </c>
      <c r="AR168" s="196">
        <v>1</v>
      </c>
      <c r="AS168" s="196">
        <v>1</v>
      </c>
      <c r="AT168" s="187">
        <v>22</v>
      </c>
      <c r="AU168" s="187">
        <v>0</v>
      </c>
    </row>
    <row r="169" spans="1:47" x14ac:dyDescent="0.25">
      <c r="A169" s="115" t="s">
        <v>82</v>
      </c>
      <c r="B169" s="14">
        <v>0.70833333333333504</v>
      </c>
      <c r="C169" s="114"/>
      <c r="D169" s="114" t="s">
        <v>24</v>
      </c>
      <c r="E169" s="194">
        <v>429</v>
      </c>
      <c r="F169" s="194">
        <v>90</v>
      </c>
      <c r="G169" s="187"/>
      <c r="H169" s="187">
        <v>147</v>
      </c>
      <c r="I169" s="187">
        <v>41</v>
      </c>
      <c r="J169" s="187"/>
      <c r="K169" s="195" t="s">
        <v>84</v>
      </c>
      <c r="L169" s="195" t="s">
        <v>84</v>
      </c>
      <c r="M169" s="187"/>
      <c r="N169" s="187">
        <v>94</v>
      </c>
      <c r="O169" s="187">
        <v>14</v>
      </c>
      <c r="P169" s="196">
        <v>3</v>
      </c>
      <c r="Q169" s="197">
        <v>5</v>
      </c>
      <c r="R169" s="187">
        <v>62</v>
      </c>
      <c r="S169" s="196">
        <v>0</v>
      </c>
      <c r="T169" s="196">
        <v>1</v>
      </c>
      <c r="U169" s="197">
        <v>1</v>
      </c>
      <c r="V169" s="187">
        <v>13</v>
      </c>
      <c r="W169" s="187">
        <v>0</v>
      </c>
      <c r="Y169" s="115">
        <v>42217</v>
      </c>
      <c r="Z169" s="14">
        <v>0.70833333333333504</v>
      </c>
      <c r="AB169" s="114" t="s">
        <v>24</v>
      </c>
      <c r="AC169" s="194">
        <v>429</v>
      </c>
      <c r="AD169" s="194">
        <v>90</v>
      </c>
      <c r="AE169" s="187"/>
      <c r="AF169" s="187">
        <v>147</v>
      </c>
      <c r="AG169" s="187">
        <v>41</v>
      </c>
      <c r="AH169" s="187"/>
      <c r="AI169" s="195" t="s">
        <v>84</v>
      </c>
      <c r="AJ169" s="195" t="s">
        <v>84</v>
      </c>
      <c r="AK169" s="187"/>
      <c r="AL169" s="187">
        <v>137</v>
      </c>
      <c r="AM169" s="187">
        <v>32</v>
      </c>
      <c r="AN169" s="196">
        <v>6</v>
      </c>
      <c r="AO169" s="196">
        <v>5</v>
      </c>
      <c r="AP169" s="187">
        <v>65</v>
      </c>
      <c r="AQ169" s="187">
        <v>0</v>
      </c>
      <c r="AR169" s="196">
        <v>1</v>
      </c>
      <c r="AS169" s="196">
        <v>0</v>
      </c>
      <c r="AT169" s="187">
        <v>21</v>
      </c>
      <c r="AU169" s="187">
        <v>0</v>
      </c>
    </row>
    <row r="170" spans="1:47" x14ac:dyDescent="0.25">
      <c r="A170" s="115" t="s">
        <v>82</v>
      </c>
      <c r="B170" s="14">
        <v>0.718750000000001</v>
      </c>
      <c r="C170" s="114"/>
      <c r="D170" s="114" t="s">
        <v>24</v>
      </c>
      <c r="E170" s="194">
        <v>429</v>
      </c>
      <c r="F170" s="194">
        <v>90</v>
      </c>
      <c r="G170" s="187"/>
      <c r="H170" s="187">
        <v>147</v>
      </c>
      <c r="I170" s="187">
        <v>41</v>
      </c>
      <c r="J170" s="187"/>
      <c r="K170" s="195" t="s">
        <v>84</v>
      </c>
      <c r="L170" s="195" t="s">
        <v>84</v>
      </c>
      <c r="M170" s="187"/>
      <c r="N170" s="187">
        <v>94</v>
      </c>
      <c r="O170" s="187">
        <v>14</v>
      </c>
      <c r="P170" s="196">
        <v>11</v>
      </c>
      <c r="Q170" s="197">
        <v>7</v>
      </c>
      <c r="R170" s="187">
        <v>64</v>
      </c>
      <c r="S170" s="196">
        <v>0</v>
      </c>
      <c r="T170" s="196">
        <v>1</v>
      </c>
      <c r="U170" s="197">
        <v>0</v>
      </c>
      <c r="V170" s="187">
        <v>16</v>
      </c>
      <c r="W170" s="187">
        <v>0</v>
      </c>
      <c r="Y170" s="115">
        <v>42217</v>
      </c>
      <c r="Z170" s="14">
        <v>0.718750000000001</v>
      </c>
      <c r="AB170" s="114" t="s">
        <v>24</v>
      </c>
      <c r="AC170" s="192">
        <v>429</v>
      </c>
      <c r="AD170" s="192">
        <v>90</v>
      </c>
      <c r="AE170" s="184"/>
      <c r="AF170" s="184">
        <v>147</v>
      </c>
      <c r="AG170" s="184">
        <v>41</v>
      </c>
      <c r="AH170" s="184"/>
      <c r="AI170" s="185" t="s">
        <v>84</v>
      </c>
      <c r="AJ170" s="185" t="s">
        <v>84</v>
      </c>
      <c r="AK170" s="184"/>
      <c r="AL170" s="184">
        <v>137</v>
      </c>
      <c r="AM170" s="184">
        <v>32</v>
      </c>
      <c r="AN170" s="191">
        <v>0</v>
      </c>
      <c r="AO170" s="191">
        <v>0</v>
      </c>
      <c r="AP170" s="184">
        <v>70</v>
      </c>
      <c r="AQ170" s="191">
        <v>0</v>
      </c>
      <c r="AR170" s="191">
        <v>0</v>
      </c>
      <c r="AS170" s="191">
        <v>0</v>
      </c>
      <c r="AT170" s="184">
        <v>20</v>
      </c>
      <c r="AU170" s="184">
        <v>0</v>
      </c>
    </row>
    <row r="171" spans="1:47" x14ac:dyDescent="0.25">
      <c r="A171" s="115" t="s">
        <v>82</v>
      </c>
      <c r="B171" s="14">
        <v>0.72916666666666796</v>
      </c>
      <c r="C171" s="114"/>
      <c r="D171" s="114" t="s">
        <v>24</v>
      </c>
      <c r="E171" s="194">
        <v>429</v>
      </c>
      <c r="F171" s="194">
        <v>90</v>
      </c>
      <c r="G171" s="187"/>
      <c r="H171" s="187">
        <v>147</v>
      </c>
      <c r="I171" s="187">
        <v>41</v>
      </c>
      <c r="J171" s="187"/>
      <c r="K171" s="195" t="s">
        <v>84</v>
      </c>
      <c r="L171" s="195" t="s">
        <v>84</v>
      </c>
      <c r="M171" s="187"/>
      <c r="N171" s="187">
        <v>94</v>
      </c>
      <c r="O171" s="187">
        <v>14</v>
      </c>
      <c r="P171" s="196">
        <v>4</v>
      </c>
      <c r="Q171" s="197">
        <v>0</v>
      </c>
      <c r="R171" s="187">
        <v>68</v>
      </c>
      <c r="S171" s="196">
        <v>0</v>
      </c>
      <c r="T171" s="196">
        <v>1</v>
      </c>
      <c r="U171" s="197">
        <v>1</v>
      </c>
      <c r="V171" s="187">
        <v>17</v>
      </c>
      <c r="W171" s="187">
        <v>0</v>
      </c>
      <c r="Y171" s="115">
        <v>42217</v>
      </c>
      <c r="Z171" s="14">
        <v>0.72916666666666796</v>
      </c>
      <c r="AB171" s="114" t="s">
        <v>24</v>
      </c>
      <c r="AC171" s="192">
        <v>429</v>
      </c>
      <c r="AD171" s="192">
        <v>90</v>
      </c>
      <c r="AE171" s="184"/>
      <c r="AF171" s="184">
        <v>147</v>
      </c>
      <c r="AG171" s="184">
        <v>41</v>
      </c>
      <c r="AH171" s="184"/>
      <c r="AI171" s="185" t="s">
        <v>84</v>
      </c>
      <c r="AJ171" s="185" t="s">
        <v>84</v>
      </c>
      <c r="AK171" s="184"/>
      <c r="AL171" s="184">
        <v>137</v>
      </c>
      <c r="AM171" s="184">
        <v>32</v>
      </c>
      <c r="AN171" s="191">
        <v>0</v>
      </c>
      <c r="AO171" s="191">
        <v>0</v>
      </c>
      <c r="AP171" s="184">
        <v>70</v>
      </c>
      <c r="AQ171" s="191">
        <v>0</v>
      </c>
      <c r="AR171" s="191">
        <v>0</v>
      </c>
      <c r="AS171" s="191">
        <v>0</v>
      </c>
      <c r="AT171" s="184">
        <v>18</v>
      </c>
      <c r="AU171" s="184">
        <v>0</v>
      </c>
    </row>
    <row r="172" spans="1:47" x14ac:dyDescent="0.25">
      <c r="A172" s="115" t="s">
        <v>82</v>
      </c>
      <c r="B172" s="14">
        <v>0.73958333333333504</v>
      </c>
      <c r="C172" s="114"/>
      <c r="D172" s="114" t="s">
        <v>24</v>
      </c>
      <c r="E172" s="194">
        <v>429</v>
      </c>
      <c r="F172" s="194">
        <v>90</v>
      </c>
      <c r="G172" s="187"/>
      <c r="H172" s="187">
        <v>147</v>
      </c>
      <c r="I172" s="187">
        <v>41</v>
      </c>
      <c r="J172" s="187"/>
      <c r="K172" s="195" t="s">
        <v>84</v>
      </c>
      <c r="L172" s="195" t="s">
        <v>84</v>
      </c>
      <c r="M172" s="187"/>
      <c r="N172" s="187">
        <v>94</v>
      </c>
      <c r="O172" s="187">
        <v>14</v>
      </c>
      <c r="P172" s="196">
        <v>6</v>
      </c>
      <c r="Q172" s="197">
        <v>6</v>
      </c>
      <c r="R172" s="187">
        <v>68</v>
      </c>
      <c r="S172" s="196">
        <v>0</v>
      </c>
      <c r="T172" s="196">
        <v>0</v>
      </c>
      <c r="U172" s="197">
        <v>1</v>
      </c>
      <c r="V172" s="187">
        <v>16</v>
      </c>
      <c r="W172" s="187">
        <v>0</v>
      </c>
      <c r="Y172" s="115">
        <v>42217</v>
      </c>
      <c r="Z172" s="14">
        <v>0.73958333333333504</v>
      </c>
      <c r="AB172" s="114" t="s">
        <v>24</v>
      </c>
      <c r="AC172" s="192">
        <v>429</v>
      </c>
      <c r="AD172" s="192">
        <v>90</v>
      </c>
      <c r="AE172" s="184"/>
      <c r="AF172" s="184">
        <v>147</v>
      </c>
      <c r="AG172" s="184">
        <v>41</v>
      </c>
      <c r="AH172" s="184"/>
      <c r="AI172" s="185" t="s">
        <v>84</v>
      </c>
      <c r="AJ172" s="185" t="s">
        <v>84</v>
      </c>
      <c r="AK172" s="184"/>
      <c r="AL172" s="184">
        <v>137</v>
      </c>
      <c r="AM172" s="184">
        <v>32</v>
      </c>
      <c r="AN172" s="191">
        <v>0</v>
      </c>
      <c r="AO172" s="191">
        <v>0</v>
      </c>
      <c r="AP172" s="184">
        <v>73</v>
      </c>
      <c r="AQ172" s="191">
        <v>0</v>
      </c>
      <c r="AR172" s="191">
        <v>0</v>
      </c>
      <c r="AS172" s="191">
        <v>0</v>
      </c>
      <c r="AT172" s="184">
        <v>20</v>
      </c>
      <c r="AU172" s="184">
        <v>0</v>
      </c>
    </row>
    <row r="173" spans="1:47" x14ac:dyDescent="0.25">
      <c r="A173" s="115" t="s">
        <v>82</v>
      </c>
      <c r="B173" s="14">
        <v>0.75</v>
      </c>
      <c r="C173" s="114"/>
      <c r="D173" s="114" t="s">
        <v>24</v>
      </c>
      <c r="E173" s="194">
        <v>429</v>
      </c>
      <c r="F173" s="194">
        <v>90</v>
      </c>
      <c r="G173" s="187"/>
      <c r="H173" s="187">
        <v>147</v>
      </c>
      <c r="I173" s="187">
        <v>41</v>
      </c>
      <c r="J173" s="187"/>
      <c r="K173" s="195" t="s">
        <v>84</v>
      </c>
      <c r="L173" s="195" t="s">
        <v>84</v>
      </c>
      <c r="M173" s="187"/>
      <c r="N173" s="187">
        <v>94</v>
      </c>
      <c r="O173" s="187">
        <v>14</v>
      </c>
      <c r="P173" s="196">
        <v>13</v>
      </c>
      <c r="Q173" s="197">
        <v>8</v>
      </c>
      <c r="R173" s="187">
        <v>69</v>
      </c>
      <c r="S173" s="196">
        <v>0</v>
      </c>
      <c r="T173" s="196">
        <v>1</v>
      </c>
      <c r="U173" s="197">
        <v>1</v>
      </c>
      <c r="V173" s="187">
        <v>15</v>
      </c>
      <c r="W173" s="187">
        <v>0</v>
      </c>
      <c r="Y173" s="115">
        <v>42217</v>
      </c>
      <c r="Z173" s="14">
        <v>0.75</v>
      </c>
      <c r="AB173" s="114" t="s">
        <v>24</v>
      </c>
      <c r="AC173" s="192">
        <v>429</v>
      </c>
      <c r="AD173" s="192">
        <v>90</v>
      </c>
      <c r="AE173" s="184"/>
      <c r="AF173" s="184">
        <v>147</v>
      </c>
      <c r="AG173" s="184">
        <v>41</v>
      </c>
      <c r="AH173" s="184"/>
      <c r="AI173" s="185" t="s">
        <v>84</v>
      </c>
      <c r="AJ173" s="185" t="s">
        <v>84</v>
      </c>
      <c r="AK173" s="184"/>
      <c r="AL173" s="184">
        <v>137</v>
      </c>
      <c r="AM173" s="184">
        <v>32</v>
      </c>
      <c r="AN173" s="191">
        <v>0</v>
      </c>
      <c r="AO173" s="191">
        <v>0</v>
      </c>
      <c r="AP173" s="184">
        <v>79</v>
      </c>
      <c r="AQ173" s="191">
        <v>0</v>
      </c>
      <c r="AR173" s="191">
        <v>0</v>
      </c>
      <c r="AS173" s="191">
        <v>0</v>
      </c>
      <c r="AT173" s="184">
        <v>21</v>
      </c>
      <c r="AU173" s="184">
        <v>0</v>
      </c>
    </row>
    <row r="174" spans="1:47" x14ac:dyDescent="0.25">
      <c r="A174" s="115" t="s">
        <v>82</v>
      </c>
      <c r="B174" s="14">
        <v>0.76041666666666663</v>
      </c>
      <c r="C174" s="114"/>
      <c r="D174" s="114" t="s">
        <v>24</v>
      </c>
      <c r="E174" s="194">
        <v>429</v>
      </c>
      <c r="F174" s="194">
        <v>90</v>
      </c>
      <c r="G174" s="187"/>
      <c r="H174" s="187">
        <v>147</v>
      </c>
      <c r="I174" s="187">
        <v>41</v>
      </c>
      <c r="J174" s="187"/>
      <c r="K174" s="195" t="s">
        <v>84</v>
      </c>
      <c r="L174" s="195" t="s">
        <v>84</v>
      </c>
      <c r="M174" s="187"/>
      <c r="N174" s="187">
        <v>94</v>
      </c>
      <c r="O174" s="187">
        <v>14</v>
      </c>
      <c r="P174" s="196">
        <v>18</v>
      </c>
      <c r="Q174" s="197">
        <v>3</v>
      </c>
      <c r="R174" s="187">
        <v>72</v>
      </c>
      <c r="S174" s="196">
        <v>0</v>
      </c>
      <c r="T174" s="196">
        <v>1</v>
      </c>
      <c r="U174" s="197">
        <v>0</v>
      </c>
      <c r="V174" s="187">
        <v>17</v>
      </c>
      <c r="W174" s="187">
        <v>0</v>
      </c>
      <c r="Y174" s="115">
        <v>42217</v>
      </c>
      <c r="Z174" s="14">
        <v>0.76041666666666663</v>
      </c>
      <c r="AB174" s="114" t="s">
        <v>24</v>
      </c>
      <c r="AC174" s="192">
        <v>429</v>
      </c>
      <c r="AD174" s="192">
        <v>90</v>
      </c>
      <c r="AE174" s="184"/>
      <c r="AF174" s="184">
        <v>147</v>
      </c>
      <c r="AG174" s="184">
        <v>41</v>
      </c>
      <c r="AH174" s="184"/>
      <c r="AI174" s="185" t="s">
        <v>84</v>
      </c>
      <c r="AJ174" s="185" t="s">
        <v>84</v>
      </c>
      <c r="AK174" s="184"/>
      <c r="AL174" s="184">
        <v>137</v>
      </c>
      <c r="AM174" s="184">
        <v>32</v>
      </c>
      <c r="AN174" s="191">
        <v>0</v>
      </c>
      <c r="AO174" s="191">
        <v>0</v>
      </c>
      <c r="AP174" s="184">
        <v>61</v>
      </c>
      <c r="AQ174" s="191">
        <v>0</v>
      </c>
      <c r="AR174" s="191">
        <v>0</v>
      </c>
      <c r="AS174" s="191">
        <v>0</v>
      </c>
      <c r="AT174" s="184">
        <v>19</v>
      </c>
      <c r="AU174" s="184">
        <v>0</v>
      </c>
    </row>
    <row r="175" spans="1:47" x14ac:dyDescent="0.25">
      <c r="A175" s="115" t="s">
        <v>82</v>
      </c>
      <c r="B175" s="14">
        <v>0.77083333333333337</v>
      </c>
      <c r="C175" s="114"/>
      <c r="D175" s="114" t="s">
        <v>24</v>
      </c>
      <c r="E175" s="194">
        <v>429</v>
      </c>
      <c r="F175" s="194">
        <v>90</v>
      </c>
      <c r="G175" s="187"/>
      <c r="H175" s="187">
        <v>147</v>
      </c>
      <c r="I175" s="187">
        <v>41</v>
      </c>
      <c r="J175" s="187"/>
      <c r="K175" s="195" t="s">
        <v>84</v>
      </c>
      <c r="L175" s="195" t="s">
        <v>84</v>
      </c>
      <c r="M175" s="187"/>
      <c r="N175" s="187">
        <v>94</v>
      </c>
      <c r="O175" s="187">
        <v>14</v>
      </c>
      <c r="P175" s="196">
        <v>9</v>
      </c>
      <c r="Q175" s="197">
        <v>1</v>
      </c>
      <c r="R175" s="187">
        <v>76</v>
      </c>
      <c r="S175" s="196">
        <v>0</v>
      </c>
      <c r="T175" s="196">
        <v>3</v>
      </c>
      <c r="U175" s="197">
        <v>0</v>
      </c>
      <c r="V175" s="187">
        <v>18</v>
      </c>
      <c r="W175" s="187">
        <v>0</v>
      </c>
      <c r="Y175" s="115">
        <v>42217</v>
      </c>
      <c r="Z175" s="14">
        <v>0.77083333333333337</v>
      </c>
      <c r="AB175" s="114" t="s">
        <v>24</v>
      </c>
      <c r="AC175" s="192">
        <v>429</v>
      </c>
      <c r="AD175" s="192">
        <v>90</v>
      </c>
      <c r="AE175" s="184"/>
      <c r="AF175" s="184">
        <v>147</v>
      </c>
      <c r="AG175" s="184">
        <v>41</v>
      </c>
      <c r="AH175" s="184"/>
      <c r="AI175" s="185" t="s">
        <v>84</v>
      </c>
      <c r="AJ175" s="185" t="s">
        <v>84</v>
      </c>
      <c r="AK175" s="184"/>
      <c r="AL175" s="184">
        <v>137</v>
      </c>
      <c r="AM175" s="184">
        <v>32</v>
      </c>
      <c r="AN175" s="191">
        <v>0</v>
      </c>
      <c r="AO175" s="191">
        <v>0</v>
      </c>
      <c r="AP175" s="184">
        <v>60</v>
      </c>
      <c r="AQ175" s="191">
        <v>0</v>
      </c>
      <c r="AR175" s="191">
        <v>0</v>
      </c>
      <c r="AS175" s="191">
        <v>0</v>
      </c>
      <c r="AT175" s="184">
        <v>20</v>
      </c>
      <c r="AU175" s="184">
        <v>0</v>
      </c>
    </row>
    <row r="176" spans="1:47" x14ac:dyDescent="0.25">
      <c r="A176" s="115" t="s">
        <v>82</v>
      </c>
      <c r="B176" s="14">
        <v>0.78125</v>
      </c>
      <c r="C176" s="114"/>
      <c r="D176" s="114" t="s">
        <v>24</v>
      </c>
      <c r="E176" s="194">
        <v>429</v>
      </c>
      <c r="F176" s="194">
        <v>90</v>
      </c>
      <c r="G176" s="187"/>
      <c r="H176" s="187">
        <v>147</v>
      </c>
      <c r="I176" s="187">
        <v>41</v>
      </c>
      <c r="J176" s="187"/>
      <c r="K176" s="195" t="s">
        <v>84</v>
      </c>
      <c r="L176" s="195" t="s">
        <v>84</v>
      </c>
      <c r="M176" s="187"/>
      <c r="N176" s="187">
        <v>94</v>
      </c>
      <c r="O176" s="187">
        <v>14</v>
      </c>
      <c r="P176" s="196">
        <v>6</v>
      </c>
      <c r="Q176" s="197">
        <v>0</v>
      </c>
      <c r="R176" s="187">
        <v>80</v>
      </c>
      <c r="S176" s="196">
        <v>0</v>
      </c>
      <c r="T176" s="196">
        <v>1</v>
      </c>
      <c r="U176" s="197">
        <v>1</v>
      </c>
      <c r="V176" s="187">
        <v>15</v>
      </c>
      <c r="W176" s="187">
        <v>0</v>
      </c>
      <c r="Y176" s="115">
        <v>42217</v>
      </c>
      <c r="Z176" s="14">
        <v>0.78125</v>
      </c>
      <c r="AB176" s="114" t="s">
        <v>24</v>
      </c>
      <c r="AC176" s="192">
        <v>429</v>
      </c>
      <c r="AD176" s="192">
        <v>90</v>
      </c>
      <c r="AE176" s="184"/>
      <c r="AF176" s="184">
        <v>147</v>
      </c>
      <c r="AG176" s="184">
        <v>41</v>
      </c>
      <c r="AH176" s="184"/>
      <c r="AI176" s="185" t="s">
        <v>84</v>
      </c>
      <c r="AJ176" s="185" t="s">
        <v>84</v>
      </c>
      <c r="AK176" s="184"/>
      <c r="AL176" s="184">
        <v>137</v>
      </c>
      <c r="AM176" s="184">
        <v>32</v>
      </c>
      <c r="AN176" s="191">
        <v>0</v>
      </c>
      <c r="AO176" s="191">
        <v>0</v>
      </c>
      <c r="AP176" s="184">
        <v>53</v>
      </c>
      <c r="AQ176" s="191">
        <v>0</v>
      </c>
      <c r="AR176" s="191">
        <v>0</v>
      </c>
      <c r="AS176" s="191">
        <v>0</v>
      </c>
      <c r="AT176" s="184">
        <v>20</v>
      </c>
      <c r="AU176" s="184">
        <v>0</v>
      </c>
    </row>
    <row r="177" spans="1:47" x14ac:dyDescent="0.25">
      <c r="A177" s="115" t="s">
        <v>82</v>
      </c>
      <c r="B177" s="14">
        <v>0.79166666666666663</v>
      </c>
      <c r="C177" s="114"/>
      <c r="D177" s="114" t="s">
        <v>24</v>
      </c>
      <c r="E177" s="194">
        <v>429</v>
      </c>
      <c r="F177" s="194">
        <v>90</v>
      </c>
      <c r="G177" s="187"/>
      <c r="H177" s="187">
        <v>147</v>
      </c>
      <c r="I177" s="187">
        <v>41</v>
      </c>
      <c r="J177" s="187"/>
      <c r="K177" s="195" t="s">
        <v>84</v>
      </c>
      <c r="L177" s="195" t="s">
        <v>84</v>
      </c>
      <c r="M177" s="187"/>
      <c r="N177" s="187">
        <v>94</v>
      </c>
      <c r="O177" s="187">
        <v>14</v>
      </c>
      <c r="P177" s="196">
        <v>22</v>
      </c>
      <c r="Q177" s="197">
        <v>5</v>
      </c>
      <c r="R177" s="187">
        <v>95</v>
      </c>
      <c r="S177" s="196">
        <v>0</v>
      </c>
      <c r="T177" s="196">
        <v>0</v>
      </c>
      <c r="U177" s="197">
        <v>0</v>
      </c>
      <c r="V177" s="187">
        <v>18</v>
      </c>
      <c r="W177" s="187">
        <v>0</v>
      </c>
      <c r="Y177" s="115">
        <v>42217</v>
      </c>
      <c r="Z177" s="14">
        <v>0.79166666666666663</v>
      </c>
      <c r="AB177" s="114" t="s">
        <v>24</v>
      </c>
      <c r="AC177" s="192">
        <v>429</v>
      </c>
      <c r="AD177" s="192">
        <v>90</v>
      </c>
      <c r="AE177" s="184"/>
      <c r="AF177" s="184">
        <v>147</v>
      </c>
      <c r="AG177" s="184">
        <v>41</v>
      </c>
      <c r="AH177" s="184"/>
      <c r="AI177" s="185" t="s">
        <v>84</v>
      </c>
      <c r="AJ177" s="185" t="s">
        <v>84</v>
      </c>
      <c r="AK177" s="184"/>
      <c r="AL177" s="184">
        <v>137</v>
      </c>
      <c r="AM177" s="184">
        <v>32</v>
      </c>
      <c r="AN177" s="191">
        <v>0</v>
      </c>
      <c r="AO177" s="191">
        <v>0</v>
      </c>
      <c r="AP177" s="184">
        <v>57</v>
      </c>
      <c r="AQ177" s="191">
        <v>0</v>
      </c>
      <c r="AR177" s="191">
        <v>0</v>
      </c>
      <c r="AS177" s="191">
        <v>0</v>
      </c>
      <c r="AT177" s="184">
        <v>21</v>
      </c>
      <c r="AU177" s="184">
        <v>0</v>
      </c>
    </row>
    <row r="178" spans="1:47" x14ac:dyDescent="0.25">
      <c r="A178" s="115" t="s">
        <v>82</v>
      </c>
      <c r="B178" s="14">
        <v>0.80208333333333337</v>
      </c>
      <c r="C178" s="114"/>
      <c r="D178" s="114" t="s">
        <v>24</v>
      </c>
      <c r="E178" s="194">
        <v>429</v>
      </c>
      <c r="F178" s="194">
        <v>90</v>
      </c>
      <c r="G178" s="187"/>
      <c r="H178" s="187">
        <v>147</v>
      </c>
      <c r="I178" s="187">
        <v>41</v>
      </c>
      <c r="J178" s="187"/>
      <c r="K178" s="195" t="s">
        <v>84</v>
      </c>
      <c r="L178" s="195" t="s">
        <v>84</v>
      </c>
      <c r="M178" s="187"/>
      <c r="N178" s="187">
        <v>94</v>
      </c>
      <c r="O178" s="187">
        <v>14</v>
      </c>
      <c r="P178" s="196">
        <v>17</v>
      </c>
      <c r="Q178" s="197">
        <v>9</v>
      </c>
      <c r="R178" s="187">
        <v>97</v>
      </c>
      <c r="S178" s="196">
        <v>0</v>
      </c>
      <c r="T178" s="196">
        <v>2</v>
      </c>
      <c r="U178" s="197">
        <v>1</v>
      </c>
      <c r="V178" s="187">
        <v>19</v>
      </c>
      <c r="W178" s="187">
        <v>0</v>
      </c>
      <c r="Y178" s="115">
        <v>42217</v>
      </c>
      <c r="Z178" s="14">
        <v>0.80208333333333337</v>
      </c>
      <c r="AB178" s="114" t="s">
        <v>24</v>
      </c>
      <c r="AC178" s="192">
        <v>429</v>
      </c>
      <c r="AD178" s="192">
        <v>90</v>
      </c>
      <c r="AE178" s="184"/>
      <c r="AF178" s="184">
        <v>147</v>
      </c>
      <c r="AG178" s="184">
        <v>41</v>
      </c>
      <c r="AH178" s="184"/>
      <c r="AI178" s="185" t="s">
        <v>84</v>
      </c>
      <c r="AJ178" s="185" t="s">
        <v>84</v>
      </c>
      <c r="AK178" s="184"/>
      <c r="AL178" s="184">
        <v>137</v>
      </c>
      <c r="AM178" s="184">
        <v>32</v>
      </c>
      <c r="AN178" s="191">
        <v>0</v>
      </c>
      <c r="AO178" s="191">
        <v>0</v>
      </c>
      <c r="AP178" s="184">
        <v>60</v>
      </c>
      <c r="AQ178" s="191">
        <v>0</v>
      </c>
      <c r="AR178" s="191">
        <v>0</v>
      </c>
      <c r="AS178" s="191">
        <v>0</v>
      </c>
      <c r="AT178" s="184">
        <v>22</v>
      </c>
      <c r="AU178" s="184">
        <v>0</v>
      </c>
    </row>
    <row r="179" spans="1:47" x14ac:dyDescent="0.25">
      <c r="A179" s="115" t="s">
        <v>82</v>
      </c>
      <c r="B179" s="14">
        <v>0.8125</v>
      </c>
      <c r="C179" s="114"/>
      <c r="D179" s="114" t="s">
        <v>24</v>
      </c>
      <c r="E179" s="194">
        <v>429</v>
      </c>
      <c r="F179" s="194">
        <v>90</v>
      </c>
      <c r="G179" s="187"/>
      <c r="H179" s="187">
        <v>147</v>
      </c>
      <c r="I179" s="187">
        <v>41</v>
      </c>
      <c r="J179" s="187"/>
      <c r="K179" s="195" t="s">
        <v>84</v>
      </c>
      <c r="L179" s="195" t="s">
        <v>84</v>
      </c>
      <c r="M179" s="187"/>
      <c r="N179" s="187">
        <v>94</v>
      </c>
      <c r="O179" s="187">
        <v>14</v>
      </c>
      <c r="P179" s="196">
        <v>16</v>
      </c>
      <c r="Q179" s="197">
        <v>1</v>
      </c>
      <c r="R179" s="187">
        <v>102</v>
      </c>
      <c r="S179" s="196">
        <v>0</v>
      </c>
      <c r="T179" s="196">
        <v>3</v>
      </c>
      <c r="U179" s="197">
        <v>0</v>
      </c>
      <c r="V179" s="187">
        <v>17</v>
      </c>
      <c r="W179" s="187">
        <v>0</v>
      </c>
      <c r="Y179" s="115">
        <v>42217</v>
      </c>
      <c r="Z179" s="14">
        <v>0.8125</v>
      </c>
      <c r="AB179" s="114" t="s">
        <v>24</v>
      </c>
      <c r="AC179" s="192">
        <v>429</v>
      </c>
      <c r="AD179" s="192">
        <v>90</v>
      </c>
      <c r="AE179" s="184"/>
      <c r="AF179" s="184">
        <v>147</v>
      </c>
      <c r="AG179" s="184">
        <v>41</v>
      </c>
      <c r="AH179" s="184"/>
      <c r="AI179" s="185" t="s">
        <v>84</v>
      </c>
      <c r="AJ179" s="185" t="s">
        <v>84</v>
      </c>
      <c r="AK179" s="184"/>
      <c r="AL179" s="184">
        <v>137</v>
      </c>
      <c r="AM179" s="184">
        <v>32</v>
      </c>
      <c r="AN179" s="191">
        <v>0</v>
      </c>
      <c r="AO179" s="191">
        <v>0</v>
      </c>
      <c r="AP179" s="184">
        <v>71</v>
      </c>
      <c r="AQ179" s="191">
        <v>0</v>
      </c>
      <c r="AR179" s="191">
        <v>0</v>
      </c>
      <c r="AS179" s="191">
        <v>0</v>
      </c>
      <c r="AT179" s="184">
        <v>20</v>
      </c>
      <c r="AU179" s="184">
        <v>0</v>
      </c>
    </row>
    <row r="180" spans="1:47" x14ac:dyDescent="0.25">
      <c r="A180" s="115" t="s">
        <v>82</v>
      </c>
      <c r="B180" s="14">
        <v>0.82291666666666663</v>
      </c>
      <c r="C180" s="114"/>
      <c r="D180" s="114" t="s">
        <v>24</v>
      </c>
      <c r="E180" s="194">
        <v>429</v>
      </c>
      <c r="F180" s="194">
        <v>90</v>
      </c>
      <c r="G180" s="187"/>
      <c r="H180" s="187">
        <v>147</v>
      </c>
      <c r="I180" s="187">
        <v>41</v>
      </c>
      <c r="J180" s="187"/>
      <c r="K180" s="195" t="s">
        <v>84</v>
      </c>
      <c r="L180" s="195" t="s">
        <v>84</v>
      </c>
      <c r="M180" s="187"/>
      <c r="N180" s="187">
        <v>94</v>
      </c>
      <c r="O180" s="187">
        <v>14</v>
      </c>
      <c r="P180" s="196">
        <v>11</v>
      </c>
      <c r="Q180" s="197">
        <v>0</v>
      </c>
      <c r="R180" s="187">
        <v>102</v>
      </c>
      <c r="S180" s="196">
        <v>0</v>
      </c>
      <c r="T180" s="196">
        <v>1</v>
      </c>
      <c r="U180" s="197">
        <v>2</v>
      </c>
      <c r="V180" s="187">
        <v>15</v>
      </c>
      <c r="W180" s="187">
        <v>0</v>
      </c>
      <c r="Y180" s="115">
        <v>42217</v>
      </c>
      <c r="Z180" s="14">
        <v>0.82291666666666663</v>
      </c>
      <c r="AB180" s="114" t="s">
        <v>24</v>
      </c>
      <c r="AC180" s="192">
        <v>429</v>
      </c>
      <c r="AD180" s="192">
        <v>90</v>
      </c>
      <c r="AE180" s="184"/>
      <c r="AF180" s="184">
        <v>147</v>
      </c>
      <c r="AG180" s="184">
        <v>41</v>
      </c>
      <c r="AH180" s="184"/>
      <c r="AI180" s="185" t="s">
        <v>84</v>
      </c>
      <c r="AJ180" s="185" t="s">
        <v>84</v>
      </c>
      <c r="AK180" s="184"/>
      <c r="AL180" s="184">
        <v>137</v>
      </c>
      <c r="AM180" s="184">
        <v>32</v>
      </c>
      <c r="AN180" s="191">
        <v>0</v>
      </c>
      <c r="AO180" s="191">
        <v>0</v>
      </c>
      <c r="AP180" s="184">
        <v>79</v>
      </c>
      <c r="AQ180" s="191">
        <v>0</v>
      </c>
      <c r="AR180" s="191">
        <v>0</v>
      </c>
      <c r="AS180" s="191">
        <v>0</v>
      </c>
      <c r="AT180" s="184">
        <v>20</v>
      </c>
      <c r="AU180" s="184">
        <v>0</v>
      </c>
    </row>
    <row r="181" spans="1:47" x14ac:dyDescent="0.25">
      <c r="A181" s="115" t="s">
        <v>82</v>
      </c>
      <c r="B181" s="14">
        <v>0.83333333333333337</v>
      </c>
      <c r="C181" s="114"/>
      <c r="D181" s="114" t="s">
        <v>24</v>
      </c>
      <c r="E181" s="194">
        <v>429</v>
      </c>
      <c r="F181" s="194">
        <v>90</v>
      </c>
      <c r="G181" s="187"/>
      <c r="H181" s="187">
        <v>147</v>
      </c>
      <c r="I181" s="187">
        <v>41</v>
      </c>
      <c r="J181" s="187"/>
      <c r="K181" s="195" t="s">
        <v>84</v>
      </c>
      <c r="L181" s="195" t="s">
        <v>84</v>
      </c>
      <c r="M181" s="187"/>
      <c r="N181" s="187">
        <v>94</v>
      </c>
      <c r="O181" s="187">
        <v>14</v>
      </c>
      <c r="P181" s="196">
        <v>12</v>
      </c>
      <c r="Q181" s="197">
        <v>0</v>
      </c>
      <c r="R181" s="187">
        <v>104</v>
      </c>
      <c r="S181" s="196">
        <v>0</v>
      </c>
      <c r="T181" s="196">
        <v>0</v>
      </c>
      <c r="U181" s="197">
        <v>0</v>
      </c>
      <c r="V181" s="187">
        <v>19</v>
      </c>
      <c r="W181" s="187">
        <v>0</v>
      </c>
      <c r="Y181" s="115">
        <v>42217</v>
      </c>
      <c r="Z181" s="14">
        <v>0.83333333333333337</v>
      </c>
      <c r="AB181" s="114" t="s">
        <v>24</v>
      </c>
      <c r="AC181" s="192">
        <v>429</v>
      </c>
      <c r="AD181" s="192">
        <v>90</v>
      </c>
      <c r="AE181" s="184"/>
      <c r="AF181" s="184">
        <v>147</v>
      </c>
      <c r="AG181" s="184">
        <v>41</v>
      </c>
      <c r="AH181" s="184"/>
      <c r="AI181" s="185" t="s">
        <v>84</v>
      </c>
      <c r="AJ181" s="185" t="s">
        <v>84</v>
      </c>
      <c r="AK181" s="184"/>
      <c r="AL181" s="184">
        <v>137</v>
      </c>
      <c r="AM181" s="184">
        <v>32</v>
      </c>
      <c r="AN181" s="191">
        <v>0</v>
      </c>
      <c r="AO181" s="191">
        <v>0</v>
      </c>
      <c r="AP181" s="184">
        <v>80</v>
      </c>
      <c r="AQ181" s="191">
        <v>0</v>
      </c>
      <c r="AR181" s="191">
        <v>0</v>
      </c>
      <c r="AS181" s="191">
        <v>0</v>
      </c>
      <c r="AT181" s="184">
        <v>21</v>
      </c>
      <c r="AU181" s="184">
        <v>0</v>
      </c>
    </row>
    <row r="182" spans="1:47" x14ac:dyDescent="0.25">
      <c r="A182" s="115" t="s">
        <v>82</v>
      </c>
      <c r="B182" s="14">
        <v>0.84375</v>
      </c>
      <c r="C182" s="114"/>
      <c r="D182" s="114" t="s">
        <v>24</v>
      </c>
      <c r="E182" s="194">
        <v>429</v>
      </c>
      <c r="F182" s="194">
        <v>90</v>
      </c>
      <c r="G182" s="187"/>
      <c r="H182" s="187">
        <v>147</v>
      </c>
      <c r="I182" s="187">
        <v>41</v>
      </c>
      <c r="J182" s="187"/>
      <c r="K182" s="195" t="s">
        <v>84</v>
      </c>
      <c r="L182" s="195" t="s">
        <v>84</v>
      </c>
      <c r="M182" s="187"/>
      <c r="N182" s="187">
        <v>94</v>
      </c>
      <c r="O182" s="187">
        <v>14</v>
      </c>
      <c r="P182" s="196">
        <v>17</v>
      </c>
      <c r="Q182" s="197">
        <v>4</v>
      </c>
      <c r="R182" s="187">
        <v>101</v>
      </c>
      <c r="S182" s="196">
        <v>0</v>
      </c>
      <c r="T182" s="196">
        <v>1</v>
      </c>
      <c r="U182" s="197">
        <v>1</v>
      </c>
      <c r="V182" s="187">
        <v>19</v>
      </c>
      <c r="W182" s="187">
        <v>0</v>
      </c>
      <c r="Y182" s="115">
        <v>42217</v>
      </c>
      <c r="Z182" s="14">
        <v>0.84375</v>
      </c>
      <c r="AB182" s="114" t="s">
        <v>24</v>
      </c>
      <c r="AC182" s="192">
        <v>429</v>
      </c>
      <c r="AD182" s="192">
        <v>90</v>
      </c>
      <c r="AE182" s="184"/>
      <c r="AF182" s="184">
        <v>147</v>
      </c>
      <c r="AG182" s="184">
        <v>41</v>
      </c>
      <c r="AH182" s="184"/>
      <c r="AI182" s="185" t="s">
        <v>84</v>
      </c>
      <c r="AJ182" s="185" t="s">
        <v>84</v>
      </c>
      <c r="AK182" s="184"/>
      <c r="AL182" s="184">
        <v>137</v>
      </c>
      <c r="AM182" s="184">
        <v>32</v>
      </c>
      <c r="AN182" s="191">
        <v>0</v>
      </c>
      <c r="AO182" s="191">
        <v>0</v>
      </c>
      <c r="AP182" s="184">
        <v>85</v>
      </c>
      <c r="AQ182" s="191">
        <v>0</v>
      </c>
      <c r="AR182" s="191">
        <v>0</v>
      </c>
      <c r="AS182" s="191">
        <v>0</v>
      </c>
      <c r="AT182" s="184">
        <v>21</v>
      </c>
      <c r="AU182" s="184">
        <v>0</v>
      </c>
    </row>
    <row r="183" spans="1:47" x14ac:dyDescent="0.25">
      <c r="A183" s="115" t="s">
        <v>82</v>
      </c>
      <c r="B183" s="14">
        <v>0.85416666666666663</v>
      </c>
      <c r="C183" s="114"/>
      <c r="D183" s="114" t="s">
        <v>24</v>
      </c>
      <c r="E183" s="194">
        <v>429</v>
      </c>
      <c r="F183" s="194">
        <v>90</v>
      </c>
      <c r="G183" s="187"/>
      <c r="H183" s="187">
        <v>147</v>
      </c>
      <c r="I183" s="187">
        <v>41</v>
      </c>
      <c r="J183" s="187"/>
      <c r="K183" s="195" t="s">
        <v>84</v>
      </c>
      <c r="L183" s="195" t="s">
        <v>84</v>
      </c>
      <c r="M183" s="187"/>
      <c r="N183" s="187">
        <v>94</v>
      </c>
      <c r="O183" s="187">
        <v>14</v>
      </c>
      <c r="P183" s="196">
        <v>4</v>
      </c>
      <c r="Q183" s="197">
        <v>0</v>
      </c>
      <c r="R183" s="187">
        <v>105</v>
      </c>
      <c r="S183" s="196">
        <v>0</v>
      </c>
      <c r="T183" s="196">
        <v>1</v>
      </c>
      <c r="U183" s="197">
        <v>1</v>
      </c>
      <c r="V183" s="187">
        <v>20</v>
      </c>
      <c r="W183" s="187">
        <v>0</v>
      </c>
      <c r="Y183" s="115">
        <v>42217</v>
      </c>
      <c r="Z183" s="14">
        <v>0.85416666666666663</v>
      </c>
      <c r="AB183" s="114" t="s">
        <v>24</v>
      </c>
      <c r="AC183" s="192">
        <v>429</v>
      </c>
      <c r="AD183" s="192">
        <v>90</v>
      </c>
      <c r="AE183" s="184"/>
      <c r="AF183" s="184">
        <v>147</v>
      </c>
      <c r="AG183" s="184">
        <v>41</v>
      </c>
      <c r="AH183" s="184"/>
      <c r="AI183" s="185" t="s">
        <v>84</v>
      </c>
      <c r="AJ183" s="185" t="s">
        <v>84</v>
      </c>
      <c r="AK183" s="184"/>
      <c r="AL183" s="184">
        <v>137</v>
      </c>
      <c r="AM183" s="184">
        <v>32</v>
      </c>
      <c r="AN183" s="191">
        <v>0</v>
      </c>
      <c r="AO183" s="191">
        <v>0</v>
      </c>
      <c r="AP183" s="184">
        <v>97</v>
      </c>
      <c r="AQ183" s="191">
        <v>0</v>
      </c>
      <c r="AR183" s="191">
        <v>0</v>
      </c>
      <c r="AS183" s="191">
        <v>0</v>
      </c>
      <c r="AT183" s="184">
        <v>22</v>
      </c>
      <c r="AU183" s="184">
        <v>0</v>
      </c>
    </row>
    <row r="184" spans="1:47" x14ac:dyDescent="0.25">
      <c r="A184" s="115" t="s">
        <v>82</v>
      </c>
      <c r="B184" s="14">
        <v>0.86458333333333337</v>
      </c>
      <c r="C184" s="114"/>
      <c r="D184" s="114" t="s">
        <v>24</v>
      </c>
      <c r="E184" s="194">
        <v>429</v>
      </c>
      <c r="F184" s="194">
        <v>90</v>
      </c>
      <c r="G184" s="187"/>
      <c r="H184" s="187">
        <v>147</v>
      </c>
      <c r="I184" s="187">
        <v>41</v>
      </c>
      <c r="J184" s="187"/>
      <c r="K184" s="195" t="s">
        <v>84</v>
      </c>
      <c r="L184" s="195" t="s">
        <v>84</v>
      </c>
      <c r="M184" s="187"/>
      <c r="N184" s="187">
        <v>94</v>
      </c>
      <c r="O184" s="187">
        <v>14</v>
      </c>
      <c r="P184" s="196">
        <v>15</v>
      </c>
      <c r="Q184" s="197">
        <v>2</v>
      </c>
      <c r="R184" s="187">
        <v>108</v>
      </c>
      <c r="S184" s="196">
        <v>0</v>
      </c>
      <c r="T184" s="196">
        <v>0</v>
      </c>
      <c r="U184" s="197">
        <v>0</v>
      </c>
      <c r="V184" s="187">
        <v>22</v>
      </c>
      <c r="W184" s="187">
        <v>0</v>
      </c>
      <c r="Y184" s="115">
        <v>42217</v>
      </c>
      <c r="Z184" s="14">
        <v>0.86458333333333337</v>
      </c>
      <c r="AB184" s="114" t="s">
        <v>24</v>
      </c>
      <c r="AC184" s="192">
        <v>429</v>
      </c>
      <c r="AD184" s="192">
        <v>90</v>
      </c>
      <c r="AE184" s="184"/>
      <c r="AF184" s="184">
        <v>147</v>
      </c>
      <c r="AG184" s="184">
        <v>41</v>
      </c>
      <c r="AH184" s="184"/>
      <c r="AI184" s="185" t="s">
        <v>84</v>
      </c>
      <c r="AJ184" s="185" t="s">
        <v>84</v>
      </c>
      <c r="AK184" s="184"/>
      <c r="AL184" s="184">
        <v>137</v>
      </c>
      <c r="AM184" s="184">
        <v>32</v>
      </c>
      <c r="AN184" s="191">
        <v>0</v>
      </c>
      <c r="AO184" s="191">
        <v>0</v>
      </c>
      <c r="AP184" s="184">
        <v>107</v>
      </c>
      <c r="AQ184" s="191">
        <v>0</v>
      </c>
      <c r="AR184" s="191">
        <v>0</v>
      </c>
      <c r="AS184" s="191">
        <v>0</v>
      </c>
      <c r="AT184" s="184">
        <v>24</v>
      </c>
      <c r="AU184" s="184">
        <v>0</v>
      </c>
    </row>
    <row r="185" spans="1:47" x14ac:dyDescent="0.25">
      <c r="A185" s="115" t="s">
        <v>82</v>
      </c>
      <c r="B185" s="14">
        <v>0.875</v>
      </c>
      <c r="C185" s="114"/>
      <c r="D185" s="114" t="s">
        <v>24</v>
      </c>
      <c r="E185" s="194">
        <v>429</v>
      </c>
      <c r="F185" s="194">
        <v>90</v>
      </c>
      <c r="G185" s="187"/>
      <c r="H185" s="187">
        <v>147</v>
      </c>
      <c r="I185" s="187">
        <v>41</v>
      </c>
      <c r="J185" s="187"/>
      <c r="K185" s="195" t="s">
        <v>84</v>
      </c>
      <c r="L185" s="195" t="s">
        <v>84</v>
      </c>
      <c r="M185" s="187"/>
      <c r="N185" s="187">
        <v>94</v>
      </c>
      <c r="O185" s="187">
        <v>14</v>
      </c>
      <c r="P185" s="196">
        <v>2</v>
      </c>
      <c r="Q185" s="197">
        <v>0</v>
      </c>
      <c r="R185" s="187">
        <v>106</v>
      </c>
      <c r="S185" s="196">
        <v>0</v>
      </c>
      <c r="T185" s="196">
        <v>0</v>
      </c>
      <c r="U185" s="197">
        <v>1</v>
      </c>
      <c r="V185" s="187">
        <v>23</v>
      </c>
      <c r="W185" s="187">
        <v>0</v>
      </c>
      <c r="Y185" s="115">
        <v>42217</v>
      </c>
      <c r="Z185" s="14">
        <v>0.875</v>
      </c>
      <c r="AB185" s="114" t="s">
        <v>24</v>
      </c>
      <c r="AC185" s="192">
        <v>429</v>
      </c>
      <c r="AD185" s="192">
        <v>90</v>
      </c>
      <c r="AE185" s="184"/>
      <c r="AF185" s="184">
        <v>147</v>
      </c>
      <c r="AG185" s="184">
        <v>41</v>
      </c>
      <c r="AH185" s="184"/>
      <c r="AI185" s="185" t="s">
        <v>84</v>
      </c>
      <c r="AJ185" s="185" t="s">
        <v>84</v>
      </c>
      <c r="AK185" s="184"/>
      <c r="AL185" s="184">
        <v>137</v>
      </c>
      <c r="AM185" s="184">
        <v>32</v>
      </c>
      <c r="AN185" s="191">
        <v>0</v>
      </c>
      <c r="AO185" s="191">
        <v>0</v>
      </c>
      <c r="AP185" s="184">
        <v>109</v>
      </c>
      <c r="AQ185" s="191">
        <v>0</v>
      </c>
      <c r="AR185" s="191">
        <v>0</v>
      </c>
      <c r="AS185" s="191">
        <v>0</v>
      </c>
      <c r="AT185" s="184">
        <v>24</v>
      </c>
      <c r="AU185" s="184">
        <v>0</v>
      </c>
    </row>
    <row r="186" spans="1:47" x14ac:dyDescent="0.25">
      <c r="A186" s="115" t="s">
        <v>82</v>
      </c>
      <c r="B186" s="14">
        <v>0.88541666666666663</v>
      </c>
      <c r="C186" s="114"/>
      <c r="D186" s="114" t="s">
        <v>24</v>
      </c>
      <c r="E186" s="194">
        <v>429</v>
      </c>
      <c r="F186" s="194">
        <v>90</v>
      </c>
      <c r="G186" s="187"/>
      <c r="H186" s="187">
        <v>147</v>
      </c>
      <c r="I186" s="187">
        <v>41</v>
      </c>
      <c r="J186" s="187"/>
      <c r="K186" s="195" t="s">
        <v>84</v>
      </c>
      <c r="L186" s="195" t="s">
        <v>84</v>
      </c>
      <c r="M186" s="187"/>
      <c r="N186" s="187">
        <v>94</v>
      </c>
      <c r="O186" s="187">
        <v>14</v>
      </c>
      <c r="P186" s="194">
        <v>17</v>
      </c>
      <c r="Q186" s="194">
        <v>1</v>
      </c>
      <c r="R186" s="187">
        <v>106</v>
      </c>
      <c r="S186" s="196">
        <v>0</v>
      </c>
      <c r="T186" s="194">
        <v>1</v>
      </c>
      <c r="U186" s="194">
        <v>0</v>
      </c>
      <c r="V186" s="187">
        <v>23</v>
      </c>
      <c r="W186" s="187">
        <v>0</v>
      </c>
      <c r="Y186" s="115">
        <v>42217</v>
      </c>
      <c r="Z186" s="14">
        <v>0.88541666666666663</v>
      </c>
      <c r="AB186" s="114" t="s">
        <v>24</v>
      </c>
      <c r="AC186" s="192">
        <v>429</v>
      </c>
      <c r="AD186" s="192">
        <v>90</v>
      </c>
      <c r="AE186" s="184"/>
      <c r="AF186" s="184">
        <v>147</v>
      </c>
      <c r="AG186" s="184">
        <v>41</v>
      </c>
      <c r="AH186" s="184"/>
      <c r="AI186" s="185" t="s">
        <v>84</v>
      </c>
      <c r="AJ186" s="185" t="s">
        <v>84</v>
      </c>
      <c r="AK186" s="184"/>
      <c r="AL186" s="184">
        <v>137</v>
      </c>
      <c r="AM186" s="184">
        <v>32</v>
      </c>
      <c r="AN186" s="191">
        <v>0</v>
      </c>
      <c r="AO186" s="191">
        <v>0</v>
      </c>
      <c r="AP186" s="184">
        <v>112</v>
      </c>
      <c r="AQ186" s="191">
        <v>0</v>
      </c>
      <c r="AR186" s="191">
        <v>0</v>
      </c>
      <c r="AS186" s="191">
        <v>0</v>
      </c>
      <c r="AT186" s="184">
        <v>25</v>
      </c>
      <c r="AU186" s="184">
        <v>0</v>
      </c>
    </row>
    <row r="187" spans="1:47" x14ac:dyDescent="0.25">
      <c r="A187" s="115" t="s">
        <v>82</v>
      </c>
      <c r="B187" s="14">
        <v>0.89583333333333337</v>
      </c>
      <c r="C187" s="114"/>
      <c r="D187" s="114" t="s">
        <v>24</v>
      </c>
      <c r="E187" s="194">
        <v>429</v>
      </c>
      <c r="F187" s="194">
        <v>90</v>
      </c>
      <c r="G187" s="187"/>
      <c r="H187" s="187">
        <v>147</v>
      </c>
      <c r="I187" s="187">
        <v>41</v>
      </c>
      <c r="J187" s="187"/>
      <c r="K187" s="195" t="s">
        <v>84</v>
      </c>
      <c r="L187" s="195" t="s">
        <v>84</v>
      </c>
      <c r="M187" s="187"/>
      <c r="N187" s="187">
        <v>94</v>
      </c>
      <c r="O187" s="187">
        <v>14</v>
      </c>
      <c r="P187" s="194">
        <v>10</v>
      </c>
      <c r="Q187" s="194">
        <v>6</v>
      </c>
      <c r="R187" s="187">
        <v>109</v>
      </c>
      <c r="S187" s="196">
        <v>0</v>
      </c>
      <c r="T187" s="194">
        <v>0</v>
      </c>
      <c r="U187" s="194">
        <v>1</v>
      </c>
      <c r="V187" s="187">
        <v>21</v>
      </c>
      <c r="W187" s="187">
        <v>0</v>
      </c>
      <c r="Y187" s="115">
        <v>42217</v>
      </c>
      <c r="Z187" s="14">
        <v>0.89583333333333337</v>
      </c>
      <c r="AB187" s="114" t="s">
        <v>24</v>
      </c>
      <c r="AC187" s="192">
        <v>429</v>
      </c>
      <c r="AD187" s="192">
        <v>90</v>
      </c>
      <c r="AE187" s="184"/>
      <c r="AF187" s="184">
        <v>147</v>
      </c>
      <c r="AG187" s="184">
        <v>41</v>
      </c>
      <c r="AH187" s="184"/>
      <c r="AI187" s="185" t="s">
        <v>84</v>
      </c>
      <c r="AJ187" s="185" t="s">
        <v>84</v>
      </c>
      <c r="AK187" s="184"/>
      <c r="AL187" s="184">
        <v>137</v>
      </c>
      <c r="AM187" s="184">
        <v>32</v>
      </c>
      <c r="AN187" s="191">
        <v>0</v>
      </c>
      <c r="AO187" s="191">
        <v>0</v>
      </c>
      <c r="AP187" s="184">
        <v>112</v>
      </c>
      <c r="AQ187" s="191">
        <v>0</v>
      </c>
      <c r="AR187" s="191">
        <v>0</v>
      </c>
      <c r="AS187" s="191">
        <v>0</v>
      </c>
      <c r="AT187" s="184">
        <v>25</v>
      </c>
      <c r="AU187" s="184">
        <v>0</v>
      </c>
    </row>
    <row r="188" spans="1:47" x14ac:dyDescent="0.25">
      <c r="A188" s="115" t="s">
        <v>82</v>
      </c>
      <c r="B188" s="14">
        <v>0.90625</v>
      </c>
      <c r="C188" s="114"/>
      <c r="D188" s="114" t="s">
        <v>24</v>
      </c>
      <c r="E188" s="194">
        <v>429</v>
      </c>
      <c r="F188" s="194">
        <v>90</v>
      </c>
      <c r="G188" s="187"/>
      <c r="H188" s="187">
        <v>147</v>
      </c>
      <c r="I188" s="187">
        <v>41</v>
      </c>
      <c r="J188" s="187"/>
      <c r="K188" s="195" t="s">
        <v>84</v>
      </c>
      <c r="L188" s="195" t="s">
        <v>84</v>
      </c>
      <c r="M188" s="187"/>
      <c r="N188" s="187">
        <v>94</v>
      </c>
      <c r="O188" s="187">
        <v>14</v>
      </c>
      <c r="P188" s="194">
        <v>9</v>
      </c>
      <c r="Q188" s="194">
        <v>5</v>
      </c>
      <c r="R188" s="187">
        <v>109</v>
      </c>
      <c r="S188" s="196">
        <v>0</v>
      </c>
      <c r="T188" s="194">
        <v>0</v>
      </c>
      <c r="U188" s="194">
        <v>0</v>
      </c>
      <c r="V188" s="187">
        <v>19</v>
      </c>
      <c r="W188" s="187">
        <v>0</v>
      </c>
      <c r="Y188" s="115">
        <v>42217</v>
      </c>
      <c r="Z188" s="14">
        <v>0.90625</v>
      </c>
      <c r="AB188" s="114" t="s">
        <v>24</v>
      </c>
      <c r="AC188" s="192">
        <v>429</v>
      </c>
      <c r="AD188" s="192">
        <v>90</v>
      </c>
      <c r="AE188" s="184"/>
      <c r="AF188" s="184">
        <v>147</v>
      </c>
      <c r="AG188" s="184">
        <v>41</v>
      </c>
      <c r="AH188" s="184"/>
      <c r="AI188" s="185" t="s">
        <v>84</v>
      </c>
      <c r="AJ188" s="185" t="s">
        <v>84</v>
      </c>
      <c r="AK188" s="184"/>
      <c r="AL188" s="184">
        <v>137</v>
      </c>
      <c r="AM188" s="184">
        <v>32</v>
      </c>
      <c r="AN188" s="191">
        <v>0</v>
      </c>
      <c r="AO188" s="191">
        <v>0</v>
      </c>
      <c r="AP188" s="184">
        <v>126</v>
      </c>
      <c r="AQ188" s="191">
        <v>0</v>
      </c>
      <c r="AR188" s="191">
        <v>0</v>
      </c>
      <c r="AS188" s="191">
        <v>0</v>
      </c>
      <c r="AT188" s="184">
        <v>26</v>
      </c>
      <c r="AU188" s="184">
        <v>0</v>
      </c>
    </row>
    <row r="189" spans="1:47" ht="15.75" thickBot="1" x14ac:dyDescent="0.3">
      <c r="A189" s="115" t="s">
        <v>82</v>
      </c>
      <c r="B189" s="37">
        <v>0.91666666666666663</v>
      </c>
      <c r="C189" s="114"/>
      <c r="D189" s="114" t="s">
        <v>24</v>
      </c>
      <c r="E189" s="194">
        <v>429</v>
      </c>
      <c r="F189" s="194">
        <v>90</v>
      </c>
      <c r="G189" s="187"/>
      <c r="H189" s="187">
        <v>147</v>
      </c>
      <c r="I189" s="187">
        <v>41</v>
      </c>
      <c r="J189" s="187"/>
      <c r="K189" s="195" t="s">
        <v>84</v>
      </c>
      <c r="L189" s="195" t="s">
        <v>84</v>
      </c>
      <c r="M189" s="187"/>
      <c r="N189" s="187">
        <v>94</v>
      </c>
      <c r="O189" s="187">
        <v>14</v>
      </c>
      <c r="P189" s="194">
        <v>4</v>
      </c>
      <c r="Q189" s="194">
        <v>3</v>
      </c>
      <c r="R189" s="187">
        <v>110</v>
      </c>
      <c r="S189" s="196">
        <v>0</v>
      </c>
      <c r="T189" s="194">
        <v>0</v>
      </c>
      <c r="U189" s="194">
        <v>0</v>
      </c>
      <c r="V189" s="187">
        <v>20</v>
      </c>
      <c r="W189" s="187">
        <v>0</v>
      </c>
      <c r="Y189" s="115">
        <v>42217</v>
      </c>
      <c r="Z189" s="37">
        <v>0.91666666666666663</v>
      </c>
      <c r="AB189" s="114" t="s">
        <v>24</v>
      </c>
      <c r="AC189" s="192">
        <v>429</v>
      </c>
      <c r="AD189" s="192">
        <v>90</v>
      </c>
      <c r="AE189" s="184"/>
      <c r="AF189" s="184">
        <v>147</v>
      </c>
      <c r="AG189" s="184">
        <v>41</v>
      </c>
      <c r="AH189" s="184"/>
      <c r="AI189" s="185" t="s">
        <v>84</v>
      </c>
      <c r="AJ189" s="185" t="s">
        <v>84</v>
      </c>
      <c r="AK189" s="184"/>
      <c r="AL189" s="184">
        <v>137</v>
      </c>
      <c r="AM189" s="184">
        <v>32</v>
      </c>
      <c r="AN189" s="191">
        <v>0</v>
      </c>
      <c r="AO189" s="191">
        <v>0</v>
      </c>
      <c r="AP189" s="184">
        <v>122</v>
      </c>
      <c r="AQ189" s="191">
        <v>0</v>
      </c>
      <c r="AR189" s="191">
        <v>0</v>
      </c>
      <c r="AS189" s="191">
        <v>0</v>
      </c>
      <c r="AT189" s="184">
        <v>27</v>
      </c>
      <c r="AU189" s="184">
        <v>0</v>
      </c>
    </row>
    <row r="190" spans="1:47" s="113" customFormat="1" x14ac:dyDescent="0.2"/>
  </sheetData>
  <mergeCells count="25">
    <mergeCell ref="A1:AL1"/>
    <mergeCell ref="E3:F3"/>
    <mergeCell ref="A2:L2"/>
    <mergeCell ref="M2:W2"/>
    <mergeCell ref="Y2:AJ2"/>
    <mergeCell ref="Y3:AA4"/>
    <mergeCell ref="A3:C4"/>
    <mergeCell ref="D3:D4"/>
    <mergeCell ref="N3:O3"/>
    <mergeCell ref="P3:W3"/>
    <mergeCell ref="AC3:AD3"/>
    <mergeCell ref="AE3:AE4"/>
    <mergeCell ref="H3:I3"/>
    <mergeCell ref="J3:J4"/>
    <mergeCell ref="K3:L3"/>
    <mergeCell ref="M3:M4"/>
    <mergeCell ref="AK2:AU2"/>
    <mergeCell ref="AN3:AU3"/>
    <mergeCell ref="AF3:AG3"/>
    <mergeCell ref="G3:G4"/>
    <mergeCell ref="AI3:AJ3"/>
    <mergeCell ref="AK3:AK4"/>
    <mergeCell ref="AL3:AM3"/>
    <mergeCell ref="AB3:AB4"/>
    <mergeCell ref="AH3:AH4"/>
  </mergeCells>
  <conditionalFormatting sqref="A66:A189">
    <cfRule type="cellIs" dxfId="0" priority="1" operator="equal">
      <formula>"M2"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8"/>
  <sheetViews>
    <sheetView zoomScale="60" zoomScaleNormal="60" workbookViewId="0">
      <pane ySplit="4" topLeftCell="A175" activePane="bottomLeft" state="frozen"/>
      <selection pane="bottomLeft" activeCell="X167" sqref="X167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10.42578125" customWidth="1"/>
    <col min="5" max="5" width="1.28515625" customWidth="1"/>
    <col min="6" max="6" width="12.28515625" customWidth="1"/>
    <col min="7" max="7" width="14.85546875" customWidth="1"/>
    <col min="8" max="8" width="1.42578125" customWidth="1"/>
    <col min="9" max="9" width="10.42578125" customWidth="1"/>
    <col min="10" max="10" width="12.7109375" customWidth="1"/>
    <col min="11" max="11" width="1.28515625" customWidth="1"/>
    <col min="12" max="12" width="10.5703125" customWidth="1"/>
    <col min="13" max="13" width="13.42578125" customWidth="1"/>
    <col min="14" max="14" width="13" customWidth="1"/>
    <col min="15" max="15" width="1.5703125" customWidth="1"/>
    <col min="16" max="16" width="14" customWidth="1"/>
    <col min="17" max="17" width="16.42578125" customWidth="1"/>
    <col min="18" max="18" width="12.7109375" customWidth="1"/>
    <col min="19" max="19" width="16.85546875" customWidth="1"/>
    <col min="20" max="20" width="12.28515625" customWidth="1"/>
    <col min="21" max="22" width="13.28515625" customWidth="1"/>
    <col min="23" max="23" width="1.42578125" customWidth="1"/>
    <col min="24" max="24" width="17.5703125" customWidth="1"/>
    <col min="25" max="25" width="12.85546875" customWidth="1"/>
    <col min="26" max="26" width="13.7109375" customWidth="1"/>
    <col min="27" max="27" width="15.85546875" customWidth="1"/>
    <col min="28" max="30" width="14.85546875" customWidth="1"/>
    <col min="31" max="39" width="7.85546875" customWidth="1"/>
  </cols>
  <sheetData>
    <row r="1" spans="1:43" ht="15" customHeight="1" x14ac:dyDescent="0.2">
      <c r="A1" s="324" t="s">
        <v>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1" t="s">
        <v>85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1"/>
      <c r="AE1" s="2"/>
      <c r="AF1" s="3"/>
      <c r="AG1" s="3"/>
      <c r="AH1" s="3"/>
      <c r="AI1" s="3"/>
      <c r="AJ1" s="3"/>
      <c r="AK1" s="3"/>
      <c r="AL1" s="3"/>
      <c r="AM1" s="3"/>
    </row>
    <row r="2" spans="1:43" ht="15" customHeight="1" x14ac:dyDescent="0.2">
      <c r="A2" s="313" t="s">
        <v>3</v>
      </c>
      <c r="B2" s="313" t="s">
        <v>4</v>
      </c>
      <c r="C2" s="313"/>
      <c r="D2" s="313" t="s">
        <v>5</v>
      </c>
      <c r="E2" s="313"/>
      <c r="F2" s="309" t="s">
        <v>6</v>
      </c>
      <c r="G2" s="310"/>
      <c r="H2" s="313"/>
      <c r="I2" s="309" t="s">
        <v>7</v>
      </c>
      <c r="J2" s="310"/>
      <c r="K2" s="313"/>
      <c r="L2" s="309" t="s">
        <v>8</v>
      </c>
      <c r="M2" s="310"/>
      <c r="N2" s="313" t="s">
        <v>9</v>
      </c>
      <c r="O2" s="4"/>
      <c r="P2" s="319" t="s">
        <v>10</v>
      </c>
      <c r="Q2" s="317"/>
      <c r="R2" s="317"/>
      <c r="S2" s="320">
        <v>42214</v>
      </c>
      <c r="T2" s="317"/>
      <c r="U2" s="317"/>
      <c r="V2" s="318"/>
      <c r="W2" s="4"/>
      <c r="X2" s="326" t="s">
        <v>11</v>
      </c>
      <c r="Y2" s="317"/>
      <c r="Z2" s="317"/>
      <c r="AA2" s="316">
        <v>42217</v>
      </c>
      <c r="AB2" s="317"/>
      <c r="AC2" s="317"/>
      <c r="AD2" s="318"/>
      <c r="AE2" s="5"/>
      <c r="AF2" s="3"/>
      <c r="AG2" s="3"/>
      <c r="AH2" s="3"/>
      <c r="AI2" s="3"/>
      <c r="AJ2" s="3"/>
      <c r="AK2" s="3"/>
      <c r="AL2" s="3"/>
      <c r="AM2" s="3"/>
    </row>
    <row r="3" spans="1:43" ht="15" customHeight="1" x14ac:dyDescent="0.2">
      <c r="A3" s="314"/>
      <c r="B3" s="314"/>
      <c r="C3" s="314"/>
      <c r="D3" s="314"/>
      <c r="E3" s="314"/>
      <c r="F3" s="311"/>
      <c r="G3" s="312"/>
      <c r="H3" s="314"/>
      <c r="I3" s="311"/>
      <c r="J3" s="312"/>
      <c r="K3" s="314"/>
      <c r="L3" s="311"/>
      <c r="M3" s="312"/>
      <c r="N3" s="314"/>
      <c r="O3" s="4"/>
      <c r="P3" s="323" t="s">
        <v>12</v>
      </c>
      <c r="Q3" s="317"/>
      <c r="R3" s="317"/>
      <c r="S3" s="317"/>
      <c r="T3" s="317"/>
      <c r="U3" s="317"/>
      <c r="V3" s="318"/>
      <c r="W3" s="4"/>
      <c r="X3" s="325" t="s">
        <v>13</v>
      </c>
      <c r="Y3" s="317"/>
      <c r="Z3" s="317"/>
      <c r="AA3" s="317"/>
      <c r="AB3" s="317"/>
      <c r="AC3" s="317"/>
      <c r="AD3" s="318"/>
      <c r="AE3" s="6"/>
      <c r="AF3" s="3"/>
      <c r="AG3" s="3"/>
      <c r="AH3" s="3"/>
      <c r="AI3" s="3"/>
      <c r="AJ3" s="3"/>
      <c r="AK3" s="3"/>
      <c r="AL3" s="3"/>
      <c r="AM3" s="3"/>
    </row>
    <row r="4" spans="1:43" ht="43.5" customHeight="1" x14ac:dyDescent="0.2">
      <c r="A4" s="315"/>
      <c r="B4" s="315"/>
      <c r="C4" s="315"/>
      <c r="D4" s="315"/>
      <c r="E4" s="315"/>
      <c r="F4" s="7" t="s">
        <v>14</v>
      </c>
      <c r="G4" s="7" t="s">
        <v>15</v>
      </c>
      <c r="H4" s="315"/>
      <c r="I4" s="7" t="s">
        <v>14</v>
      </c>
      <c r="J4" s="7" t="s">
        <v>15</v>
      </c>
      <c r="K4" s="315"/>
      <c r="L4" s="7" t="s">
        <v>14</v>
      </c>
      <c r="M4" s="7" t="s">
        <v>15</v>
      </c>
      <c r="N4" s="315"/>
      <c r="O4" s="4"/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1</v>
      </c>
      <c r="W4" s="4"/>
      <c r="X4" s="9" t="s">
        <v>16</v>
      </c>
      <c r="Y4" s="9" t="s">
        <v>17</v>
      </c>
      <c r="Z4" s="9" t="s">
        <v>18</v>
      </c>
      <c r="AA4" s="9" t="s">
        <v>19</v>
      </c>
      <c r="AB4" s="9" t="s">
        <v>20</v>
      </c>
      <c r="AC4" s="9" t="s">
        <v>21</v>
      </c>
      <c r="AD4" s="9" t="s">
        <v>1</v>
      </c>
      <c r="AE4" s="6"/>
      <c r="AF4" s="3"/>
      <c r="AG4" s="3"/>
      <c r="AH4" s="3"/>
      <c r="AI4" s="3"/>
      <c r="AJ4" s="3"/>
      <c r="AK4" s="3"/>
      <c r="AL4" s="3"/>
      <c r="AM4" s="3"/>
    </row>
    <row r="5" spans="1:43" ht="14.25" customHeight="1" x14ac:dyDescent="0.2">
      <c r="A5" s="10">
        <v>1</v>
      </c>
      <c r="B5" s="11" t="s">
        <v>85</v>
      </c>
      <c r="C5" s="4"/>
      <c r="D5" s="12" t="s">
        <v>22</v>
      </c>
      <c r="E5" s="12"/>
      <c r="F5" s="200">
        <v>7</v>
      </c>
      <c r="G5" s="200">
        <v>0</v>
      </c>
      <c r="H5" s="200">
        <v>0</v>
      </c>
      <c r="I5" s="200">
        <v>27</v>
      </c>
      <c r="J5" s="200">
        <v>1</v>
      </c>
      <c r="K5" s="200">
        <v>0</v>
      </c>
      <c r="L5" s="200" t="s">
        <v>83</v>
      </c>
      <c r="M5" s="200" t="s">
        <v>83</v>
      </c>
      <c r="N5" s="14">
        <v>0.29166666666666602</v>
      </c>
      <c r="O5" s="4"/>
      <c r="P5" s="15"/>
      <c r="Q5" s="16"/>
      <c r="R5" s="17"/>
      <c r="S5" s="17"/>
      <c r="T5" s="16"/>
      <c r="U5" s="17"/>
      <c r="V5" s="18"/>
      <c r="W5" s="4"/>
      <c r="X5" s="19"/>
      <c r="Y5" s="20"/>
      <c r="Z5" s="21"/>
      <c r="AA5" s="21"/>
      <c r="AB5" s="21"/>
      <c r="AC5" s="21"/>
      <c r="AD5" s="22"/>
      <c r="AE5" s="6"/>
      <c r="AF5" s="3"/>
      <c r="AG5" s="3"/>
      <c r="AH5" s="3"/>
      <c r="AI5" s="3"/>
      <c r="AJ5" s="3"/>
      <c r="AK5" s="3"/>
      <c r="AL5" s="3"/>
      <c r="AM5" s="3"/>
    </row>
    <row r="6" spans="1:43" ht="14.25" customHeight="1" x14ac:dyDescent="0.2">
      <c r="A6" s="10">
        <v>2</v>
      </c>
      <c r="B6" s="12" t="s">
        <v>85</v>
      </c>
      <c r="C6" s="4"/>
      <c r="D6" s="12" t="s">
        <v>22</v>
      </c>
      <c r="E6" s="12"/>
      <c r="F6" s="200">
        <v>7</v>
      </c>
      <c r="G6" s="200">
        <v>0</v>
      </c>
      <c r="H6" s="200">
        <v>0</v>
      </c>
      <c r="I6" s="200">
        <v>27</v>
      </c>
      <c r="J6" s="200">
        <v>1</v>
      </c>
      <c r="K6" s="200">
        <v>0</v>
      </c>
      <c r="L6" s="200" t="s">
        <v>83</v>
      </c>
      <c r="M6" s="200" t="s">
        <v>83</v>
      </c>
      <c r="N6" s="14">
        <v>0.30208333333333298</v>
      </c>
      <c r="O6" s="4"/>
      <c r="P6" s="23"/>
      <c r="Q6" s="24"/>
      <c r="R6" s="25"/>
      <c r="S6" s="25"/>
      <c r="T6" s="24"/>
      <c r="U6" s="25"/>
      <c r="V6" s="26"/>
      <c r="W6" s="4"/>
      <c r="X6" s="27"/>
      <c r="Y6" s="28"/>
      <c r="Z6" s="29"/>
      <c r="AA6" s="29"/>
      <c r="AB6" s="29"/>
      <c r="AC6" s="29"/>
      <c r="AD6" s="30"/>
      <c r="AE6" s="6"/>
      <c r="AF6" s="3"/>
      <c r="AG6" s="3"/>
      <c r="AH6" s="3"/>
      <c r="AI6" s="3"/>
      <c r="AJ6" s="3"/>
      <c r="AK6" s="3"/>
      <c r="AL6" s="3"/>
      <c r="AM6" s="3"/>
    </row>
    <row r="7" spans="1:43" ht="14.25" customHeight="1" x14ac:dyDescent="0.2">
      <c r="A7" s="10">
        <v>3</v>
      </c>
      <c r="B7" s="12" t="s">
        <v>85</v>
      </c>
      <c r="C7" s="4"/>
      <c r="D7" s="12" t="s">
        <v>22</v>
      </c>
      <c r="E7" s="12"/>
      <c r="F7" s="200">
        <v>7</v>
      </c>
      <c r="G7" s="200">
        <v>0</v>
      </c>
      <c r="H7" s="200">
        <v>0</v>
      </c>
      <c r="I7" s="200">
        <v>27</v>
      </c>
      <c r="J7" s="200">
        <v>1</v>
      </c>
      <c r="K7" s="200">
        <v>0</v>
      </c>
      <c r="L7" s="200" t="s">
        <v>83</v>
      </c>
      <c r="M7" s="200" t="s">
        <v>83</v>
      </c>
      <c r="N7" s="14">
        <v>0.3125</v>
      </c>
      <c r="O7" s="4"/>
      <c r="P7" s="23"/>
      <c r="Q7" s="24"/>
      <c r="R7" s="25"/>
      <c r="S7" s="25"/>
      <c r="T7" s="24"/>
      <c r="U7" s="25"/>
      <c r="V7" s="26"/>
      <c r="W7" s="4"/>
      <c r="X7" s="27"/>
      <c r="Y7" s="28"/>
      <c r="Z7" s="29"/>
      <c r="AA7" s="29"/>
      <c r="AB7" s="29"/>
      <c r="AC7" s="29"/>
      <c r="AD7" s="30"/>
      <c r="AE7" s="6"/>
      <c r="AF7" s="3"/>
      <c r="AG7" s="3"/>
      <c r="AH7" s="3"/>
      <c r="AI7" s="3"/>
      <c r="AJ7" s="3"/>
      <c r="AK7" s="3"/>
      <c r="AL7" s="3"/>
      <c r="AM7" s="3"/>
    </row>
    <row r="8" spans="1:43" ht="14.25" customHeight="1" x14ac:dyDescent="0.2">
      <c r="A8" s="10">
        <v>4</v>
      </c>
      <c r="B8" s="12" t="s">
        <v>85</v>
      </c>
      <c r="C8" s="4"/>
      <c r="D8" s="12" t="s">
        <v>22</v>
      </c>
      <c r="E8" s="12"/>
      <c r="F8" s="200">
        <v>7</v>
      </c>
      <c r="G8" s="200">
        <v>0</v>
      </c>
      <c r="H8" s="200">
        <v>0</v>
      </c>
      <c r="I8" s="200">
        <v>27</v>
      </c>
      <c r="J8" s="200">
        <v>1</v>
      </c>
      <c r="K8" s="200">
        <v>0</v>
      </c>
      <c r="L8" s="200" t="s">
        <v>83</v>
      </c>
      <c r="M8" s="200" t="s">
        <v>83</v>
      </c>
      <c r="N8" s="14">
        <v>0.32291666666666702</v>
      </c>
      <c r="O8" s="4"/>
      <c r="P8" s="23"/>
      <c r="Q8" s="24"/>
      <c r="R8" s="25"/>
      <c r="S8" s="25"/>
      <c r="T8" s="24"/>
      <c r="U8" s="25"/>
      <c r="V8" s="26"/>
      <c r="W8" s="4"/>
      <c r="X8" s="27"/>
      <c r="Y8" s="28"/>
      <c r="Z8" s="29"/>
      <c r="AA8" s="29"/>
      <c r="AB8" s="29"/>
      <c r="AC8" s="29"/>
      <c r="AD8" s="30"/>
      <c r="AE8" s="6"/>
      <c r="AF8" s="3"/>
      <c r="AG8" s="3"/>
      <c r="AH8" s="3"/>
      <c r="AI8" s="3"/>
      <c r="AJ8" s="3"/>
      <c r="AK8" s="3"/>
      <c r="AL8" s="3"/>
      <c r="AM8" s="3"/>
    </row>
    <row r="9" spans="1:43" ht="14.25" customHeight="1" x14ac:dyDescent="0.2">
      <c r="A9" s="10">
        <v>5</v>
      </c>
      <c r="B9" s="12" t="s">
        <v>85</v>
      </c>
      <c r="C9" s="4"/>
      <c r="D9" s="12" t="s">
        <v>22</v>
      </c>
      <c r="E9" s="12"/>
      <c r="F9" s="200">
        <v>7</v>
      </c>
      <c r="G9" s="200">
        <v>0</v>
      </c>
      <c r="H9" s="200">
        <v>0</v>
      </c>
      <c r="I9" s="200">
        <v>27</v>
      </c>
      <c r="J9" s="200">
        <v>1</v>
      </c>
      <c r="K9" s="200">
        <v>0</v>
      </c>
      <c r="L9" s="200" t="s">
        <v>83</v>
      </c>
      <c r="M9" s="200" t="s">
        <v>83</v>
      </c>
      <c r="N9" s="14">
        <v>0.33333333333333298</v>
      </c>
      <c r="O9" s="4"/>
      <c r="P9" s="23"/>
      <c r="Q9" s="24"/>
      <c r="R9" s="25"/>
      <c r="S9" s="25"/>
      <c r="T9" s="24"/>
      <c r="U9" s="25"/>
      <c r="V9" s="26"/>
      <c r="W9" s="4"/>
      <c r="X9" s="27"/>
      <c r="Y9" s="28"/>
      <c r="Z9" s="29"/>
      <c r="AA9" s="29"/>
      <c r="AB9" s="29"/>
      <c r="AC9" s="29"/>
      <c r="AD9" s="30"/>
      <c r="AE9" s="6"/>
      <c r="AF9" s="3"/>
      <c r="AG9" s="3"/>
      <c r="AH9" s="3"/>
      <c r="AI9" s="3"/>
      <c r="AJ9" s="3"/>
      <c r="AK9" s="3"/>
      <c r="AL9" s="3"/>
      <c r="AM9" s="3"/>
    </row>
    <row r="10" spans="1:43" ht="14.25" customHeight="1" x14ac:dyDescent="0.2">
      <c r="A10" s="10">
        <v>6</v>
      </c>
      <c r="B10" s="12" t="s">
        <v>85</v>
      </c>
      <c r="C10" s="4"/>
      <c r="D10" s="12" t="s">
        <v>22</v>
      </c>
      <c r="E10" s="12"/>
      <c r="F10" s="200">
        <v>7</v>
      </c>
      <c r="G10" s="200">
        <v>0</v>
      </c>
      <c r="H10" s="200">
        <v>0</v>
      </c>
      <c r="I10" s="200">
        <v>27</v>
      </c>
      <c r="J10" s="200">
        <v>1</v>
      </c>
      <c r="K10" s="200">
        <v>0</v>
      </c>
      <c r="L10" s="200" t="s">
        <v>83</v>
      </c>
      <c r="M10" s="200" t="s">
        <v>83</v>
      </c>
      <c r="N10" s="14">
        <v>0.34375</v>
      </c>
      <c r="O10" s="4"/>
      <c r="P10" s="23"/>
      <c r="Q10" s="24"/>
      <c r="R10" s="25"/>
      <c r="S10" s="25"/>
      <c r="T10" s="24"/>
      <c r="U10" s="25"/>
      <c r="V10" s="26"/>
      <c r="W10" s="4"/>
      <c r="X10" s="27"/>
      <c r="Y10" s="28"/>
      <c r="Z10" s="29"/>
      <c r="AA10" s="29"/>
      <c r="AB10" s="29"/>
      <c r="AC10" s="29"/>
      <c r="AD10" s="30"/>
      <c r="AE10" s="6"/>
      <c r="AF10" s="3"/>
      <c r="AG10" s="3"/>
      <c r="AH10" s="3"/>
      <c r="AI10" s="3"/>
      <c r="AJ10" s="3"/>
      <c r="AK10" s="3"/>
      <c r="AL10" s="3"/>
      <c r="AM10" s="3"/>
    </row>
    <row r="11" spans="1:43" ht="14.25" customHeight="1" x14ac:dyDescent="0.2">
      <c r="A11" s="10">
        <v>7</v>
      </c>
      <c r="B11" s="12" t="s">
        <v>85</v>
      </c>
      <c r="C11" s="4"/>
      <c r="D11" s="12" t="s">
        <v>22</v>
      </c>
      <c r="E11" s="12"/>
      <c r="F11" s="200">
        <v>7</v>
      </c>
      <c r="G11" s="200">
        <v>0</v>
      </c>
      <c r="H11" s="200">
        <v>0</v>
      </c>
      <c r="I11" s="200">
        <v>27</v>
      </c>
      <c r="J11" s="200">
        <v>1</v>
      </c>
      <c r="K11" s="200">
        <v>0</v>
      </c>
      <c r="L11" s="200" t="s">
        <v>83</v>
      </c>
      <c r="M11" s="200" t="s">
        <v>83</v>
      </c>
      <c r="N11" s="14">
        <v>0.35416666666666702</v>
      </c>
      <c r="O11" s="4"/>
      <c r="P11" s="23"/>
      <c r="Q11" s="24"/>
      <c r="R11" s="25"/>
      <c r="S11" s="25"/>
      <c r="T11" s="24"/>
      <c r="U11" s="25"/>
      <c r="V11" s="26"/>
      <c r="W11" s="4"/>
      <c r="X11" s="27"/>
      <c r="Y11" s="28"/>
      <c r="Z11" s="29"/>
      <c r="AA11" s="29"/>
      <c r="AB11" s="29"/>
      <c r="AC11" s="29"/>
      <c r="AD11" s="30"/>
      <c r="AE11" s="6"/>
      <c r="AF11" s="3"/>
      <c r="AG11" s="3"/>
      <c r="AH11" s="3"/>
      <c r="AI11" s="3"/>
      <c r="AJ11" s="3"/>
      <c r="AK11" s="3"/>
      <c r="AL11" s="3"/>
      <c r="AM11" s="3"/>
    </row>
    <row r="12" spans="1:43" ht="14.25" customHeight="1" x14ac:dyDescent="0.2">
      <c r="A12" s="10">
        <v>8</v>
      </c>
      <c r="B12" s="12" t="s">
        <v>85</v>
      </c>
      <c r="C12" s="4"/>
      <c r="D12" s="12" t="s">
        <v>22</v>
      </c>
      <c r="E12" s="12"/>
      <c r="F12" s="200">
        <v>7</v>
      </c>
      <c r="G12" s="200">
        <v>0</v>
      </c>
      <c r="H12" s="200">
        <v>0</v>
      </c>
      <c r="I12" s="200">
        <v>27</v>
      </c>
      <c r="J12" s="200">
        <v>1</v>
      </c>
      <c r="K12" s="200">
        <v>0</v>
      </c>
      <c r="L12" s="200" t="s">
        <v>83</v>
      </c>
      <c r="M12" s="200" t="s">
        <v>83</v>
      </c>
      <c r="N12" s="14">
        <v>0.36458333333333298</v>
      </c>
      <c r="O12" s="4"/>
      <c r="P12" s="23"/>
      <c r="Q12" s="24"/>
      <c r="R12" s="25"/>
      <c r="S12" s="25"/>
      <c r="T12" s="24"/>
      <c r="U12" s="25"/>
      <c r="V12" s="26"/>
      <c r="W12" s="4"/>
      <c r="X12" s="27"/>
      <c r="Y12" s="28"/>
      <c r="Z12" s="29"/>
      <c r="AA12" s="29"/>
      <c r="AB12" s="29"/>
      <c r="AC12" s="29"/>
      <c r="AD12" s="30"/>
      <c r="AE12" s="6"/>
      <c r="AF12" s="3"/>
      <c r="AG12" s="3"/>
      <c r="AH12" s="3"/>
      <c r="AI12" s="3"/>
      <c r="AJ12" s="3"/>
      <c r="AK12" s="3"/>
      <c r="AL12" s="3"/>
      <c r="AM12" s="3"/>
    </row>
    <row r="13" spans="1:43" ht="14.25" customHeight="1" x14ac:dyDescent="0.2">
      <c r="A13" s="10">
        <v>9</v>
      </c>
      <c r="B13" s="12" t="s">
        <v>85</v>
      </c>
      <c r="C13" s="4"/>
      <c r="D13" s="12" t="s">
        <v>22</v>
      </c>
      <c r="E13" s="12"/>
      <c r="F13" s="200">
        <v>7</v>
      </c>
      <c r="G13" s="200">
        <v>0</v>
      </c>
      <c r="H13" s="200">
        <v>0</v>
      </c>
      <c r="I13" s="200">
        <v>27</v>
      </c>
      <c r="J13" s="200">
        <v>1</v>
      </c>
      <c r="K13" s="200">
        <v>0</v>
      </c>
      <c r="L13" s="200" t="s">
        <v>83</v>
      </c>
      <c r="M13" s="200" t="s">
        <v>83</v>
      </c>
      <c r="N13" s="14">
        <v>0.375</v>
      </c>
      <c r="O13" s="4"/>
      <c r="P13" s="23"/>
      <c r="Q13" s="24"/>
      <c r="R13" s="25"/>
      <c r="S13" s="25"/>
      <c r="T13" s="24"/>
      <c r="U13" s="25"/>
      <c r="V13" s="26"/>
      <c r="W13" s="4"/>
      <c r="X13" s="248">
        <v>0</v>
      </c>
      <c r="Y13" s="249">
        <v>7</v>
      </c>
      <c r="Z13" s="250">
        <v>0</v>
      </c>
      <c r="AA13" s="250">
        <v>0</v>
      </c>
      <c r="AB13" s="250">
        <v>0</v>
      </c>
      <c r="AC13" s="250">
        <v>0</v>
      </c>
      <c r="AD13" s="251">
        <v>0</v>
      </c>
      <c r="AE13" s="6"/>
      <c r="AF13" s="3"/>
      <c r="AG13" s="3"/>
      <c r="AH13" s="3"/>
      <c r="AI13" s="3"/>
      <c r="AJ13" s="3"/>
      <c r="AK13" s="3"/>
      <c r="AL13" s="3"/>
      <c r="AM13" s="3"/>
    </row>
    <row r="14" spans="1:43" ht="14.25" customHeight="1" x14ac:dyDescent="0.2">
      <c r="A14" s="10">
        <v>10</v>
      </c>
      <c r="B14" s="12" t="s">
        <v>85</v>
      </c>
      <c r="C14" s="4"/>
      <c r="D14" s="12" t="s">
        <v>22</v>
      </c>
      <c r="E14" s="12"/>
      <c r="F14" s="200">
        <v>7</v>
      </c>
      <c r="G14" s="200">
        <v>0</v>
      </c>
      <c r="H14" s="200">
        <v>0</v>
      </c>
      <c r="I14" s="200">
        <v>27</v>
      </c>
      <c r="J14" s="200">
        <v>1</v>
      </c>
      <c r="K14" s="200">
        <v>0</v>
      </c>
      <c r="L14" s="200" t="s">
        <v>83</v>
      </c>
      <c r="M14" s="200" t="s">
        <v>83</v>
      </c>
      <c r="N14" s="14">
        <v>0.38541666666666702</v>
      </c>
      <c r="O14" s="4"/>
      <c r="P14" s="23"/>
      <c r="Q14" s="24"/>
      <c r="R14" s="25"/>
      <c r="S14" s="25"/>
      <c r="T14" s="24"/>
      <c r="U14" s="25"/>
      <c r="V14" s="26"/>
      <c r="W14" s="4"/>
      <c r="X14" s="248">
        <v>0</v>
      </c>
      <c r="Y14" s="249">
        <v>7</v>
      </c>
      <c r="Z14" s="250">
        <v>0</v>
      </c>
      <c r="AA14" s="250">
        <v>0</v>
      </c>
      <c r="AB14" s="250">
        <v>0</v>
      </c>
      <c r="AC14" s="250">
        <v>0</v>
      </c>
      <c r="AD14" s="251">
        <v>0</v>
      </c>
      <c r="AE14" s="6"/>
      <c r="AF14" s="3"/>
      <c r="AG14" s="3"/>
      <c r="AH14" s="3"/>
      <c r="AI14" s="3"/>
      <c r="AJ14" s="3"/>
      <c r="AK14" s="3"/>
      <c r="AL14" s="3"/>
      <c r="AM14" s="3"/>
    </row>
    <row r="15" spans="1:43" ht="14.25" customHeight="1" x14ac:dyDescent="0.2">
      <c r="A15" s="10">
        <v>11</v>
      </c>
      <c r="B15" s="12" t="s">
        <v>85</v>
      </c>
      <c r="C15" s="4"/>
      <c r="D15" s="12" t="s">
        <v>22</v>
      </c>
      <c r="E15" s="12"/>
      <c r="F15" s="200">
        <v>7</v>
      </c>
      <c r="G15" s="200">
        <v>0</v>
      </c>
      <c r="H15" s="200">
        <v>0</v>
      </c>
      <c r="I15" s="200">
        <v>27</v>
      </c>
      <c r="J15" s="200">
        <v>1</v>
      </c>
      <c r="K15" s="200">
        <v>0</v>
      </c>
      <c r="L15" s="200" t="s">
        <v>83</v>
      </c>
      <c r="M15" s="200" t="s">
        <v>83</v>
      </c>
      <c r="N15" s="14">
        <v>0.39583333333333298</v>
      </c>
      <c r="O15" s="4"/>
      <c r="P15" s="23"/>
      <c r="Q15" s="24"/>
      <c r="R15" s="25"/>
      <c r="S15" s="25"/>
      <c r="T15" s="24"/>
      <c r="U15" s="25"/>
      <c r="V15" s="26"/>
      <c r="W15" s="4"/>
      <c r="X15" s="248">
        <v>21</v>
      </c>
      <c r="Y15" s="249">
        <v>7</v>
      </c>
      <c r="Z15" s="250">
        <v>0</v>
      </c>
      <c r="AA15" s="250">
        <v>1</v>
      </c>
      <c r="AB15" s="250">
        <v>0</v>
      </c>
      <c r="AC15" s="250">
        <v>0</v>
      </c>
      <c r="AD15" s="251">
        <v>0</v>
      </c>
      <c r="AE15" s="6"/>
      <c r="AF15" s="3"/>
      <c r="AH15" s="3"/>
      <c r="AI15" s="3"/>
      <c r="AJ15" s="3"/>
      <c r="AK15" s="3"/>
      <c r="AL15" s="3"/>
      <c r="AM15" s="3"/>
      <c r="AQ15" s="3"/>
    </row>
    <row r="16" spans="1:43" ht="14.25" customHeight="1" x14ac:dyDescent="0.2">
      <c r="A16" s="10">
        <v>12</v>
      </c>
      <c r="B16" s="12" t="s">
        <v>85</v>
      </c>
      <c r="C16" s="12"/>
      <c r="D16" s="12" t="s">
        <v>22</v>
      </c>
      <c r="E16" s="12"/>
      <c r="F16" s="200">
        <v>7</v>
      </c>
      <c r="G16" s="200">
        <v>0</v>
      </c>
      <c r="H16" s="200">
        <v>0</v>
      </c>
      <c r="I16" s="200">
        <v>27</v>
      </c>
      <c r="J16" s="200">
        <v>1</v>
      </c>
      <c r="K16" s="200">
        <v>0</v>
      </c>
      <c r="L16" s="200" t="s">
        <v>83</v>
      </c>
      <c r="M16" s="200" t="s">
        <v>83</v>
      </c>
      <c r="N16" s="14">
        <v>0.40625</v>
      </c>
      <c r="O16" s="31"/>
      <c r="P16" s="23"/>
      <c r="Q16" s="24"/>
      <c r="R16" s="25"/>
      <c r="S16" s="25"/>
      <c r="T16" s="24"/>
      <c r="U16" s="25"/>
      <c r="V16" s="26"/>
      <c r="W16" s="13"/>
      <c r="X16" s="248">
        <v>21</v>
      </c>
      <c r="Y16" s="249">
        <v>7</v>
      </c>
      <c r="Z16" s="250">
        <v>0</v>
      </c>
      <c r="AA16" s="250">
        <v>1</v>
      </c>
      <c r="AB16" s="250">
        <v>0</v>
      </c>
      <c r="AC16" s="250">
        <v>0</v>
      </c>
      <c r="AD16" s="251">
        <v>0</v>
      </c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 x14ac:dyDescent="0.2">
      <c r="A17" s="10">
        <v>13</v>
      </c>
      <c r="B17" s="12" t="s">
        <v>85</v>
      </c>
      <c r="C17" s="12"/>
      <c r="D17" s="12" t="s">
        <v>22</v>
      </c>
      <c r="E17" s="12"/>
      <c r="F17" s="200">
        <v>7</v>
      </c>
      <c r="G17" s="200">
        <v>0</v>
      </c>
      <c r="H17" s="200">
        <v>0</v>
      </c>
      <c r="I17" s="200">
        <v>27</v>
      </c>
      <c r="J17" s="200">
        <v>1</v>
      </c>
      <c r="K17" s="200">
        <v>0</v>
      </c>
      <c r="L17" s="200" t="s">
        <v>83</v>
      </c>
      <c r="M17" s="200" t="s">
        <v>83</v>
      </c>
      <c r="N17" s="14">
        <v>0.41666666666666669</v>
      </c>
      <c r="O17" s="31"/>
      <c r="P17" s="23"/>
      <c r="Q17" s="24"/>
      <c r="R17" s="25"/>
      <c r="S17" s="25"/>
      <c r="T17" s="24"/>
      <c r="U17" s="25"/>
      <c r="V17" s="26"/>
      <c r="W17" s="13"/>
      <c r="X17" s="248">
        <v>22</v>
      </c>
      <c r="Y17" s="249">
        <v>7</v>
      </c>
      <c r="Z17" s="250">
        <v>0</v>
      </c>
      <c r="AA17" s="250">
        <v>1</v>
      </c>
      <c r="AB17" s="250">
        <v>0</v>
      </c>
      <c r="AC17" s="250">
        <v>0</v>
      </c>
      <c r="AD17" s="251">
        <v>0</v>
      </c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4.25" customHeight="1" x14ac:dyDescent="0.2">
      <c r="A18" s="10">
        <v>14</v>
      </c>
      <c r="B18" s="12" t="s">
        <v>85</v>
      </c>
      <c r="C18" s="12"/>
      <c r="D18" s="12" t="s">
        <v>22</v>
      </c>
      <c r="E18" s="12"/>
      <c r="F18" s="200">
        <v>7</v>
      </c>
      <c r="G18" s="200">
        <v>0</v>
      </c>
      <c r="H18" s="200">
        <v>0</v>
      </c>
      <c r="I18" s="200">
        <v>27</v>
      </c>
      <c r="J18" s="200">
        <v>1</v>
      </c>
      <c r="K18" s="200">
        <v>0</v>
      </c>
      <c r="L18" s="200" t="s">
        <v>83</v>
      </c>
      <c r="M18" s="200" t="s">
        <v>83</v>
      </c>
      <c r="N18" s="14">
        <v>0.42708333333333331</v>
      </c>
      <c r="O18" s="31"/>
      <c r="P18" s="23"/>
      <c r="Q18" s="24"/>
      <c r="R18" s="25"/>
      <c r="S18" s="25"/>
      <c r="T18" s="24"/>
      <c r="U18" s="25"/>
      <c r="V18" s="26"/>
      <c r="W18" s="13"/>
      <c r="X18" s="248">
        <v>22</v>
      </c>
      <c r="Y18" s="249">
        <v>7</v>
      </c>
      <c r="Z18" s="250">
        <v>0</v>
      </c>
      <c r="AA18" s="250">
        <v>1</v>
      </c>
      <c r="AB18" s="250">
        <v>0</v>
      </c>
      <c r="AC18" s="250">
        <v>0</v>
      </c>
      <c r="AD18" s="251">
        <v>0</v>
      </c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4.25" customHeight="1" x14ac:dyDescent="0.2">
      <c r="A19" s="10">
        <v>15</v>
      </c>
      <c r="B19" s="12" t="s">
        <v>85</v>
      </c>
      <c r="C19" s="12"/>
      <c r="D19" s="12" t="s">
        <v>22</v>
      </c>
      <c r="E19" s="12"/>
      <c r="F19" s="200">
        <v>7</v>
      </c>
      <c r="G19" s="200">
        <v>0</v>
      </c>
      <c r="H19" s="200">
        <v>0</v>
      </c>
      <c r="I19" s="200">
        <v>27</v>
      </c>
      <c r="J19" s="200">
        <v>1</v>
      </c>
      <c r="K19" s="200">
        <v>0</v>
      </c>
      <c r="L19" s="200" t="s">
        <v>83</v>
      </c>
      <c r="M19" s="200" t="s">
        <v>83</v>
      </c>
      <c r="N19" s="14">
        <v>0.4375</v>
      </c>
      <c r="O19" s="31"/>
      <c r="P19" s="23"/>
      <c r="Q19" s="141"/>
      <c r="R19" s="25"/>
      <c r="S19" s="142"/>
      <c r="T19" s="141"/>
      <c r="U19" s="142"/>
      <c r="V19" s="144"/>
      <c r="W19" s="13"/>
      <c r="X19" s="248">
        <v>21</v>
      </c>
      <c r="Y19" s="33">
        <v>7</v>
      </c>
      <c r="Z19" s="250">
        <v>0</v>
      </c>
      <c r="AA19" s="34">
        <v>1</v>
      </c>
      <c r="AB19" s="34">
        <v>0</v>
      </c>
      <c r="AC19" s="34">
        <v>0</v>
      </c>
      <c r="AD19" s="252">
        <v>0</v>
      </c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4.25" customHeight="1" x14ac:dyDescent="0.2">
      <c r="A20" s="10">
        <v>16</v>
      </c>
      <c r="B20" s="12" t="s">
        <v>85</v>
      </c>
      <c r="C20" s="12"/>
      <c r="D20" s="12" t="s">
        <v>22</v>
      </c>
      <c r="E20" s="12"/>
      <c r="F20" s="200">
        <v>7</v>
      </c>
      <c r="G20" s="200">
        <v>0</v>
      </c>
      <c r="H20" s="200">
        <v>0</v>
      </c>
      <c r="I20" s="200">
        <v>27</v>
      </c>
      <c r="J20" s="200">
        <v>1</v>
      </c>
      <c r="K20" s="200">
        <v>0</v>
      </c>
      <c r="L20" s="200" t="s">
        <v>83</v>
      </c>
      <c r="M20" s="200" t="s">
        <v>83</v>
      </c>
      <c r="N20" s="14">
        <v>0.44791666666666669</v>
      </c>
      <c r="O20" s="31"/>
      <c r="P20" s="23"/>
      <c r="Q20" s="141"/>
      <c r="R20" s="25"/>
      <c r="S20" s="142"/>
      <c r="T20" s="141"/>
      <c r="U20" s="142"/>
      <c r="V20" s="144"/>
      <c r="W20" s="13"/>
      <c r="X20" s="248">
        <v>21</v>
      </c>
      <c r="Y20" s="33">
        <v>7</v>
      </c>
      <c r="Z20" s="250">
        <v>0</v>
      </c>
      <c r="AA20" s="34">
        <v>1</v>
      </c>
      <c r="AB20" s="34">
        <v>0</v>
      </c>
      <c r="AC20" s="34">
        <v>0</v>
      </c>
      <c r="AD20" s="252">
        <v>0</v>
      </c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4.25" customHeight="1" x14ac:dyDescent="0.2">
      <c r="A21" s="10">
        <v>17</v>
      </c>
      <c r="B21" s="12" t="s">
        <v>85</v>
      </c>
      <c r="C21" s="12"/>
      <c r="D21" s="12" t="s">
        <v>22</v>
      </c>
      <c r="E21" s="12"/>
      <c r="F21" s="200">
        <v>7</v>
      </c>
      <c r="G21" s="200">
        <v>0</v>
      </c>
      <c r="H21" s="200">
        <v>0</v>
      </c>
      <c r="I21" s="200">
        <v>27</v>
      </c>
      <c r="J21" s="200">
        <v>1</v>
      </c>
      <c r="K21" s="200">
        <v>0</v>
      </c>
      <c r="L21" s="200" t="s">
        <v>83</v>
      </c>
      <c r="M21" s="200" t="s">
        <v>83</v>
      </c>
      <c r="N21" s="14">
        <v>0.45833333333333331</v>
      </c>
      <c r="O21" s="31"/>
      <c r="P21" s="23"/>
      <c r="Q21" s="141"/>
      <c r="R21" s="25"/>
      <c r="S21" s="142"/>
      <c r="T21" s="141"/>
      <c r="U21" s="142"/>
      <c r="V21" s="144"/>
      <c r="W21" s="13"/>
      <c r="X21" s="248">
        <v>19</v>
      </c>
      <c r="Y21" s="33">
        <v>7</v>
      </c>
      <c r="Z21" s="250">
        <v>0</v>
      </c>
      <c r="AA21" s="34">
        <v>1</v>
      </c>
      <c r="AB21" s="34">
        <v>0</v>
      </c>
      <c r="AC21" s="34">
        <v>0</v>
      </c>
      <c r="AD21" s="252">
        <v>0</v>
      </c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4.25" customHeight="1" x14ac:dyDescent="0.2">
      <c r="A22" s="10">
        <v>18</v>
      </c>
      <c r="B22" s="12" t="s">
        <v>85</v>
      </c>
      <c r="C22" s="12"/>
      <c r="D22" s="12" t="s">
        <v>22</v>
      </c>
      <c r="E22" s="12"/>
      <c r="F22" s="200">
        <v>7</v>
      </c>
      <c r="G22" s="200">
        <v>0</v>
      </c>
      <c r="H22" s="200">
        <v>0</v>
      </c>
      <c r="I22" s="200">
        <v>27</v>
      </c>
      <c r="J22" s="200">
        <v>1</v>
      </c>
      <c r="K22" s="200">
        <v>0</v>
      </c>
      <c r="L22" s="200" t="s">
        <v>83</v>
      </c>
      <c r="M22" s="200" t="s">
        <v>83</v>
      </c>
      <c r="N22" s="14">
        <v>0.46875</v>
      </c>
      <c r="O22" s="31"/>
      <c r="P22" s="23"/>
      <c r="Q22" s="141"/>
      <c r="R22" s="25"/>
      <c r="S22" s="142"/>
      <c r="T22" s="141"/>
      <c r="U22" s="142"/>
      <c r="V22" s="144"/>
      <c r="W22" s="13"/>
      <c r="X22" s="248">
        <v>19</v>
      </c>
      <c r="Y22" s="33">
        <v>7</v>
      </c>
      <c r="Z22" s="250">
        <v>0</v>
      </c>
      <c r="AA22" s="34">
        <v>1</v>
      </c>
      <c r="AB22" s="34">
        <v>0</v>
      </c>
      <c r="AC22" s="34">
        <v>0</v>
      </c>
      <c r="AD22" s="252">
        <v>0</v>
      </c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4.25" customHeight="1" x14ac:dyDescent="0.2">
      <c r="A23" s="10">
        <v>19</v>
      </c>
      <c r="B23" s="12" t="s">
        <v>85</v>
      </c>
      <c r="C23" s="12"/>
      <c r="D23" s="12" t="s">
        <v>22</v>
      </c>
      <c r="E23" s="12"/>
      <c r="F23" s="200">
        <v>7</v>
      </c>
      <c r="G23" s="200">
        <v>0</v>
      </c>
      <c r="H23" s="200">
        <v>0</v>
      </c>
      <c r="I23" s="200">
        <v>27</v>
      </c>
      <c r="J23" s="200">
        <v>1</v>
      </c>
      <c r="K23" s="200">
        <v>0</v>
      </c>
      <c r="L23" s="200" t="s">
        <v>83</v>
      </c>
      <c r="M23" s="200" t="s">
        <v>83</v>
      </c>
      <c r="N23" s="14">
        <v>0.47916666666666669</v>
      </c>
      <c r="O23" s="31"/>
      <c r="P23" s="23"/>
      <c r="Q23" s="141"/>
      <c r="R23" s="25"/>
      <c r="S23" s="142"/>
      <c r="T23" s="141"/>
      <c r="U23" s="142"/>
      <c r="V23" s="144"/>
      <c r="W23" s="13"/>
      <c r="X23" s="248">
        <v>20</v>
      </c>
      <c r="Y23" s="33">
        <v>7</v>
      </c>
      <c r="Z23" s="250">
        <v>0</v>
      </c>
      <c r="AA23" s="34">
        <v>0</v>
      </c>
      <c r="AB23" s="34">
        <v>0</v>
      </c>
      <c r="AC23" s="34">
        <v>0</v>
      </c>
      <c r="AD23" s="252">
        <v>0</v>
      </c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4.25" customHeight="1" x14ac:dyDescent="0.2">
      <c r="A24" s="10">
        <v>20</v>
      </c>
      <c r="B24" s="12" t="s">
        <v>85</v>
      </c>
      <c r="C24" s="12"/>
      <c r="D24" s="12" t="s">
        <v>22</v>
      </c>
      <c r="E24" s="12"/>
      <c r="F24" s="200">
        <v>7</v>
      </c>
      <c r="G24" s="200">
        <v>0</v>
      </c>
      <c r="H24" s="200">
        <v>0</v>
      </c>
      <c r="I24" s="200">
        <v>27</v>
      </c>
      <c r="J24" s="200">
        <v>1</v>
      </c>
      <c r="K24" s="200">
        <v>0</v>
      </c>
      <c r="L24" s="200" t="s">
        <v>83</v>
      </c>
      <c r="M24" s="200" t="s">
        <v>83</v>
      </c>
      <c r="N24" s="14">
        <v>0.48958333333333331</v>
      </c>
      <c r="O24" s="31"/>
      <c r="P24" s="23"/>
      <c r="Q24" s="141"/>
      <c r="R24" s="25"/>
      <c r="S24" s="142"/>
      <c r="T24" s="141"/>
      <c r="U24" s="142"/>
      <c r="V24" s="144"/>
      <c r="W24" s="13"/>
      <c r="X24" s="248">
        <v>20</v>
      </c>
      <c r="Y24" s="33">
        <v>7</v>
      </c>
      <c r="Z24" s="250">
        <v>0</v>
      </c>
      <c r="AA24" s="34">
        <v>0</v>
      </c>
      <c r="AB24" s="34">
        <v>0</v>
      </c>
      <c r="AC24" s="34">
        <v>0</v>
      </c>
      <c r="AD24" s="252">
        <v>0</v>
      </c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4.25" customHeight="1" x14ac:dyDescent="0.2">
      <c r="A25" s="10">
        <v>21</v>
      </c>
      <c r="B25" s="12" t="s">
        <v>85</v>
      </c>
      <c r="C25" s="12"/>
      <c r="D25" s="12" t="s">
        <v>22</v>
      </c>
      <c r="E25" s="12"/>
      <c r="F25" s="200">
        <v>7</v>
      </c>
      <c r="G25" s="200">
        <v>0</v>
      </c>
      <c r="H25" s="200">
        <v>0</v>
      </c>
      <c r="I25" s="200">
        <v>27</v>
      </c>
      <c r="J25" s="200">
        <v>1</v>
      </c>
      <c r="K25" s="200">
        <v>0</v>
      </c>
      <c r="L25" s="200" t="s">
        <v>83</v>
      </c>
      <c r="M25" s="200" t="s">
        <v>83</v>
      </c>
      <c r="N25" s="14">
        <v>0.5</v>
      </c>
      <c r="O25" s="31"/>
      <c r="P25" s="23"/>
      <c r="Q25" s="141"/>
      <c r="R25" s="25"/>
      <c r="S25" s="142"/>
      <c r="T25" s="141"/>
      <c r="U25" s="142"/>
      <c r="V25" s="144"/>
      <c r="W25" s="13"/>
      <c r="X25" s="248">
        <v>21</v>
      </c>
      <c r="Y25" s="33">
        <v>7</v>
      </c>
      <c r="Z25" s="250">
        <v>0</v>
      </c>
      <c r="AA25" s="34">
        <v>0</v>
      </c>
      <c r="AB25" s="34">
        <v>0</v>
      </c>
      <c r="AC25" s="34">
        <v>0</v>
      </c>
      <c r="AD25" s="252">
        <v>0</v>
      </c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4.25" customHeight="1" x14ac:dyDescent="0.2">
      <c r="A26" s="10">
        <v>22</v>
      </c>
      <c r="B26" s="12" t="s">
        <v>85</v>
      </c>
      <c r="C26" s="12"/>
      <c r="D26" s="12" t="s">
        <v>22</v>
      </c>
      <c r="E26" s="12"/>
      <c r="F26" s="200">
        <v>7</v>
      </c>
      <c r="G26" s="200">
        <v>0</v>
      </c>
      <c r="H26" s="200">
        <v>0</v>
      </c>
      <c r="I26" s="200">
        <v>27</v>
      </c>
      <c r="J26" s="200">
        <v>1</v>
      </c>
      <c r="K26" s="200">
        <v>0</v>
      </c>
      <c r="L26" s="200" t="s">
        <v>83</v>
      </c>
      <c r="M26" s="200" t="s">
        <v>83</v>
      </c>
      <c r="N26" s="14">
        <v>0.51041666666666663</v>
      </c>
      <c r="O26" s="31"/>
      <c r="P26" s="23"/>
      <c r="Q26" s="141"/>
      <c r="R26" s="25"/>
      <c r="S26" s="142"/>
      <c r="T26" s="141"/>
      <c r="U26" s="142"/>
      <c r="V26" s="144"/>
      <c r="W26" s="13"/>
      <c r="X26" s="248">
        <v>21</v>
      </c>
      <c r="Y26" s="33">
        <v>5</v>
      </c>
      <c r="Z26" s="250">
        <v>0</v>
      </c>
      <c r="AA26" s="34">
        <v>0</v>
      </c>
      <c r="AB26" s="34">
        <v>0</v>
      </c>
      <c r="AC26" s="34">
        <v>0</v>
      </c>
      <c r="AD26" s="252">
        <v>0</v>
      </c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4.25" customHeight="1" x14ac:dyDescent="0.2">
      <c r="A27" s="10">
        <v>23</v>
      </c>
      <c r="B27" s="12" t="s">
        <v>85</v>
      </c>
      <c r="C27" s="12"/>
      <c r="D27" s="12" t="s">
        <v>22</v>
      </c>
      <c r="E27" s="12"/>
      <c r="F27" s="200">
        <v>7</v>
      </c>
      <c r="G27" s="200">
        <v>0</v>
      </c>
      <c r="H27" s="200">
        <v>0</v>
      </c>
      <c r="I27" s="200">
        <v>27</v>
      </c>
      <c r="J27" s="200">
        <v>1</v>
      </c>
      <c r="K27" s="200">
        <v>0</v>
      </c>
      <c r="L27" s="200" t="s">
        <v>83</v>
      </c>
      <c r="M27" s="200" t="s">
        <v>83</v>
      </c>
      <c r="N27" s="14">
        <v>0.52083333333333337</v>
      </c>
      <c r="O27" s="31"/>
      <c r="P27" s="23"/>
      <c r="Q27" s="141"/>
      <c r="R27" s="25"/>
      <c r="S27" s="142"/>
      <c r="T27" s="141"/>
      <c r="U27" s="142"/>
      <c r="V27" s="144"/>
      <c r="W27" s="13"/>
      <c r="X27" s="248">
        <v>23</v>
      </c>
      <c r="Y27" s="33">
        <v>7</v>
      </c>
      <c r="Z27" s="250">
        <v>0</v>
      </c>
      <c r="AA27" s="34">
        <v>0</v>
      </c>
      <c r="AB27" s="34">
        <v>0</v>
      </c>
      <c r="AC27" s="34">
        <v>0</v>
      </c>
      <c r="AD27" s="252">
        <v>0</v>
      </c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4.25" customHeight="1" x14ac:dyDescent="0.2">
      <c r="A28" s="10">
        <v>24</v>
      </c>
      <c r="B28" s="12" t="s">
        <v>85</v>
      </c>
      <c r="C28" s="12"/>
      <c r="D28" s="12" t="s">
        <v>22</v>
      </c>
      <c r="E28" s="12"/>
      <c r="F28" s="200">
        <v>7</v>
      </c>
      <c r="G28" s="200">
        <v>0</v>
      </c>
      <c r="H28" s="200">
        <v>0</v>
      </c>
      <c r="I28" s="200">
        <v>27</v>
      </c>
      <c r="J28" s="200">
        <v>1</v>
      </c>
      <c r="K28" s="200">
        <v>0</v>
      </c>
      <c r="L28" s="200" t="s">
        <v>83</v>
      </c>
      <c r="M28" s="200" t="s">
        <v>83</v>
      </c>
      <c r="N28" s="14">
        <v>0.53125</v>
      </c>
      <c r="O28" s="31"/>
      <c r="P28" s="23"/>
      <c r="Q28" s="141"/>
      <c r="R28" s="25"/>
      <c r="S28" s="142"/>
      <c r="T28" s="141"/>
      <c r="U28" s="142"/>
      <c r="V28" s="144"/>
      <c r="W28" s="13"/>
      <c r="X28" s="248">
        <v>23</v>
      </c>
      <c r="Y28" s="33">
        <v>6</v>
      </c>
      <c r="Z28" s="34">
        <v>0</v>
      </c>
      <c r="AA28" s="34">
        <v>0</v>
      </c>
      <c r="AB28" s="34">
        <v>0</v>
      </c>
      <c r="AC28" s="34">
        <v>0</v>
      </c>
      <c r="AD28" s="252">
        <v>0</v>
      </c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4.25" customHeight="1" x14ac:dyDescent="0.2">
      <c r="A29" s="10">
        <v>25</v>
      </c>
      <c r="B29" s="12" t="s">
        <v>85</v>
      </c>
      <c r="C29" s="12"/>
      <c r="D29" s="12" t="s">
        <v>22</v>
      </c>
      <c r="E29" s="12"/>
      <c r="F29" s="200">
        <v>7</v>
      </c>
      <c r="G29" s="200">
        <v>0</v>
      </c>
      <c r="H29" s="200">
        <v>0</v>
      </c>
      <c r="I29" s="200">
        <v>27</v>
      </c>
      <c r="J29" s="200">
        <v>1</v>
      </c>
      <c r="K29" s="200">
        <v>0</v>
      </c>
      <c r="L29" s="200" t="s">
        <v>83</v>
      </c>
      <c r="M29" s="200" t="s">
        <v>83</v>
      </c>
      <c r="N29" s="14">
        <v>0.54166666666666663</v>
      </c>
      <c r="O29" s="31"/>
      <c r="P29" s="23"/>
      <c r="Q29" s="141"/>
      <c r="R29" s="25"/>
      <c r="S29" s="142"/>
      <c r="T29" s="141"/>
      <c r="U29" s="142"/>
      <c r="V29" s="144"/>
      <c r="W29" s="13"/>
      <c r="X29" s="248">
        <v>23</v>
      </c>
      <c r="Y29" s="33">
        <v>7</v>
      </c>
      <c r="Z29" s="34">
        <v>0</v>
      </c>
      <c r="AA29" s="34">
        <v>0</v>
      </c>
      <c r="AB29" s="34">
        <v>0</v>
      </c>
      <c r="AC29" s="34">
        <v>0</v>
      </c>
      <c r="AD29" s="252">
        <v>0</v>
      </c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4.25" customHeight="1" x14ac:dyDescent="0.2">
      <c r="A30" s="10">
        <v>26</v>
      </c>
      <c r="B30" s="12" t="s">
        <v>85</v>
      </c>
      <c r="C30" s="12"/>
      <c r="D30" s="12" t="s">
        <v>22</v>
      </c>
      <c r="E30" s="12"/>
      <c r="F30" s="200">
        <v>7</v>
      </c>
      <c r="G30" s="200">
        <v>0</v>
      </c>
      <c r="H30" s="200">
        <v>0</v>
      </c>
      <c r="I30" s="200">
        <v>27</v>
      </c>
      <c r="J30" s="200">
        <v>1</v>
      </c>
      <c r="K30" s="200">
        <v>0</v>
      </c>
      <c r="L30" s="200" t="s">
        <v>83</v>
      </c>
      <c r="M30" s="200" t="s">
        <v>83</v>
      </c>
      <c r="N30" s="14">
        <v>0.55208333333333337</v>
      </c>
      <c r="O30" s="31"/>
      <c r="P30" s="23"/>
      <c r="Q30" s="141"/>
      <c r="R30" s="25"/>
      <c r="S30" s="142"/>
      <c r="T30" s="141"/>
      <c r="U30" s="142"/>
      <c r="V30" s="144"/>
      <c r="W30" s="13"/>
      <c r="X30" s="248">
        <v>23</v>
      </c>
      <c r="Y30" s="33">
        <v>6</v>
      </c>
      <c r="Z30" s="34">
        <v>0</v>
      </c>
      <c r="AA30" s="34">
        <v>0</v>
      </c>
      <c r="AB30" s="34">
        <v>0</v>
      </c>
      <c r="AC30" s="34">
        <v>0</v>
      </c>
      <c r="AD30" s="252">
        <v>0</v>
      </c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4.25" customHeight="1" x14ac:dyDescent="0.2">
      <c r="A31" s="10">
        <v>27</v>
      </c>
      <c r="B31" s="12" t="s">
        <v>85</v>
      </c>
      <c r="C31" s="12"/>
      <c r="D31" s="12" t="s">
        <v>22</v>
      </c>
      <c r="E31" s="12"/>
      <c r="F31" s="200">
        <v>7</v>
      </c>
      <c r="G31" s="200">
        <v>0</v>
      </c>
      <c r="H31" s="200">
        <v>0</v>
      </c>
      <c r="I31" s="200">
        <v>27</v>
      </c>
      <c r="J31" s="200">
        <v>1</v>
      </c>
      <c r="K31" s="200">
        <v>0</v>
      </c>
      <c r="L31" s="200" t="s">
        <v>83</v>
      </c>
      <c r="M31" s="200" t="s">
        <v>83</v>
      </c>
      <c r="N31" s="14">
        <v>0.5625</v>
      </c>
      <c r="O31" s="31"/>
      <c r="P31" s="23"/>
      <c r="Q31" s="141"/>
      <c r="R31" s="25"/>
      <c r="S31" s="142"/>
      <c r="T31" s="141"/>
      <c r="U31" s="142"/>
      <c r="V31" s="144"/>
      <c r="W31" s="13"/>
      <c r="X31" s="248">
        <v>21</v>
      </c>
      <c r="Y31" s="33">
        <v>6</v>
      </c>
      <c r="Z31" s="34">
        <v>0</v>
      </c>
      <c r="AA31" s="34">
        <v>0</v>
      </c>
      <c r="AB31" s="34">
        <v>0</v>
      </c>
      <c r="AC31" s="34">
        <v>0</v>
      </c>
      <c r="AD31" s="252">
        <v>0</v>
      </c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4.25" customHeight="1" x14ac:dyDescent="0.2">
      <c r="A32" s="10">
        <v>28</v>
      </c>
      <c r="B32" s="12" t="s">
        <v>85</v>
      </c>
      <c r="C32" s="12"/>
      <c r="D32" s="12" t="s">
        <v>22</v>
      </c>
      <c r="E32" s="12"/>
      <c r="F32" s="200">
        <v>7</v>
      </c>
      <c r="G32" s="200">
        <v>0</v>
      </c>
      <c r="H32" s="200">
        <v>0</v>
      </c>
      <c r="I32" s="200">
        <v>27</v>
      </c>
      <c r="J32" s="200">
        <v>1</v>
      </c>
      <c r="K32" s="200">
        <v>0</v>
      </c>
      <c r="L32" s="200" t="s">
        <v>83</v>
      </c>
      <c r="M32" s="200" t="s">
        <v>83</v>
      </c>
      <c r="N32" s="14">
        <v>0.57291666666666663</v>
      </c>
      <c r="O32" s="31"/>
      <c r="P32" s="23"/>
      <c r="Q32" s="141"/>
      <c r="R32" s="25"/>
      <c r="S32" s="142"/>
      <c r="T32" s="141"/>
      <c r="U32" s="142"/>
      <c r="V32" s="144"/>
      <c r="W32" s="13"/>
      <c r="X32" s="248">
        <v>21</v>
      </c>
      <c r="Y32" s="33">
        <v>5</v>
      </c>
      <c r="Z32" s="34">
        <v>0</v>
      </c>
      <c r="AA32" s="34">
        <v>0</v>
      </c>
      <c r="AB32" s="34">
        <v>0</v>
      </c>
      <c r="AC32" s="34">
        <v>0</v>
      </c>
      <c r="AD32" s="252">
        <v>0</v>
      </c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4.25" customHeight="1" x14ac:dyDescent="0.2">
      <c r="A33" s="10">
        <v>29</v>
      </c>
      <c r="B33" s="12" t="s">
        <v>85</v>
      </c>
      <c r="C33" s="12"/>
      <c r="D33" s="12" t="s">
        <v>22</v>
      </c>
      <c r="E33" s="12"/>
      <c r="F33" s="200">
        <v>7</v>
      </c>
      <c r="G33" s="200">
        <v>0</v>
      </c>
      <c r="H33" s="200">
        <v>0</v>
      </c>
      <c r="I33" s="200">
        <v>27</v>
      </c>
      <c r="J33" s="200">
        <v>1</v>
      </c>
      <c r="K33" s="200">
        <v>0</v>
      </c>
      <c r="L33" s="200" t="s">
        <v>83</v>
      </c>
      <c r="M33" s="200" t="s">
        <v>83</v>
      </c>
      <c r="N33" s="14">
        <v>0.58333333333333337</v>
      </c>
      <c r="O33" s="31"/>
      <c r="P33" s="127">
        <v>18</v>
      </c>
      <c r="Q33" s="33">
        <v>7</v>
      </c>
      <c r="R33" s="34">
        <v>0</v>
      </c>
      <c r="S33" s="34">
        <v>1</v>
      </c>
      <c r="T33" s="33">
        <v>0</v>
      </c>
      <c r="U33" s="34">
        <v>0</v>
      </c>
      <c r="V33" s="253">
        <v>0</v>
      </c>
      <c r="W33" s="13"/>
      <c r="X33" s="32">
        <v>25</v>
      </c>
      <c r="Y33" s="33">
        <v>5</v>
      </c>
      <c r="Z33" s="34">
        <v>0</v>
      </c>
      <c r="AA33" s="34">
        <v>0</v>
      </c>
      <c r="AB33" s="34">
        <v>0</v>
      </c>
      <c r="AC33" s="34">
        <v>0</v>
      </c>
      <c r="AD33" s="252">
        <v>0</v>
      </c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4.25" customHeight="1" x14ac:dyDescent="0.2">
      <c r="A34" s="10">
        <v>30</v>
      </c>
      <c r="B34" s="12" t="s">
        <v>85</v>
      </c>
      <c r="C34" s="12"/>
      <c r="D34" s="12" t="s">
        <v>22</v>
      </c>
      <c r="E34" s="12"/>
      <c r="F34" s="200">
        <v>7</v>
      </c>
      <c r="G34" s="200">
        <v>0</v>
      </c>
      <c r="H34" s="200"/>
      <c r="I34" s="200">
        <v>27</v>
      </c>
      <c r="J34" s="200">
        <v>1</v>
      </c>
      <c r="K34" s="200"/>
      <c r="L34" s="200" t="s">
        <v>83</v>
      </c>
      <c r="M34" s="200" t="s">
        <v>83</v>
      </c>
      <c r="N34" s="14">
        <v>0.59375</v>
      </c>
      <c r="O34" s="31"/>
      <c r="P34" s="127">
        <v>18</v>
      </c>
      <c r="Q34" s="33">
        <v>7</v>
      </c>
      <c r="R34" s="34">
        <v>0</v>
      </c>
      <c r="S34" s="34">
        <v>1</v>
      </c>
      <c r="T34" s="33">
        <v>0</v>
      </c>
      <c r="U34" s="34">
        <v>0</v>
      </c>
      <c r="V34" s="253">
        <v>0</v>
      </c>
      <c r="W34" s="13"/>
      <c r="X34" s="32">
        <v>25</v>
      </c>
      <c r="Y34" s="33">
        <v>7</v>
      </c>
      <c r="Z34" s="34">
        <v>0</v>
      </c>
      <c r="AA34" s="34">
        <v>0</v>
      </c>
      <c r="AB34" s="34">
        <v>0</v>
      </c>
      <c r="AC34" s="34">
        <v>0</v>
      </c>
      <c r="AD34" s="252">
        <v>0</v>
      </c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4.25" customHeight="1" x14ac:dyDescent="0.2">
      <c r="A35" s="10">
        <v>31</v>
      </c>
      <c r="B35" s="12" t="s">
        <v>85</v>
      </c>
      <c r="C35" s="12"/>
      <c r="D35" s="12" t="s">
        <v>22</v>
      </c>
      <c r="E35" s="12"/>
      <c r="F35" s="200">
        <v>7</v>
      </c>
      <c r="G35" s="200">
        <v>0</v>
      </c>
      <c r="H35" s="200"/>
      <c r="I35" s="200">
        <v>27</v>
      </c>
      <c r="J35" s="200">
        <v>1</v>
      </c>
      <c r="K35" s="200"/>
      <c r="L35" s="200" t="s">
        <v>83</v>
      </c>
      <c r="M35" s="200" t="s">
        <v>83</v>
      </c>
      <c r="N35" s="14">
        <v>0.60416666666666696</v>
      </c>
      <c r="O35" s="31"/>
      <c r="P35" s="127">
        <v>18</v>
      </c>
      <c r="Q35" s="33">
        <v>7</v>
      </c>
      <c r="R35" s="34">
        <v>0</v>
      </c>
      <c r="S35" s="34">
        <v>1</v>
      </c>
      <c r="T35" s="33">
        <v>0</v>
      </c>
      <c r="U35" s="34">
        <v>0</v>
      </c>
      <c r="V35" s="253">
        <v>0</v>
      </c>
      <c r="W35" s="13"/>
      <c r="X35" s="32">
        <v>21</v>
      </c>
      <c r="Y35" s="33">
        <v>7</v>
      </c>
      <c r="Z35" s="34">
        <v>0</v>
      </c>
      <c r="AA35" s="34">
        <v>0</v>
      </c>
      <c r="AB35" s="34">
        <v>0</v>
      </c>
      <c r="AC35" s="34">
        <v>0</v>
      </c>
      <c r="AD35" s="252">
        <v>0</v>
      </c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4.25" customHeight="1" x14ac:dyDescent="0.2">
      <c r="A36" s="10">
        <v>32</v>
      </c>
      <c r="B36" s="12" t="s">
        <v>85</v>
      </c>
      <c r="C36" s="12"/>
      <c r="D36" s="12" t="s">
        <v>22</v>
      </c>
      <c r="E36" s="12"/>
      <c r="F36" s="200">
        <v>7</v>
      </c>
      <c r="G36" s="200">
        <v>0</v>
      </c>
      <c r="H36" s="200"/>
      <c r="I36" s="200">
        <v>27</v>
      </c>
      <c r="J36" s="200">
        <v>1</v>
      </c>
      <c r="K36" s="200"/>
      <c r="L36" s="200" t="s">
        <v>83</v>
      </c>
      <c r="M36" s="200" t="s">
        <v>83</v>
      </c>
      <c r="N36" s="14">
        <v>0.61458333333333404</v>
      </c>
      <c r="O36" s="31"/>
      <c r="P36" s="127">
        <v>19</v>
      </c>
      <c r="Q36" s="33">
        <v>7</v>
      </c>
      <c r="R36" s="34">
        <v>0</v>
      </c>
      <c r="S36" s="34">
        <v>1</v>
      </c>
      <c r="T36" s="33">
        <v>0</v>
      </c>
      <c r="U36" s="34">
        <v>0</v>
      </c>
      <c r="V36" s="253">
        <v>0</v>
      </c>
      <c r="W36" s="13"/>
      <c r="X36" s="32">
        <v>21</v>
      </c>
      <c r="Y36" s="33">
        <v>5</v>
      </c>
      <c r="Z36" s="34">
        <v>0</v>
      </c>
      <c r="AA36" s="34">
        <v>0</v>
      </c>
      <c r="AB36" s="34">
        <v>0</v>
      </c>
      <c r="AC36" s="34">
        <v>0</v>
      </c>
      <c r="AD36" s="252">
        <v>0</v>
      </c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4.25" customHeight="1" x14ac:dyDescent="0.2">
      <c r="A37" s="10">
        <v>33</v>
      </c>
      <c r="B37" s="12" t="s">
        <v>85</v>
      </c>
      <c r="C37" s="12"/>
      <c r="D37" s="12" t="s">
        <v>22</v>
      </c>
      <c r="E37" s="12"/>
      <c r="F37" s="200">
        <v>7</v>
      </c>
      <c r="G37" s="200">
        <v>0</v>
      </c>
      <c r="H37" s="200"/>
      <c r="I37" s="200">
        <v>27</v>
      </c>
      <c r="J37" s="200">
        <v>1</v>
      </c>
      <c r="K37" s="200"/>
      <c r="L37" s="200" t="s">
        <v>83</v>
      </c>
      <c r="M37" s="200" t="s">
        <v>83</v>
      </c>
      <c r="N37" s="14">
        <v>0.625</v>
      </c>
      <c r="O37" s="31"/>
      <c r="P37" s="127">
        <v>19</v>
      </c>
      <c r="Q37" s="33">
        <v>7</v>
      </c>
      <c r="R37" s="34">
        <v>0</v>
      </c>
      <c r="S37" s="34">
        <v>1</v>
      </c>
      <c r="T37" s="33">
        <v>0</v>
      </c>
      <c r="U37" s="34">
        <v>0</v>
      </c>
      <c r="V37" s="253">
        <v>0</v>
      </c>
      <c r="W37" s="13"/>
      <c r="X37" s="32">
        <v>19</v>
      </c>
      <c r="Y37" s="33">
        <v>6</v>
      </c>
      <c r="Z37" s="34">
        <v>0</v>
      </c>
      <c r="AA37" s="34">
        <v>0</v>
      </c>
      <c r="AB37" s="34">
        <v>0</v>
      </c>
      <c r="AC37" s="34">
        <v>0</v>
      </c>
      <c r="AD37" s="252">
        <v>0</v>
      </c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4.25" customHeight="1" x14ac:dyDescent="0.2">
      <c r="A38" s="10">
        <v>34</v>
      </c>
      <c r="B38" s="12" t="s">
        <v>85</v>
      </c>
      <c r="C38" s="12"/>
      <c r="D38" s="12" t="s">
        <v>22</v>
      </c>
      <c r="E38" s="12"/>
      <c r="F38" s="200">
        <v>7</v>
      </c>
      <c r="G38" s="200">
        <v>0</v>
      </c>
      <c r="H38" s="200"/>
      <c r="I38" s="200">
        <v>27</v>
      </c>
      <c r="J38" s="200">
        <v>1</v>
      </c>
      <c r="K38" s="200"/>
      <c r="L38" s="200" t="s">
        <v>83</v>
      </c>
      <c r="M38" s="200" t="s">
        <v>83</v>
      </c>
      <c r="N38" s="14">
        <v>0.63541666666666696</v>
      </c>
      <c r="O38" s="31"/>
      <c r="P38" s="127">
        <v>21</v>
      </c>
      <c r="Q38" s="33">
        <v>7</v>
      </c>
      <c r="R38" s="34">
        <v>0</v>
      </c>
      <c r="S38" s="34">
        <v>1</v>
      </c>
      <c r="T38" s="33">
        <v>0</v>
      </c>
      <c r="U38" s="34">
        <v>0</v>
      </c>
      <c r="V38" s="253">
        <v>0</v>
      </c>
      <c r="W38" s="13"/>
      <c r="X38" s="32">
        <v>19</v>
      </c>
      <c r="Y38" s="33">
        <v>5</v>
      </c>
      <c r="Z38" s="34">
        <v>0</v>
      </c>
      <c r="AA38" s="34">
        <v>0</v>
      </c>
      <c r="AB38" s="34">
        <v>0</v>
      </c>
      <c r="AC38" s="34">
        <v>0</v>
      </c>
      <c r="AD38" s="252">
        <v>0</v>
      </c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4.25" customHeight="1" x14ac:dyDescent="0.2">
      <c r="A39" s="10">
        <v>35</v>
      </c>
      <c r="B39" s="12" t="s">
        <v>85</v>
      </c>
      <c r="C39" s="12"/>
      <c r="D39" s="12" t="s">
        <v>22</v>
      </c>
      <c r="E39" s="12"/>
      <c r="F39" s="200">
        <v>7</v>
      </c>
      <c r="G39" s="200">
        <v>0</v>
      </c>
      <c r="H39" s="200"/>
      <c r="I39" s="200">
        <v>27</v>
      </c>
      <c r="J39" s="200">
        <v>1</v>
      </c>
      <c r="K39" s="200"/>
      <c r="L39" s="200" t="s">
        <v>83</v>
      </c>
      <c r="M39" s="200" t="s">
        <v>83</v>
      </c>
      <c r="N39" s="14">
        <v>0.64583333333333404</v>
      </c>
      <c r="O39" s="31"/>
      <c r="P39" s="127">
        <v>21</v>
      </c>
      <c r="Q39" s="33">
        <v>7</v>
      </c>
      <c r="R39" s="34">
        <v>0</v>
      </c>
      <c r="S39" s="34">
        <v>1</v>
      </c>
      <c r="T39" s="33">
        <v>0</v>
      </c>
      <c r="U39" s="34">
        <v>0</v>
      </c>
      <c r="V39" s="253">
        <v>0</v>
      </c>
      <c r="W39" s="13"/>
      <c r="X39" s="32">
        <v>19</v>
      </c>
      <c r="Y39" s="33">
        <v>6</v>
      </c>
      <c r="Z39" s="34">
        <v>0</v>
      </c>
      <c r="AA39" s="34">
        <v>0</v>
      </c>
      <c r="AB39" s="34">
        <v>0</v>
      </c>
      <c r="AC39" s="34">
        <v>0</v>
      </c>
      <c r="AD39" s="252">
        <v>0</v>
      </c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4.25" customHeight="1" x14ac:dyDescent="0.2">
      <c r="A40" s="10">
        <v>36</v>
      </c>
      <c r="B40" s="12" t="s">
        <v>85</v>
      </c>
      <c r="C40" s="12"/>
      <c r="D40" s="12" t="s">
        <v>22</v>
      </c>
      <c r="E40" s="12"/>
      <c r="F40" s="200">
        <v>7</v>
      </c>
      <c r="G40" s="200">
        <v>0</v>
      </c>
      <c r="H40" s="200"/>
      <c r="I40" s="200">
        <v>27</v>
      </c>
      <c r="J40" s="200">
        <v>1</v>
      </c>
      <c r="K40" s="200"/>
      <c r="L40" s="200" t="s">
        <v>83</v>
      </c>
      <c r="M40" s="200" t="s">
        <v>83</v>
      </c>
      <c r="N40" s="14">
        <v>0.656250000000001</v>
      </c>
      <c r="O40" s="31"/>
      <c r="P40" s="127">
        <v>19</v>
      </c>
      <c r="Q40" s="33">
        <v>7</v>
      </c>
      <c r="R40" s="34">
        <v>0</v>
      </c>
      <c r="S40" s="34">
        <v>1</v>
      </c>
      <c r="T40" s="33">
        <v>0</v>
      </c>
      <c r="U40" s="34">
        <v>0</v>
      </c>
      <c r="V40" s="253">
        <v>0</v>
      </c>
      <c r="W40" s="13"/>
      <c r="X40" s="32">
        <v>19</v>
      </c>
      <c r="Y40" s="33">
        <v>7</v>
      </c>
      <c r="Z40" s="34">
        <v>0</v>
      </c>
      <c r="AA40" s="34">
        <v>0</v>
      </c>
      <c r="AB40" s="34">
        <v>0</v>
      </c>
      <c r="AC40" s="34">
        <v>0</v>
      </c>
      <c r="AD40" s="252">
        <v>0</v>
      </c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4.25" customHeight="1" x14ac:dyDescent="0.2">
      <c r="A41" s="10">
        <v>37</v>
      </c>
      <c r="B41" s="12" t="s">
        <v>85</v>
      </c>
      <c r="C41" s="12"/>
      <c r="D41" s="12" t="s">
        <v>22</v>
      </c>
      <c r="E41" s="12"/>
      <c r="F41" s="200">
        <v>7</v>
      </c>
      <c r="G41" s="200">
        <v>0</v>
      </c>
      <c r="H41" s="200"/>
      <c r="I41" s="200">
        <v>27</v>
      </c>
      <c r="J41" s="200">
        <v>1</v>
      </c>
      <c r="K41" s="200"/>
      <c r="L41" s="200" t="s">
        <v>83</v>
      </c>
      <c r="M41" s="200" t="s">
        <v>83</v>
      </c>
      <c r="N41" s="14">
        <v>0.66666666666666696</v>
      </c>
      <c r="O41" s="31"/>
      <c r="P41" s="127">
        <v>19</v>
      </c>
      <c r="Q41" s="33">
        <v>7</v>
      </c>
      <c r="R41" s="34">
        <v>0</v>
      </c>
      <c r="S41" s="34">
        <v>1</v>
      </c>
      <c r="T41" s="33">
        <v>0</v>
      </c>
      <c r="U41" s="34">
        <v>0</v>
      </c>
      <c r="V41" s="253">
        <v>0</v>
      </c>
      <c r="W41" s="13"/>
      <c r="X41" s="32">
        <v>20</v>
      </c>
      <c r="Y41" s="33">
        <v>7</v>
      </c>
      <c r="Z41" s="34">
        <v>0</v>
      </c>
      <c r="AA41" s="34">
        <v>0</v>
      </c>
      <c r="AB41" s="34">
        <v>0</v>
      </c>
      <c r="AC41" s="34">
        <v>0</v>
      </c>
      <c r="AD41" s="252">
        <v>0</v>
      </c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4.25" customHeight="1" x14ac:dyDescent="0.2">
      <c r="A42" s="10">
        <v>38</v>
      </c>
      <c r="B42" s="12" t="s">
        <v>85</v>
      </c>
      <c r="C42" s="12"/>
      <c r="D42" s="12" t="s">
        <v>22</v>
      </c>
      <c r="E42" s="12"/>
      <c r="F42" s="200">
        <v>7</v>
      </c>
      <c r="G42" s="200">
        <v>0</v>
      </c>
      <c r="H42" s="200"/>
      <c r="I42" s="200">
        <v>27</v>
      </c>
      <c r="J42" s="200">
        <v>1</v>
      </c>
      <c r="K42" s="200"/>
      <c r="L42" s="200" t="s">
        <v>83</v>
      </c>
      <c r="M42" s="200" t="s">
        <v>83</v>
      </c>
      <c r="N42" s="14">
        <v>0.67708333333333404</v>
      </c>
      <c r="O42" s="31"/>
      <c r="P42" s="127">
        <v>17</v>
      </c>
      <c r="Q42" s="33">
        <v>7</v>
      </c>
      <c r="R42" s="34">
        <v>0</v>
      </c>
      <c r="S42" s="34">
        <v>1</v>
      </c>
      <c r="T42" s="33">
        <v>0</v>
      </c>
      <c r="U42" s="34">
        <v>0</v>
      </c>
      <c r="V42" s="253">
        <v>0</v>
      </c>
      <c r="W42" s="13"/>
      <c r="X42" s="32">
        <v>20</v>
      </c>
      <c r="Y42" s="33">
        <v>6</v>
      </c>
      <c r="Z42" s="34">
        <v>0</v>
      </c>
      <c r="AA42" s="34">
        <v>0</v>
      </c>
      <c r="AB42" s="34">
        <v>0</v>
      </c>
      <c r="AC42" s="34">
        <v>0</v>
      </c>
      <c r="AD42" s="252">
        <v>0</v>
      </c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4.25" customHeight="1" x14ac:dyDescent="0.2">
      <c r="A43" s="10">
        <v>39</v>
      </c>
      <c r="B43" s="12" t="s">
        <v>85</v>
      </c>
      <c r="C43" s="12"/>
      <c r="D43" s="12" t="s">
        <v>22</v>
      </c>
      <c r="E43" s="12"/>
      <c r="F43" s="200">
        <v>7</v>
      </c>
      <c r="G43" s="200">
        <v>0</v>
      </c>
      <c r="H43" s="200"/>
      <c r="I43" s="200">
        <v>27</v>
      </c>
      <c r="J43" s="200">
        <v>1</v>
      </c>
      <c r="K43" s="200"/>
      <c r="L43" s="200" t="s">
        <v>83</v>
      </c>
      <c r="M43" s="200" t="s">
        <v>83</v>
      </c>
      <c r="N43" s="14">
        <v>0.687500000000001</v>
      </c>
      <c r="O43" s="31"/>
      <c r="P43" s="127">
        <v>17</v>
      </c>
      <c r="Q43" s="33">
        <v>6</v>
      </c>
      <c r="R43" s="34">
        <v>0</v>
      </c>
      <c r="S43" s="34">
        <v>1</v>
      </c>
      <c r="T43" s="33">
        <v>0</v>
      </c>
      <c r="U43" s="34">
        <v>0</v>
      </c>
      <c r="V43" s="253">
        <v>0</v>
      </c>
      <c r="W43" s="13"/>
      <c r="X43" s="32">
        <v>21</v>
      </c>
      <c r="Y43" s="33">
        <v>5</v>
      </c>
      <c r="Z43" s="34">
        <v>0</v>
      </c>
      <c r="AA43" s="34">
        <v>0</v>
      </c>
      <c r="AB43" s="34">
        <v>0</v>
      </c>
      <c r="AC43" s="34">
        <v>0</v>
      </c>
      <c r="AD43" s="252">
        <v>0</v>
      </c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4.25" customHeight="1" x14ac:dyDescent="0.2">
      <c r="A44" s="10">
        <v>40</v>
      </c>
      <c r="B44" s="12" t="s">
        <v>85</v>
      </c>
      <c r="C44" s="12"/>
      <c r="D44" s="12" t="s">
        <v>22</v>
      </c>
      <c r="E44" s="12"/>
      <c r="F44" s="200">
        <v>7</v>
      </c>
      <c r="G44" s="200">
        <v>0</v>
      </c>
      <c r="H44" s="200"/>
      <c r="I44" s="200">
        <v>27</v>
      </c>
      <c r="J44" s="200">
        <v>1</v>
      </c>
      <c r="K44" s="200"/>
      <c r="L44" s="200" t="s">
        <v>83</v>
      </c>
      <c r="M44" s="200" t="s">
        <v>83</v>
      </c>
      <c r="N44" s="14">
        <v>0.69791666666666796</v>
      </c>
      <c r="O44" s="31"/>
      <c r="P44" s="127">
        <v>17</v>
      </c>
      <c r="Q44" s="33">
        <v>7</v>
      </c>
      <c r="R44" s="34">
        <v>0</v>
      </c>
      <c r="S44" s="34">
        <v>1</v>
      </c>
      <c r="T44" s="33">
        <v>0</v>
      </c>
      <c r="U44" s="34">
        <v>0</v>
      </c>
      <c r="V44" s="253">
        <v>0</v>
      </c>
      <c r="W44" s="13"/>
      <c r="X44" s="32">
        <v>21</v>
      </c>
      <c r="Y44" s="33">
        <v>5</v>
      </c>
      <c r="Z44" s="34">
        <v>0</v>
      </c>
      <c r="AA44" s="34">
        <v>0</v>
      </c>
      <c r="AB44" s="34">
        <v>0</v>
      </c>
      <c r="AC44" s="34">
        <v>0</v>
      </c>
      <c r="AD44" s="252">
        <v>0</v>
      </c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4.25" customHeight="1" x14ac:dyDescent="0.2">
      <c r="A45" s="10">
        <v>41</v>
      </c>
      <c r="B45" s="12" t="s">
        <v>85</v>
      </c>
      <c r="C45" s="12"/>
      <c r="D45" s="12" t="s">
        <v>22</v>
      </c>
      <c r="E45" s="12"/>
      <c r="F45" s="200">
        <v>7</v>
      </c>
      <c r="G45" s="200">
        <v>0</v>
      </c>
      <c r="H45" s="200"/>
      <c r="I45" s="200">
        <v>27</v>
      </c>
      <c r="J45" s="200">
        <v>1</v>
      </c>
      <c r="K45" s="200"/>
      <c r="L45" s="200" t="s">
        <v>83</v>
      </c>
      <c r="M45" s="200" t="s">
        <v>83</v>
      </c>
      <c r="N45" s="14">
        <v>0.70833333333333504</v>
      </c>
      <c r="O45" s="31"/>
      <c r="P45" s="127">
        <v>17</v>
      </c>
      <c r="Q45" s="33">
        <v>6</v>
      </c>
      <c r="R45" s="34">
        <v>0</v>
      </c>
      <c r="S45" s="34">
        <v>0</v>
      </c>
      <c r="T45" s="33">
        <v>0</v>
      </c>
      <c r="U45" s="34">
        <v>0</v>
      </c>
      <c r="V45" s="253">
        <v>0</v>
      </c>
      <c r="W45" s="13"/>
      <c r="X45" s="32">
        <v>23</v>
      </c>
      <c r="Y45" s="33">
        <v>4</v>
      </c>
      <c r="Z45" s="34">
        <v>0</v>
      </c>
      <c r="AA45" s="34">
        <v>0</v>
      </c>
      <c r="AB45" s="34">
        <v>0</v>
      </c>
      <c r="AC45" s="34">
        <v>0</v>
      </c>
      <c r="AD45" s="252">
        <v>0</v>
      </c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4.25" customHeight="1" x14ac:dyDescent="0.2">
      <c r="A46" s="10">
        <v>42</v>
      </c>
      <c r="B46" s="12" t="s">
        <v>85</v>
      </c>
      <c r="C46" s="12"/>
      <c r="D46" s="12" t="s">
        <v>22</v>
      </c>
      <c r="E46" s="12"/>
      <c r="F46" s="200">
        <v>7</v>
      </c>
      <c r="G46" s="200">
        <v>0</v>
      </c>
      <c r="H46" s="200"/>
      <c r="I46" s="200">
        <v>27</v>
      </c>
      <c r="J46" s="200">
        <v>1</v>
      </c>
      <c r="K46" s="200"/>
      <c r="L46" s="200" t="s">
        <v>83</v>
      </c>
      <c r="M46" s="200" t="s">
        <v>83</v>
      </c>
      <c r="N46" s="14">
        <v>0.718750000000002</v>
      </c>
      <c r="O46" s="31"/>
      <c r="P46" s="127">
        <v>13</v>
      </c>
      <c r="Q46" s="33">
        <v>5</v>
      </c>
      <c r="R46" s="34">
        <v>0</v>
      </c>
      <c r="S46" s="34">
        <v>0</v>
      </c>
      <c r="T46" s="33">
        <v>0</v>
      </c>
      <c r="U46" s="34">
        <v>0</v>
      </c>
      <c r="V46" s="253">
        <v>0</v>
      </c>
      <c r="W46" s="13"/>
      <c r="X46" s="145"/>
      <c r="Y46" s="146"/>
      <c r="Z46" s="147"/>
      <c r="AA46" s="147"/>
      <c r="AB46" s="147"/>
      <c r="AC46" s="147"/>
      <c r="AD46" s="148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4.25" customHeight="1" x14ac:dyDescent="0.2">
      <c r="A47" s="10">
        <v>43</v>
      </c>
      <c r="B47" s="12" t="s">
        <v>85</v>
      </c>
      <c r="C47" s="12"/>
      <c r="D47" s="12" t="s">
        <v>22</v>
      </c>
      <c r="E47" s="12"/>
      <c r="F47" s="200">
        <v>7</v>
      </c>
      <c r="G47" s="200">
        <v>0</v>
      </c>
      <c r="H47" s="200"/>
      <c r="I47" s="200">
        <v>27</v>
      </c>
      <c r="J47" s="200">
        <v>1</v>
      </c>
      <c r="K47" s="200"/>
      <c r="L47" s="200" t="s">
        <v>83</v>
      </c>
      <c r="M47" s="200" t="s">
        <v>83</v>
      </c>
      <c r="N47" s="14">
        <v>0.72916666666666896</v>
      </c>
      <c r="O47" s="31"/>
      <c r="P47" s="127">
        <v>13</v>
      </c>
      <c r="Q47" s="33">
        <v>5</v>
      </c>
      <c r="R47" s="34">
        <v>0</v>
      </c>
      <c r="S47" s="34">
        <v>0</v>
      </c>
      <c r="T47" s="33">
        <v>0</v>
      </c>
      <c r="U47" s="34">
        <v>0</v>
      </c>
      <c r="V47" s="253">
        <v>0</v>
      </c>
      <c r="W47" s="13"/>
      <c r="X47" s="145"/>
      <c r="Y47" s="146"/>
      <c r="Z47" s="147"/>
      <c r="AA47" s="147"/>
      <c r="AB47" s="147"/>
      <c r="AC47" s="147"/>
      <c r="AD47" s="148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4.25" customHeight="1" x14ac:dyDescent="0.2">
      <c r="A48" s="10">
        <v>44</v>
      </c>
      <c r="B48" s="12" t="s">
        <v>85</v>
      </c>
      <c r="C48" s="12"/>
      <c r="D48" s="12" t="s">
        <v>22</v>
      </c>
      <c r="E48" s="12"/>
      <c r="F48" s="200">
        <v>7</v>
      </c>
      <c r="G48" s="200">
        <v>0</v>
      </c>
      <c r="H48" s="200"/>
      <c r="I48" s="200">
        <v>27</v>
      </c>
      <c r="J48" s="200">
        <v>1</v>
      </c>
      <c r="K48" s="200"/>
      <c r="L48" s="200" t="s">
        <v>83</v>
      </c>
      <c r="M48" s="200" t="s">
        <v>83</v>
      </c>
      <c r="N48" s="14">
        <v>0.73958333333333603</v>
      </c>
      <c r="O48" s="31"/>
      <c r="P48" s="127">
        <v>12</v>
      </c>
      <c r="Q48" s="33">
        <v>5</v>
      </c>
      <c r="R48" s="34">
        <v>0</v>
      </c>
      <c r="S48" s="34">
        <v>0</v>
      </c>
      <c r="T48" s="33">
        <v>0</v>
      </c>
      <c r="U48" s="34">
        <v>0</v>
      </c>
      <c r="V48" s="253">
        <v>0</v>
      </c>
      <c r="W48" s="13"/>
      <c r="X48" s="145"/>
      <c r="Y48" s="146"/>
      <c r="Z48" s="147"/>
      <c r="AA48" s="147"/>
      <c r="AB48" s="147"/>
      <c r="AC48" s="147"/>
      <c r="AD48" s="148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4.25" customHeight="1" x14ac:dyDescent="0.2">
      <c r="A49" s="10">
        <v>45</v>
      </c>
      <c r="B49" s="12" t="s">
        <v>85</v>
      </c>
      <c r="C49" s="12"/>
      <c r="D49" s="12" t="s">
        <v>22</v>
      </c>
      <c r="E49" s="12"/>
      <c r="F49" s="200">
        <v>7</v>
      </c>
      <c r="G49" s="200">
        <v>0</v>
      </c>
      <c r="H49" s="200">
        <v>0</v>
      </c>
      <c r="I49" s="200">
        <v>27</v>
      </c>
      <c r="J49" s="200">
        <v>1</v>
      </c>
      <c r="K49" s="200">
        <v>0</v>
      </c>
      <c r="L49" s="200" t="s">
        <v>83</v>
      </c>
      <c r="M49" s="200" t="s">
        <v>83</v>
      </c>
      <c r="N49" s="14">
        <v>0.75</v>
      </c>
      <c r="O49" s="31"/>
      <c r="P49" s="32">
        <v>12</v>
      </c>
      <c r="Q49" s="33">
        <v>4</v>
      </c>
      <c r="R49" s="34">
        <v>0</v>
      </c>
      <c r="S49" s="34">
        <v>0</v>
      </c>
      <c r="T49" s="33">
        <v>0</v>
      </c>
      <c r="U49" s="34">
        <v>0</v>
      </c>
      <c r="V49" s="253">
        <v>0</v>
      </c>
      <c r="W49" s="13"/>
      <c r="X49" s="145"/>
      <c r="Y49" s="146"/>
      <c r="Z49" s="147"/>
      <c r="AA49" s="147"/>
      <c r="AB49" s="147"/>
      <c r="AC49" s="147"/>
      <c r="AD49" s="148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.25" customHeight="1" x14ac:dyDescent="0.2">
      <c r="A50" s="10">
        <v>46</v>
      </c>
      <c r="B50" s="12" t="s">
        <v>85</v>
      </c>
      <c r="C50" s="12"/>
      <c r="D50" s="12" t="s">
        <v>22</v>
      </c>
      <c r="E50" s="12"/>
      <c r="F50" s="200">
        <v>7</v>
      </c>
      <c r="G50" s="200">
        <v>0</v>
      </c>
      <c r="H50" s="200">
        <v>0</v>
      </c>
      <c r="I50" s="200">
        <v>27</v>
      </c>
      <c r="J50" s="200">
        <v>1</v>
      </c>
      <c r="K50" s="200">
        <v>0</v>
      </c>
      <c r="L50" s="200" t="s">
        <v>83</v>
      </c>
      <c r="M50" s="200" t="s">
        <v>83</v>
      </c>
      <c r="N50" s="14">
        <v>0.76041666666666663</v>
      </c>
      <c r="O50" s="31"/>
      <c r="P50" s="32">
        <v>11</v>
      </c>
      <c r="Q50" s="33">
        <v>7</v>
      </c>
      <c r="R50" s="34">
        <v>0</v>
      </c>
      <c r="S50" s="34">
        <v>0</v>
      </c>
      <c r="T50" s="33">
        <v>0</v>
      </c>
      <c r="U50" s="34">
        <v>0</v>
      </c>
      <c r="V50" s="253">
        <v>0</v>
      </c>
      <c r="W50" s="13"/>
      <c r="X50" s="145"/>
      <c r="Y50" s="146"/>
      <c r="Z50" s="147"/>
      <c r="AA50" s="147"/>
      <c r="AB50" s="147"/>
      <c r="AC50" s="147"/>
      <c r="AD50" s="148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.25" customHeight="1" x14ac:dyDescent="0.2">
      <c r="A51" s="10">
        <v>47</v>
      </c>
      <c r="B51" s="12" t="s">
        <v>85</v>
      </c>
      <c r="C51" s="12"/>
      <c r="D51" s="12" t="s">
        <v>22</v>
      </c>
      <c r="E51" s="12"/>
      <c r="F51" s="200">
        <v>7</v>
      </c>
      <c r="G51" s="200">
        <v>0</v>
      </c>
      <c r="H51" s="200">
        <v>0</v>
      </c>
      <c r="I51" s="200">
        <v>27</v>
      </c>
      <c r="J51" s="200">
        <v>1</v>
      </c>
      <c r="K51" s="200">
        <v>0</v>
      </c>
      <c r="L51" s="200" t="s">
        <v>83</v>
      </c>
      <c r="M51" s="200" t="s">
        <v>83</v>
      </c>
      <c r="N51" s="14">
        <v>0.77083333333333337</v>
      </c>
      <c r="O51" s="31"/>
      <c r="P51" s="32">
        <v>11</v>
      </c>
      <c r="Q51" s="33">
        <v>6</v>
      </c>
      <c r="R51" s="34">
        <v>0</v>
      </c>
      <c r="S51" s="34">
        <v>0</v>
      </c>
      <c r="T51" s="33">
        <v>0</v>
      </c>
      <c r="U51" s="34">
        <v>0</v>
      </c>
      <c r="V51" s="253">
        <v>0</v>
      </c>
      <c r="W51" s="13"/>
      <c r="X51" s="145"/>
      <c r="Y51" s="146"/>
      <c r="Z51" s="147"/>
      <c r="AA51" s="147"/>
      <c r="AB51" s="147"/>
      <c r="AC51" s="147"/>
      <c r="AD51" s="148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.25" customHeight="1" x14ac:dyDescent="0.2">
      <c r="A52" s="10">
        <v>48</v>
      </c>
      <c r="B52" s="12" t="s">
        <v>85</v>
      </c>
      <c r="C52" s="12"/>
      <c r="D52" s="12" t="s">
        <v>22</v>
      </c>
      <c r="E52" s="12"/>
      <c r="F52" s="200">
        <v>7</v>
      </c>
      <c r="G52" s="200">
        <v>0</v>
      </c>
      <c r="H52" s="200">
        <v>0</v>
      </c>
      <c r="I52" s="200">
        <v>27</v>
      </c>
      <c r="J52" s="200">
        <v>1</v>
      </c>
      <c r="K52" s="200">
        <v>0</v>
      </c>
      <c r="L52" s="200" t="s">
        <v>83</v>
      </c>
      <c r="M52" s="200" t="s">
        <v>83</v>
      </c>
      <c r="N52" s="14">
        <v>0.78125</v>
      </c>
      <c r="O52" s="31"/>
      <c r="P52" s="32">
        <v>13</v>
      </c>
      <c r="Q52" s="33">
        <v>6</v>
      </c>
      <c r="R52" s="34">
        <v>0</v>
      </c>
      <c r="S52" s="34">
        <v>0</v>
      </c>
      <c r="T52" s="33">
        <v>0</v>
      </c>
      <c r="U52" s="34">
        <v>0</v>
      </c>
      <c r="V52" s="253">
        <v>0</v>
      </c>
      <c r="W52" s="13"/>
      <c r="X52" s="145"/>
      <c r="Y52" s="146"/>
      <c r="Z52" s="147"/>
      <c r="AA52" s="147"/>
      <c r="AB52" s="147"/>
      <c r="AC52" s="147"/>
      <c r="AD52" s="148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.25" customHeight="1" x14ac:dyDescent="0.2">
      <c r="A53" s="10">
        <v>49</v>
      </c>
      <c r="B53" s="12" t="s">
        <v>85</v>
      </c>
      <c r="C53" s="12"/>
      <c r="D53" s="12" t="s">
        <v>22</v>
      </c>
      <c r="E53" s="12"/>
      <c r="F53" s="200">
        <v>7</v>
      </c>
      <c r="G53" s="200">
        <v>0</v>
      </c>
      <c r="H53" s="200">
        <v>0</v>
      </c>
      <c r="I53" s="200">
        <v>27</v>
      </c>
      <c r="J53" s="200">
        <v>1</v>
      </c>
      <c r="K53" s="200">
        <v>0</v>
      </c>
      <c r="L53" s="200" t="s">
        <v>83</v>
      </c>
      <c r="M53" s="200" t="s">
        <v>83</v>
      </c>
      <c r="N53" s="14">
        <v>0.79166666666666663</v>
      </c>
      <c r="O53" s="31"/>
      <c r="P53" s="32">
        <v>13</v>
      </c>
      <c r="Q53" s="33">
        <v>5</v>
      </c>
      <c r="R53" s="34">
        <v>0</v>
      </c>
      <c r="S53" s="34">
        <v>0</v>
      </c>
      <c r="T53" s="33">
        <v>0</v>
      </c>
      <c r="U53" s="34">
        <v>0</v>
      </c>
      <c r="V53" s="253">
        <v>0</v>
      </c>
      <c r="W53" s="13"/>
      <c r="X53" s="145"/>
      <c r="Y53" s="146"/>
      <c r="Z53" s="147"/>
      <c r="AA53" s="147"/>
      <c r="AB53" s="147"/>
      <c r="AC53" s="147"/>
      <c r="AD53" s="148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4.25" customHeight="1" x14ac:dyDescent="0.2">
      <c r="A54" s="10">
        <v>50</v>
      </c>
      <c r="B54" s="12" t="s">
        <v>85</v>
      </c>
      <c r="C54" s="12"/>
      <c r="D54" s="12" t="s">
        <v>22</v>
      </c>
      <c r="E54" s="12"/>
      <c r="F54" s="200">
        <v>7</v>
      </c>
      <c r="G54" s="200">
        <v>0</v>
      </c>
      <c r="H54" s="200">
        <v>0</v>
      </c>
      <c r="I54" s="200">
        <v>27</v>
      </c>
      <c r="J54" s="200">
        <v>1</v>
      </c>
      <c r="K54" s="200">
        <v>0</v>
      </c>
      <c r="L54" s="200" t="s">
        <v>83</v>
      </c>
      <c r="M54" s="200" t="s">
        <v>83</v>
      </c>
      <c r="N54" s="14">
        <v>0.80208333333333337</v>
      </c>
      <c r="O54" s="31"/>
      <c r="P54" s="32">
        <v>15</v>
      </c>
      <c r="Q54" s="33">
        <v>5</v>
      </c>
      <c r="R54" s="34">
        <v>0</v>
      </c>
      <c r="S54" s="34">
        <v>0</v>
      </c>
      <c r="T54" s="33">
        <v>0</v>
      </c>
      <c r="U54" s="34">
        <v>0</v>
      </c>
      <c r="V54" s="253">
        <v>0</v>
      </c>
      <c r="W54" s="13"/>
      <c r="X54" s="145"/>
      <c r="Y54" s="146"/>
      <c r="Z54" s="147"/>
      <c r="AA54" s="147"/>
      <c r="AB54" s="147"/>
      <c r="AC54" s="147"/>
      <c r="AD54" s="148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4.25" customHeight="1" x14ac:dyDescent="0.2">
      <c r="A55" s="10">
        <v>51</v>
      </c>
      <c r="B55" s="12" t="s">
        <v>85</v>
      </c>
      <c r="C55" s="12"/>
      <c r="D55" s="12" t="s">
        <v>22</v>
      </c>
      <c r="E55" s="12"/>
      <c r="F55" s="200">
        <v>7</v>
      </c>
      <c r="G55" s="200">
        <v>0</v>
      </c>
      <c r="H55" s="200">
        <v>0</v>
      </c>
      <c r="I55" s="200">
        <v>27</v>
      </c>
      <c r="J55" s="200">
        <v>1</v>
      </c>
      <c r="K55" s="200">
        <v>0</v>
      </c>
      <c r="L55" s="200" t="s">
        <v>83</v>
      </c>
      <c r="M55" s="200" t="s">
        <v>83</v>
      </c>
      <c r="N55" s="14">
        <v>0.8125</v>
      </c>
      <c r="O55" s="31"/>
      <c r="P55" s="32">
        <v>15</v>
      </c>
      <c r="Q55" s="33">
        <v>6</v>
      </c>
      <c r="R55" s="34">
        <v>0</v>
      </c>
      <c r="S55" s="34">
        <v>0</v>
      </c>
      <c r="T55" s="33">
        <v>0</v>
      </c>
      <c r="U55" s="34">
        <v>0</v>
      </c>
      <c r="V55" s="253">
        <v>0</v>
      </c>
      <c r="W55" s="13"/>
      <c r="X55" s="145"/>
      <c r="Y55" s="146"/>
      <c r="Z55" s="147"/>
      <c r="AA55" s="147"/>
      <c r="AB55" s="147"/>
      <c r="AC55" s="147"/>
      <c r="AD55" s="148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4.25" customHeight="1" x14ac:dyDescent="0.2">
      <c r="A56" s="10">
        <v>52</v>
      </c>
      <c r="B56" s="12" t="s">
        <v>85</v>
      </c>
      <c r="C56" s="12"/>
      <c r="D56" s="12" t="s">
        <v>22</v>
      </c>
      <c r="E56" s="12"/>
      <c r="F56" s="200">
        <v>7</v>
      </c>
      <c r="G56" s="200">
        <v>0</v>
      </c>
      <c r="H56" s="200">
        <v>0</v>
      </c>
      <c r="I56" s="200">
        <v>27</v>
      </c>
      <c r="J56" s="200">
        <v>1</v>
      </c>
      <c r="K56" s="200">
        <v>0</v>
      </c>
      <c r="L56" s="200" t="s">
        <v>83</v>
      </c>
      <c r="M56" s="200" t="s">
        <v>83</v>
      </c>
      <c r="N56" s="14">
        <v>0.82291666666666663</v>
      </c>
      <c r="O56" s="31"/>
      <c r="P56" s="32">
        <v>15</v>
      </c>
      <c r="Q56" s="33">
        <v>5</v>
      </c>
      <c r="R56" s="34">
        <v>0</v>
      </c>
      <c r="S56" s="34">
        <v>0</v>
      </c>
      <c r="T56" s="33">
        <v>0</v>
      </c>
      <c r="U56" s="34">
        <v>0</v>
      </c>
      <c r="V56" s="253">
        <v>0</v>
      </c>
      <c r="W56" s="13"/>
      <c r="X56" s="145"/>
      <c r="Y56" s="146"/>
      <c r="Z56" s="147"/>
      <c r="AA56" s="147"/>
      <c r="AB56" s="147"/>
      <c r="AC56" s="147"/>
      <c r="AD56" s="148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4.25" customHeight="1" x14ac:dyDescent="0.2">
      <c r="A57" s="10">
        <v>53</v>
      </c>
      <c r="B57" s="12" t="s">
        <v>85</v>
      </c>
      <c r="C57" s="12"/>
      <c r="D57" s="12" t="s">
        <v>22</v>
      </c>
      <c r="E57" s="12"/>
      <c r="F57" s="200">
        <v>7</v>
      </c>
      <c r="G57" s="200">
        <v>0</v>
      </c>
      <c r="H57" s="200">
        <v>0</v>
      </c>
      <c r="I57" s="200">
        <v>27</v>
      </c>
      <c r="J57" s="200">
        <v>1</v>
      </c>
      <c r="K57" s="200">
        <v>0</v>
      </c>
      <c r="L57" s="200" t="s">
        <v>83</v>
      </c>
      <c r="M57" s="200" t="s">
        <v>83</v>
      </c>
      <c r="N57" s="14">
        <v>0.83333333333333337</v>
      </c>
      <c r="O57" s="31"/>
      <c r="P57" s="32">
        <v>15</v>
      </c>
      <c r="Q57" s="33">
        <v>7</v>
      </c>
      <c r="R57" s="34">
        <v>0</v>
      </c>
      <c r="S57" s="34">
        <v>0</v>
      </c>
      <c r="T57" s="33">
        <v>0</v>
      </c>
      <c r="U57" s="34">
        <v>0</v>
      </c>
      <c r="V57" s="253">
        <v>0</v>
      </c>
      <c r="W57" s="13"/>
      <c r="X57" s="145"/>
      <c r="Y57" s="146"/>
      <c r="Z57" s="147"/>
      <c r="AA57" s="147"/>
      <c r="AB57" s="147"/>
      <c r="AC57" s="147"/>
      <c r="AD57" s="148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4.25" customHeight="1" x14ac:dyDescent="0.2">
      <c r="A58" s="10">
        <v>54</v>
      </c>
      <c r="B58" s="12" t="s">
        <v>85</v>
      </c>
      <c r="C58" s="12"/>
      <c r="D58" s="12" t="s">
        <v>22</v>
      </c>
      <c r="E58" s="12"/>
      <c r="F58" s="200">
        <v>7</v>
      </c>
      <c r="G58" s="200">
        <v>0</v>
      </c>
      <c r="H58" s="200">
        <v>0</v>
      </c>
      <c r="I58" s="200">
        <v>27</v>
      </c>
      <c r="J58" s="200">
        <v>1</v>
      </c>
      <c r="K58" s="200">
        <v>0</v>
      </c>
      <c r="L58" s="200" t="s">
        <v>83</v>
      </c>
      <c r="M58" s="200" t="s">
        <v>83</v>
      </c>
      <c r="N58" s="14">
        <v>0.84375</v>
      </c>
      <c r="O58" s="31"/>
      <c r="P58" s="32">
        <v>14</v>
      </c>
      <c r="Q58" s="33">
        <v>7</v>
      </c>
      <c r="R58" s="34">
        <v>0</v>
      </c>
      <c r="S58" s="34">
        <v>0</v>
      </c>
      <c r="T58" s="33">
        <v>0</v>
      </c>
      <c r="U58" s="34">
        <v>0</v>
      </c>
      <c r="V58" s="253">
        <v>0</v>
      </c>
      <c r="W58" s="13"/>
      <c r="X58" s="145"/>
      <c r="Y58" s="146"/>
      <c r="Z58" s="147"/>
      <c r="AA58" s="147"/>
      <c r="AB58" s="147"/>
      <c r="AC58" s="147"/>
      <c r="AD58" s="148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4.25" customHeight="1" x14ac:dyDescent="0.2">
      <c r="A59" s="10">
        <v>55</v>
      </c>
      <c r="B59" s="12" t="s">
        <v>85</v>
      </c>
      <c r="C59" s="12"/>
      <c r="D59" s="12" t="s">
        <v>22</v>
      </c>
      <c r="E59" s="12"/>
      <c r="F59" s="200">
        <v>7</v>
      </c>
      <c r="G59" s="200">
        <v>0</v>
      </c>
      <c r="H59" s="200">
        <v>0</v>
      </c>
      <c r="I59" s="200">
        <v>27</v>
      </c>
      <c r="J59" s="200">
        <v>1</v>
      </c>
      <c r="K59" s="200">
        <v>0</v>
      </c>
      <c r="L59" s="200" t="s">
        <v>83</v>
      </c>
      <c r="M59" s="200" t="s">
        <v>83</v>
      </c>
      <c r="N59" s="14">
        <v>0.85416666666666663</v>
      </c>
      <c r="O59" s="31"/>
      <c r="P59" s="32">
        <v>14</v>
      </c>
      <c r="Q59" s="33">
        <v>7</v>
      </c>
      <c r="R59" s="34">
        <v>0</v>
      </c>
      <c r="S59" s="34">
        <v>0</v>
      </c>
      <c r="T59" s="33">
        <v>0</v>
      </c>
      <c r="U59" s="34">
        <v>0</v>
      </c>
      <c r="V59" s="253">
        <v>0</v>
      </c>
      <c r="W59" s="13"/>
      <c r="X59" s="145"/>
      <c r="Y59" s="146"/>
      <c r="Z59" s="147"/>
      <c r="AA59" s="147"/>
      <c r="AB59" s="147"/>
      <c r="AC59" s="147"/>
      <c r="AD59" s="148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4.25" customHeight="1" x14ac:dyDescent="0.2">
      <c r="A60" s="10">
        <v>56</v>
      </c>
      <c r="B60" s="12" t="s">
        <v>85</v>
      </c>
      <c r="C60" s="12"/>
      <c r="D60" s="12" t="s">
        <v>22</v>
      </c>
      <c r="E60" s="12"/>
      <c r="F60" s="200">
        <v>7</v>
      </c>
      <c r="G60" s="200">
        <v>0</v>
      </c>
      <c r="H60" s="200">
        <v>0</v>
      </c>
      <c r="I60" s="200">
        <v>27</v>
      </c>
      <c r="J60" s="200">
        <v>1</v>
      </c>
      <c r="K60" s="200">
        <v>0</v>
      </c>
      <c r="L60" s="200" t="s">
        <v>83</v>
      </c>
      <c r="M60" s="200" t="s">
        <v>83</v>
      </c>
      <c r="N60" s="14">
        <v>0.86458333333333337</v>
      </c>
      <c r="O60" s="31"/>
      <c r="P60" s="32">
        <v>12</v>
      </c>
      <c r="Q60" s="33">
        <v>7</v>
      </c>
      <c r="R60" s="34">
        <v>0</v>
      </c>
      <c r="S60" s="34">
        <v>0</v>
      </c>
      <c r="T60" s="33">
        <v>0</v>
      </c>
      <c r="U60" s="34">
        <v>0</v>
      </c>
      <c r="V60" s="253">
        <v>0</v>
      </c>
      <c r="W60" s="13"/>
      <c r="X60" s="145"/>
      <c r="Y60" s="146"/>
      <c r="Z60" s="147"/>
      <c r="AA60" s="147"/>
      <c r="AB60" s="147"/>
      <c r="AC60" s="147"/>
      <c r="AD60" s="148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4.25" customHeight="1" x14ac:dyDescent="0.2">
      <c r="A61" s="10">
        <v>57</v>
      </c>
      <c r="B61" s="12" t="s">
        <v>85</v>
      </c>
      <c r="C61" s="12"/>
      <c r="D61" s="12" t="s">
        <v>22</v>
      </c>
      <c r="E61" s="12"/>
      <c r="F61" s="200">
        <v>7</v>
      </c>
      <c r="G61" s="200">
        <v>0</v>
      </c>
      <c r="H61" s="200">
        <v>0</v>
      </c>
      <c r="I61" s="200">
        <v>27</v>
      </c>
      <c r="J61" s="200">
        <v>1</v>
      </c>
      <c r="K61" s="200">
        <v>0</v>
      </c>
      <c r="L61" s="200" t="s">
        <v>83</v>
      </c>
      <c r="M61" s="200" t="s">
        <v>83</v>
      </c>
      <c r="N61" s="14">
        <v>0.875</v>
      </c>
      <c r="O61" s="31"/>
      <c r="P61" s="32">
        <v>11</v>
      </c>
      <c r="Q61" s="33">
        <v>7</v>
      </c>
      <c r="R61" s="34">
        <v>0</v>
      </c>
      <c r="S61" s="34">
        <v>0</v>
      </c>
      <c r="T61" s="33">
        <v>0</v>
      </c>
      <c r="U61" s="34">
        <v>0</v>
      </c>
      <c r="V61" s="253">
        <v>0</v>
      </c>
      <c r="W61" s="13"/>
      <c r="X61" s="145"/>
      <c r="Y61" s="146"/>
      <c r="Z61" s="147"/>
      <c r="AA61" s="147"/>
      <c r="AB61" s="147"/>
      <c r="AC61" s="147"/>
      <c r="AD61" s="148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4.25" customHeight="1" x14ac:dyDescent="0.2">
      <c r="A62" s="10">
        <v>58</v>
      </c>
      <c r="B62" s="12" t="s">
        <v>85</v>
      </c>
      <c r="C62" s="12"/>
      <c r="D62" s="12" t="s">
        <v>22</v>
      </c>
      <c r="E62" s="12"/>
      <c r="F62" s="200">
        <v>7</v>
      </c>
      <c r="G62" s="200">
        <v>0</v>
      </c>
      <c r="H62" s="200">
        <v>0</v>
      </c>
      <c r="I62" s="200">
        <v>27</v>
      </c>
      <c r="J62" s="200">
        <v>1</v>
      </c>
      <c r="K62" s="200">
        <v>0</v>
      </c>
      <c r="L62" s="200" t="s">
        <v>83</v>
      </c>
      <c r="M62" s="200" t="s">
        <v>83</v>
      </c>
      <c r="N62" s="14">
        <v>0.88541666666666663</v>
      </c>
      <c r="O62" s="31"/>
      <c r="P62" s="127">
        <v>9</v>
      </c>
      <c r="Q62" s="254">
        <v>7</v>
      </c>
      <c r="R62" s="255">
        <v>0</v>
      </c>
      <c r="S62" s="255">
        <v>0</v>
      </c>
      <c r="T62" s="254">
        <v>0</v>
      </c>
      <c r="U62" s="255">
        <v>0</v>
      </c>
      <c r="V62" s="256">
        <v>0</v>
      </c>
      <c r="W62" s="13"/>
      <c r="X62" s="210"/>
      <c r="Y62" s="211"/>
      <c r="Z62" s="212"/>
      <c r="AA62" s="212"/>
      <c r="AB62" s="212"/>
      <c r="AC62" s="212"/>
      <c r="AD62" s="21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4.25" customHeight="1" x14ac:dyDescent="0.2">
      <c r="A63" s="10">
        <v>59</v>
      </c>
      <c r="B63" s="12" t="s">
        <v>85</v>
      </c>
      <c r="C63" s="12"/>
      <c r="D63" s="12" t="s">
        <v>22</v>
      </c>
      <c r="E63" s="12"/>
      <c r="F63" s="200">
        <v>7</v>
      </c>
      <c r="G63" s="200">
        <v>0</v>
      </c>
      <c r="H63" s="200">
        <v>0</v>
      </c>
      <c r="I63" s="200">
        <v>27</v>
      </c>
      <c r="J63" s="200">
        <v>1</v>
      </c>
      <c r="K63" s="200">
        <v>0</v>
      </c>
      <c r="L63" s="200" t="s">
        <v>83</v>
      </c>
      <c r="M63" s="200" t="s">
        <v>83</v>
      </c>
      <c r="N63" s="14">
        <v>0.89583333333333337</v>
      </c>
      <c r="O63" s="31"/>
      <c r="P63" s="127">
        <v>7</v>
      </c>
      <c r="Q63" s="254">
        <v>7</v>
      </c>
      <c r="R63" s="255">
        <v>0</v>
      </c>
      <c r="S63" s="255">
        <v>0</v>
      </c>
      <c r="T63" s="254">
        <v>0</v>
      </c>
      <c r="U63" s="255">
        <v>0</v>
      </c>
      <c r="V63" s="256">
        <v>0</v>
      </c>
      <c r="W63" s="13"/>
      <c r="X63" s="210"/>
      <c r="Y63" s="211"/>
      <c r="Z63" s="212"/>
      <c r="AA63" s="212"/>
      <c r="AB63" s="212"/>
      <c r="AC63" s="212"/>
      <c r="AD63" s="21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4.25" customHeight="1" x14ac:dyDescent="0.2">
      <c r="A64" s="10">
        <v>60</v>
      </c>
      <c r="B64" s="12" t="s">
        <v>85</v>
      </c>
      <c r="C64" s="12"/>
      <c r="D64" s="12" t="s">
        <v>22</v>
      </c>
      <c r="E64" s="12"/>
      <c r="F64" s="200">
        <v>7</v>
      </c>
      <c r="G64" s="200">
        <v>0</v>
      </c>
      <c r="H64" s="200">
        <v>0</v>
      </c>
      <c r="I64" s="200">
        <v>27</v>
      </c>
      <c r="J64" s="200">
        <v>1</v>
      </c>
      <c r="K64" s="200">
        <v>0</v>
      </c>
      <c r="L64" s="200" t="s">
        <v>83</v>
      </c>
      <c r="M64" s="200" t="s">
        <v>83</v>
      </c>
      <c r="N64" s="14">
        <v>0.90625</v>
      </c>
      <c r="O64" s="31"/>
      <c r="P64" s="127">
        <v>6</v>
      </c>
      <c r="Q64" s="254">
        <v>7</v>
      </c>
      <c r="R64" s="255">
        <v>0</v>
      </c>
      <c r="S64" s="255">
        <v>0</v>
      </c>
      <c r="T64" s="254">
        <v>0</v>
      </c>
      <c r="U64" s="255">
        <v>0</v>
      </c>
      <c r="V64" s="256">
        <v>0</v>
      </c>
      <c r="W64" s="13"/>
      <c r="X64" s="210"/>
      <c r="Y64" s="211"/>
      <c r="Z64" s="212"/>
      <c r="AA64" s="212"/>
      <c r="AB64" s="212"/>
      <c r="AC64" s="212"/>
      <c r="AD64" s="21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5" customHeight="1" thickBot="1" x14ac:dyDescent="0.25">
      <c r="A65" s="10">
        <v>61</v>
      </c>
      <c r="B65" s="35" t="s">
        <v>85</v>
      </c>
      <c r="C65" s="35"/>
      <c r="D65" s="35" t="s">
        <v>22</v>
      </c>
      <c r="E65" s="35"/>
      <c r="F65" s="201">
        <v>7</v>
      </c>
      <c r="G65" s="201">
        <v>0</v>
      </c>
      <c r="H65" s="201">
        <v>0</v>
      </c>
      <c r="I65" s="201">
        <v>27</v>
      </c>
      <c r="J65" s="201">
        <v>1</v>
      </c>
      <c r="K65" s="201">
        <v>0</v>
      </c>
      <c r="L65" s="201" t="s">
        <v>83</v>
      </c>
      <c r="M65" s="201" t="s">
        <v>83</v>
      </c>
      <c r="N65" s="37">
        <v>0.91666666666666663</v>
      </c>
      <c r="O65" s="31"/>
      <c r="P65" s="257">
        <v>6</v>
      </c>
      <c r="Q65" s="258">
        <v>7</v>
      </c>
      <c r="R65" s="259">
        <v>0</v>
      </c>
      <c r="S65" s="259">
        <v>0</v>
      </c>
      <c r="T65" s="258">
        <v>0</v>
      </c>
      <c r="U65" s="259">
        <v>0</v>
      </c>
      <c r="V65" s="260">
        <v>0</v>
      </c>
      <c r="W65" s="13"/>
      <c r="X65" s="214"/>
      <c r="Y65" s="215"/>
      <c r="Z65" s="216"/>
      <c r="AA65" s="216"/>
      <c r="AB65" s="216"/>
      <c r="AC65" s="216"/>
      <c r="AD65" s="217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5" customHeight="1" thickBot="1" x14ac:dyDescent="0.25">
      <c r="A66" s="38"/>
      <c r="B66" s="39"/>
      <c r="C66" s="39"/>
      <c r="D66" s="39"/>
      <c r="E66" s="39"/>
      <c r="F66" s="38"/>
      <c r="G66" s="38"/>
      <c r="H66" s="38"/>
      <c r="I66" s="38"/>
      <c r="J66" s="38"/>
      <c r="K66" s="38"/>
      <c r="L66" s="38"/>
      <c r="M66" s="38"/>
      <c r="N66" s="40"/>
      <c r="O66" s="40"/>
      <c r="P66" s="38"/>
      <c r="Q66" s="41"/>
      <c r="R66" s="38"/>
      <c r="S66" s="38"/>
      <c r="T66" s="41"/>
      <c r="U66" s="38"/>
      <c r="V66" s="42"/>
      <c r="W66" s="38"/>
      <c r="X66" s="38"/>
      <c r="Y66" s="41"/>
      <c r="Z66" s="38"/>
      <c r="AA66" s="38"/>
      <c r="AB66" s="38"/>
      <c r="AC66" s="38"/>
      <c r="AD66" s="43"/>
      <c r="AE66" s="44"/>
      <c r="AF66" s="3"/>
      <c r="AG66" s="3"/>
      <c r="AH66" s="3"/>
      <c r="AI66" s="3"/>
      <c r="AJ66" s="3"/>
      <c r="AK66" s="3"/>
      <c r="AL66" s="3"/>
      <c r="AM66" s="3"/>
    </row>
    <row r="67" spans="1:39" ht="14.25" customHeight="1" x14ac:dyDescent="0.2">
      <c r="A67" s="13">
        <v>1</v>
      </c>
      <c r="B67" s="12" t="s">
        <v>85</v>
      </c>
      <c r="C67" s="12"/>
      <c r="D67" s="12" t="s">
        <v>23</v>
      </c>
      <c r="E67" s="12"/>
      <c r="F67" s="200">
        <v>119</v>
      </c>
      <c r="G67" s="200">
        <v>40</v>
      </c>
      <c r="H67" s="200">
        <v>0</v>
      </c>
      <c r="I67" s="200">
        <v>27</v>
      </c>
      <c r="J67" s="200">
        <v>1</v>
      </c>
      <c r="K67" s="200">
        <v>0</v>
      </c>
      <c r="L67" s="200" t="s">
        <v>84</v>
      </c>
      <c r="M67" s="200" t="s">
        <v>84</v>
      </c>
      <c r="N67" s="14">
        <v>0.29166666666666602</v>
      </c>
      <c r="O67" s="31"/>
      <c r="P67" s="15"/>
      <c r="Q67" s="45"/>
      <c r="R67" s="17"/>
      <c r="S67" s="17"/>
      <c r="T67" s="45"/>
      <c r="U67" s="17"/>
      <c r="V67" s="46"/>
      <c r="W67" s="13"/>
      <c r="X67" s="19"/>
      <c r="Y67" s="20"/>
      <c r="Z67" s="21"/>
      <c r="AA67" s="21"/>
      <c r="AB67" s="21"/>
      <c r="AC67" s="21"/>
      <c r="AD67" s="22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 x14ac:dyDescent="0.2">
      <c r="A68" s="13">
        <v>2</v>
      </c>
      <c r="B68" s="12" t="s">
        <v>85</v>
      </c>
      <c r="C68" s="12"/>
      <c r="D68" s="12" t="s">
        <v>23</v>
      </c>
      <c r="E68" s="12"/>
      <c r="F68" s="200">
        <v>119</v>
      </c>
      <c r="G68" s="200">
        <v>40</v>
      </c>
      <c r="H68" s="200">
        <v>0</v>
      </c>
      <c r="I68" s="200">
        <v>27</v>
      </c>
      <c r="J68" s="200">
        <v>1</v>
      </c>
      <c r="K68" s="200">
        <v>0</v>
      </c>
      <c r="L68" s="200" t="s">
        <v>84</v>
      </c>
      <c r="M68" s="200" t="s">
        <v>84</v>
      </c>
      <c r="N68" s="14">
        <v>0.30208333333333298</v>
      </c>
      <c r="O68" s="31"/>
      <c r="P68" s="23"/>
      <c r="Q68" s="24"/>
      <c r="R68" s="25"/>
      <c r="S68" s="25"/>
      <c r="T68" s="24"/>
      <c r="U68" s="25"/>
      <c r="V68" s="47"/>
      <c r="W68" s="13"/>
      <c r="X68" s="27"/>
      <c r="Y68" s="28"/>
      <c r="Z68" s="29"/>
      <c r="AA68" s="29"/>
      <c r="AB68" s="29"/>
      <c r="AC68" s="29"/>
      <c r="AD68" s="30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 x14ac:dyDescent="0.2">
      <c r="A69" s="13">
        <v>3</v>
      </c>
      <c r="B69" s="12" t="s">
        <v>85</v>
      </c>
      <c r="C69" s="12"/>
      <c r="D69" s="12" t="s">
        <v>23</v>
      </c>
      <c r="E69" s="12"/>
      <c r="F69" s="200">
        <v>119</v>
      </c>
      <c r="G69" s="200">
        <v>40</v>
      </c>
      <c r="H69" s="200">
        <v>0</v>
      </c>
      <c r="I69" s="200">
        <v>27</v>
      </c>
      <c r="J69" s="200">
        <v>1</v>
      </c>
      <c r="K69" s="200">
        <v>0</v>
      </c>
      <c r="L69" s="200" t="s">
        <v>84</v>
      </c>
      <c r="M69" s="200" t="s">
        <v>84</v>
      </c>
      <c r="N69" s="14">
        <v>0.3125</v>
      </c>
      <c r="O69" s="31"/>
      <c r="P69" s="23"/>
      <c r="Q69" s="24"/>
      <c r="R69" s="25"/>
      <c r="S69" s="25"/>
      <c r="T69" s="24"/>
      <c r="U69" s="25"/>
      <c r="V69" s="47"/>
      <c r="W69" s="13"/>
      <c r="X69" s="27"/>
      <c r="Y69" s="28"/>
      <c r="Z69" s="29"/>
      <c r="AA69" s="29"/>
      <c r="AB69" s="29"/>
      <c r="AC69" s="29"/>
      <c r="AD69" s="30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 x14ac:dyDescent="0.2">
      <c r="A70" s="13">
        <v>4</v>
      </c>
      <c r="B70" s="12" t="s">
        <v>85</v>
      </c>
      <c r="C70" s="12"/>
      <c r="D70" s="12" t="s">
        <v>23</v>
      </c>
      <c r="E70" s="12"/>
      <c r="F70" s="200">
        <v>119</v>
      </c>
      <c r="G70" s="200">
        <v>40</v>
      </c>
      <c r="H70" s="200">
        <v>0</v>
      </c>
      <c r="I70" s="200">
        <v>27</v>
      </c>
      <c r="J70" s="200">
        <v>1</v>
      </c>
      <c r="K70" s="200">
        <v>0</v>
      </c>
      <c r="L70" s="200" t="s">
        <v>84</v>
      </c>
      <c r="M70" s="200" t="s">
        <v>84</v>
      </c>
      <c r="N70" s="14">
        <v>0.32291666666666702</v>
      </c>
      <c r="O70" s="31"/>
      <c r="P70" s="23"/>
      <c r="Q70" s="24"/>
      <c r="R70" s="25"/>
      <c r="S70" s="25"/>
      <c r="T70" s="24"/>
      <c r="U70" s="25"/>
      <c r="V70" s="47"/>
      <c r="W70" s="13"/>
      <c r="X70" s="27"/>
      <c r="Y70" s="28"/>
      <c r="Z70" s="29"/>
      <c r="AA70" s="29"/>
      <c r="AB70" s="29"/>
      <c r="AC70" s="29"/>
      <c r="AD70" s="30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 x14ac:dyDescent="0.2">
      <c r="A71" s="13">
        <v>5</v>
      </c>
      <c r="B71" s="12" t="s">
        <v>85</v>
      </c>
      <c r="C71" s="12"/>
      <c r="D71" s="12" t="s">
        <v>23</v>
      </c>
      <c r="E71" s="12"/>
      <c r="F71" s="200">
        <v>119</v>
      </c>
      <c r="G71" s="200">
        <v>40</v>
      </c>
      <c r="H71" s="200">
        <v>0</v>
      </c>
      <c r="I71" s="200">
        <v>27</v>
      </c>
      <c r="J71" s="200">
        <v>1</v>
      </c>
      <c r="K71" s="200">
        <v>0</v>
      </c>
      <c r="L71" s="200" t="s">
        <v>84</v>
      </c>
      <c r="M71" s="200" t="s">
        <v>84</v>
      </c>
      <c r="N71" s="14">
        <v>0.33333333333333298</v>
      </c>
      <c r="O71" s="31"/>
      <c r="P71" s="23"/>
      <c r="Q71" s="24"/>
      <c r="R71" s="25"/>
      <c r="S71" s="25"/>
      <c r="T71" s="24"/>
      <c r="U71" s="25"/>
      <c r="V71" s="47"/>
      <c r="W71" s="13"/>
      <c r="X71" s="27"/>
      <c r="Y71" s="28"/>
      <c r="Z71" s="29"/>
      <c r="AA71" s="29"/>
      <c r="AB71" s="29"/>
      <c r="AC71" s="29"/>
      <c r="AD71" s="30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 x14ac:dyDescent="0.2">
      <c r="A72" s="13">
        <v>6</v>
      </c>
      <c r="B72" s="12" t="s">
        <v>85</v>
      </c>
      <c r="C72" s="12"/>
      <c r="D72" s="12" t="s">
        <v>23</v>
      </c>
      <c r="E72" s="12"/>
      <c r="F72" s="200">
        <v>119</v>
      </c>
      <c r="G72" s="200">
        <v>40</v>
      </c>
      <c r="H72" s="200">
        <v>0</v>
      </c>
      <c r="I72" s="200">
        <v>27</v>
      </c>
      <c r="J72" s="200">
        <v>1</v>
      </c>
      <c r="K72" s="200">
        <v>0</v>
      </c>
      <c r="L72" s="200" t="s">
        <v>84</v>
      </c>
      <c r="M72" s="200" t="s">
        <v>84</v>
      </c>
      <c r="N72" s="14">
        <v>0.34375</v>
      </c>
      <c r="O72" s="31"/>
      <c r="P72" s="23"/>
      <c r="Q72" s="24"/>
      <c r="R72" s="25"/>
      <c r="S72" s="25"/>
      <c r="T72" s="24"/>
      <c r="U72" s="25"/>
      <c r="V72" s="47"/>
      <c r="W72" s="13"/>
      <c r="X72" s="27"/>
      <c r="Y72" s="28"/>
      <c r="Z72" s="29"/>
      <c r="AA72" s="29"/>
      <c r="AB72" s="29"/>
      <c r="AC72" s="29"/>
      <c r="AD72" s="30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 x14ac:dyDescent="0.2">
      <c r="A73" s="13">
        <v>7</v>
      </c>
      <c r="B73" s="12" t="s">
        <v>85</v>
      </c>
      <c r="C73" s="12"/>
      <c r="D73" s="12" t="s">
        <v>23</v>
      </c>
      <c r="E73" s="12"/>
      <c r="F73" s="200">
        <v>119</v>
      </c>
      <c r="G73" s="200">
        <v>40</v>
      </c>
      <c r="H73" s="200">
        <v>0</v>
      </c>
      <c r="I73" s="200">
        <v>27</v>
      </c>
      <c r="J73" s="200">
        <v>1</v>
      </c>
      <c r="K73" s="200">
        <v>0</v>
      </c>
      <c r="L73" s="200" t="s">
        <v>84</v>
      </c>
      <c r="M73" s="200" t="s">
        <v>84</v>
      </c>
      <c r="N73" s="14">
        <v>0.35416666666666702</v>
      </c>
      <c r="O73" s="31"/>
      <c r="P73" s="23"/>
      <c r="Q73" s="24"/>
      <c r="R73" s="25"/>
      <c r="S73" s="25"/>
      <c r="T73" s="24"/>
      <c r="U73" s="25"/>
      <c r="V73" s="47"/>
      <c r="W73" s="13"/>
      <c r="X73" s="27"/>
      <c r="Y73" s="28"/>
      <c r="Z73" s="29"/>
      <c r="AA73" s="29"/>
      <c r="AB73" s="29"/>
      <c r="AC73" s="29"/>
      <c r="AD73" s="30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 x14ac:dyDescent="0.2">
      <c r="A74" s="13">
        <v>8</v>
      </c>
      <c r="B74" s="12" t="s">
        <v>85</v>
      </c>
      <c r="C74" s="12"/>
      <c r="D74" s="12" t="s">
        <v>23</v>
      </c>
      <c r="E74" s="12"/>
      <c r="F74" s="200">
        <v>119</v>
      </c>
      <c r="G74" s="200">
        <v>40</v>
      </c>
      <c r="H74" s="200">
        <v>0</v>
      </c>
      <c r="I74" s="200">
        <v>27</v>
      </c>
      <c r="J74" s="200">
        <v>1</v>
      </c>
      <c r="K74" s="200">
        <v>0</v>
      </c>
      <c r="L74" s="200" t="s">
        <v>84</v>
      </c>
      <c r="M74" s="200" t="s">
        <v>84</v>
      </c>
      <c r="N74" s="14">
        <v>0.36458333333333298</v>
      </c>
      <c r="O74" s="31"/>
      <c r="P74" s="23"/>
      <c r="Q74" s="24"/>
      <c r="R74" s="25"/>
      <c r="S74" s="25"/>
      <c r="T74" s="24"/>
      <c r="U74" s="25"/>
      <c r="V74" s="47"/>
      <c r="W74" s="13"/>
      <c r="X74" s="27"/>
      <c r="Y74" s="28"/>
      <c r="Z74" s="29"/>
      <c r="AA74" s="29"/>
      <c r="AB74" s="29"/>
      <c r="AC74" s="29"/>
      <c r="AD74" s="30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 x14ac:dyDescent="0.2">
      <c r="A75" s="13">
        <v>9</v>
      </c>
      <c r="B75" s="12" t="s">
        <v>85</v>
      </c>
      <c r="C75" s="12"/>
      <c r="D75" s="12" t="s">
        <v>23</v>
      </c>
      <c r="E75" s="12"/>
      <c r="F75" s="200">
        <v>119</v>
      </c>
      <c r="G75" s="200">
        <v>40</v>
      </c>
      <c r="H75" s="200">
        <v>0</v>
      </c>
      <c r="I75" s="200">
        <v>27</v>
      </c>
      <c r="J75" s="200">
        <v>1</v>
      </c>
      <c r="K75" s="200">
        <v>0</v>
      </c>
      <c r="L75" s="200" t="s">
        <v>84</v>
      </c>
      <c r="M75" s="200" t="s">
        <v>84</v>
      </c>
      <c r="N75" s="14">
        <v>0.375</v>
      </c>
      <c r="O75" s="31"/>
      <c r="P75" s="23"/>
      <c r="Q75" s="24"/>
      <c r="R75" s="25"/>
      <c r="S75" s="25"/>
      <c r="T75" s="24"/>
      <c r="U75" s="25"/>
      <c r="V75" s="47"/>
      <c r="W75" s="13"/>
      <c r="X75" s="248">
        <v>0</v>
      </c>
      <c r="Y75" s="249">
        <v>100</v>
      </c>
      <c r="Z75" s="250">
        <v>0</v>
      </c>
      <c r="AA75" s="250">
        <v>0</v>
      </c>
      <c r="AB75" s="250">
        <v>28</v>
      </c>
      <c r="AC75" s="250">
        <v>0</v>
      </c>
      <c r="AD75" s="251">
        <v>0</v>
      </c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 x14ac:dyDescent="0.2">
      <c r="A76" s="13">
        <v>10</v>
      </c>
      <c r="B76" s="12" t="s">
        <v>85</v>
      </c>
      <c r="C76" s="12"/>
      <c r="D76" s="12" t="s">
        <v>23</v>
      </c>
      <c r="E76" s="12"/>
      <c r="F76" s="200">
        <v>119</v>
      </c>
      <c r="G76" s="200">
        <v>40</v>
      </c>
      <c r="H76" s="200">
        <v>0</v>
      </c>
      <c r="I76" s="200">
        <v>27</v>
      </c>
      <c r="J76" s="200">
        <v>1</v>
      </c>
      <c r="K76" s="200">
        <v>0</v>
      </c>
      <c r="L76" s="200" t="s">
        <v>84</v>
      </c>
      <c r="M76" s="200" t="s">
        <v>84</v>
      </c>
      <c r="N76" s="14">
        <v>0.38541666666666702</v>
      </c>
      <c r="O76" s="31"/>
      <c r="P76" s="23"/>
      <c r="Q76" s="24"/>
      <c r="R76" s="25"/>
      <c r="S76" s="25"/>
      <c r="T76" s="24"/>
      <c r="U76" s="25"/>
      <c r="V76" s="47"/>
      <c r="W76" s="13"/>
      <c r="X76" s="248">
        <v>0</v>
      </c>
      <c r="Y76" s="249">
        <v>106</v>
      </c>
      <c r="Z76" s="250">
        <v>0</v>
      </c>
      <c r="AA76" s="250">
        <v>0</v>
      </c>
      <c r="AB76" s="250">
        <v>26</v>
      </c>
      <c r="AC76" s="250">
        <v>0</v>
      </c>
      <c r="AD76" s="251">
        <v>0</v>
      </c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 x14ac:dyDescent="0.2">
      <c r="A77" s="13">
        <v>11</v>
      </c>
      <c r="B77" s="12" t="s">
        <v>85</v>
      </c>
      <c r="C77" s="12"/>
      <c r="D77" s="12" t="s">
        <v>23</v>
      </c>
      <c r="E77" s="12"/>
      <c r="F77" s="200">
        <v>119</v>
      </c>
      <c r="G77" s="200">
        <v>40</v>
      </c>
      <c r="H77" s="200">
        <v>0</v>
      </c>
      <c r="I77" s="200">
        <v>27</v>
      </c>
      <c r="J77" s="200">
        <v>1</v>
      </c>
      <c r="K77" s="200">
        <v>0</v>
      </c>
      <c r="L77" s="200" t="s">
        <v>84</v>
      </c>
      <c r="M77" s="200" t="s">
        <v>84</v>
      </c>
      <c r="N77" s="14">
        <v>0.39583333333333298</v>
      </c>
      <c r="O77" s="31"/>
      <c r="P77" s="23"/>
      <c r="Q77" s="24"/>
      <c r="R77" s="25"/>
      <c r="S77" s="25"/>
      <c r="T77" s="24"/>
      <c r="U77" s="25"/>
      <c r="V77" s="47"/>
      <c r="W77" s="13"/>
      <c r="X77" s="248">
        <v>0</v>
      </c>
      <c r="Y77" s="249">
        <v>108</v>
      </c>
      <c r="Z77" s="250">
        <v>0</v>
      </c>
      <c r="AA77" s="250">
        <v>0</v>
      </c>
      <c r="AB77" s="250">
        <v>27</v>
      </c>
      <c r="AC77" s="250">
        <v>0</v>
      </c>
      <c r="AD77" s="251">
        <v>0</v>
      </c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 x14ac:dyDescent="0.2">
      <c r="A78" s="13">
        <v>12</v>
      </c>
      <c r="B78" s="12" t="s">
        <v>85</v>
      </c>
      <c r="C78" s="12"/>
      <c r="D78" s="12" t="s">
        <v>23</v>
      </c>
      <c r="E78" s="12"/>
      <c r="F78" s="200">
        <v>119</v>
      </c>
      <c r="G78" s="200">
        <v>40</v>
      </c>
      <c r="H78" s="200">
        <v>0</v>
      </c>
      <c r="I78" s="200">
        <v>27</v>
      </c>
      <c r="J78" s="200">
        <v>1</v>
      </c>
      <c r="K78" s="200">
        <v>0</v>
      </c>
      <c r="L78" s="200" t="s">
        <v>84</v>
      </c>
      <c r="M78" s="200" t="s">
        <v>84</v>
      </c>
      <c r="N78" s="14">
        <v>0.40625</v>
      </c>
      <c r="O78" s="31"/>
      <c r="P78" s="23"/>
      <c r="Q78" s="24"/>
      <c r="R78" s="25"/>
      <c r="S78" s="25"/>
      <c r="T78" s="24"/>
      <c r="U78" s="25"/>
      <c r="V78" s="47"/>
      <c r="W78" s="13"/>
      <c r="X78" s="248">
        <v>0</v>
      </c>
      <c r="Y78" s="249">
        <v>107</v>
      </c>
      <c r="Z78" s="250">
        <v>0</v>
      </c>
      <c r="AA78" s="250">
        <v>0</v>
      </c>
      <c r="AB78" s="250">
        <v>27</v>
      </c>
      <c r="AC78" s="250">
        <v>0</v>
      </c>
      <c r="AD78" s="251">
        <v>0</v>
      </c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 x14ac:dyDescent="0.2">
      <c r="A79" s="13">
        <v>13</v>
      </c>
      <c r="B79" s="12" t="s">
        <v>85</v>
      </c>
      <c r="C79" s="12"/>
      <c r="D79" s="12" t="s">
        <v>23</v>
      </c>
      <c r="E79" s="12"/>
      <c r="F79" s="200">
        <v>119</v>
      </c>
      <c r="G79" s="200">
        <v>40</v>
      </c>
      <c r="H79" s="200">
        <v>0</v>
      </c>
      <c r="I79" s="200">
        <v>27</v>
      </c>
      <c r="J79" s="200">
        <v>1</v>
      </c>
      <c r="K79" s="200">
        <v>0</v>
      </c>
      <c r="L79" s="200" t="s">
        <v>84</v>
      </c>
      <c r="M79" s="200" t="s">
        <v>84</v>
      </c>
      <c r="N79" s="14">
        <v>0.41666666666666669</v>
      </c>
      <c r="O79" s="31"/>
      <c r="P79" s="23"/>
      <c r="Q79" s="24"/>
      <c r="R79" s="25"/>
      <c r="S79" s="25"/>
      <c r="T79" s="24"/>
      <c r="U79" s="25"/>
      <c r="V79" s="47"/>
      <c r="W79" s="13"/>
      <c r="X79" s="248">
        <v>0</v>
      </c>
      <c r="Y79" s="249">
        <v>101</v>
      </c>
      <c r="Z79" s="250">
        <v>0</v>
      </c>
      <c r="AA79" s="250">
        <v>0</v>
      </c>
      <c r="AB79" s="250">
        <v>29</v>
      </c>
      <c r="AC79" s="250">
        <v>0</v>
      </c>
      <c r="AD79" s="251">
        <v>0</v>
      </c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 x14ac:dyDescent="0.2">
      <c r="A80" s="13">
        <v>14</v>
      </c>
      <c r="B80" s="12" t="s">
        <v>85</v>
      </c>
      <c r="C80" s="12"/>
      <c r="D80" s="12" t="s">
        <v>23</v>
      </c>
      <c r="E80" s="12"/>
      <c r="F80" s="200">
        <v>119</v>
      </c>
      <c r="G80" s="200">
        <v>40</v>
      </c>
      <c r="H80" s="200">
        <v>0</v>
      </c>
      <c r="I80" s="200">
        <v>27</v>
      </c>
      <c r="J80" s="200">
        <v>1</v>
      </c>
      <c r="K80" s="200">
        <v>0</v>
      </c>
      <c r="L80" s="200" t="s">
        <v>84</v>
      </c>
      <c r="M80" s="200" t="s">
        <v>84</v>
      </c>
      <c r="N80" s="14">
        <v>0.42708333333333331</v>
      </c>
      <c r="O80" s="31"/>
      <c r="P80" s="140"/>
      <c r="Q80" s="141"/>
      <c r="R80" s="142"/>
      <c r="S80" s="142"/>
      <c r="T80" s="141"/>
      <c r="U80" s="142"/>
      <c r="V80" s="143"/>
      <c r="W80" s="13"/>
      <c r="X80" s="32">
        <v>0</v>
      </c>
      <c r="Y80" s="33">
        <v>102</v>
      </c>
      <c r="Z80" s="34">
        <v>0</v>
      </c>
      <c r="AA80" s="34">
        <v>0</v>
      </c>
      <c r="AB80" s="34">
        <v>29</v>
      </c>
      <c r="AC80" s="34">
        <v>0</v>
      </c>
      <c r="AD80" s="252">
        <v>0</v>
      </c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 x14ac:dyDescent="0.2">
      <c r="A81" s="13">
        <v>15</v>
      </c>
      <c r="B81" s="12" t="s">
        <v>85</v>
      </c>
      <c r="C81" s="12"/>
      <c r="D81" s="12" t="s">
        <v>23</v>
      </c>
      <c r="E81" s="12"/>
      <c r="F81" s="200">
        <v>119</v>
      </c>
      <c r="G81" s="200">
        <v>40</v>
      </c>
      <c r="H81" s="200">
        <v>0</v>
      </c>
      <c r="I81" s="200">
        <v>27</v>
      </c>
      <c r="J81" s="200">
        <v>1</v>
      </c>
      <c r="K81" s="200">
        <v>0</v>
      </c>
      <c r="L81" s="200" t="s">
        <v>84</v>
      </c>
      <c r="M81" s="200" t="s">
        <v>84</v>
      </c>
      <c r="N81" s="14">
        <v>0.4375</v>
      </c>
      <c r="O81" s="31"/>
      <c r="P81" s="140"/>
      <c r="Q81" s="141"/>
      <c r="R81" s="142"/>
      <c r="S81" s="142"/>
      <c r="T81" s="141"/>
      <c r="U81" s="142"/>
      <c r="V81" s="143"/>
      <c r="W81" s="13"/>
      <c r="X81" s="32">
        <v>0</v>
      </c>
      <c r="Y81" s="33">
        <v>105</v>
      </c>
      <c r="Z81" s="34">
        <v>0</v>
      </c>
      <c r="AA81" s="34">
        <v>0</v>
      </c>
      <c r="AB81" s="34">
        <v>29</v>
      </c>
      <c r="AC81" s="34">
        <v>0</v>
      </c>
      <c r="AD81" s="252">
        <v>0</v>
      </c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 x14ac:dyDescent="0.2">
      <c r="A82" s="13">
        <v>16</v>
      </c>
      <c r="B82" s="12" t="s">
        <v>85</v>
      </c>
      <c r="C82" s="12"/>
      <c r="D82" s="12" t="s">
        <v>23</v>
      </c>
      <c r="E82" s="12"/>
      <c r="F82" s="200">
        <v>119</v>
      </c>
      <c r="G82" s="200">
        <v>40</v>
      </c>
      <c r="H82" s="200">
        <v>0</v>
      </c>
      <c r="I82" s="200">
        <v>27</v>
      </c>
      <c r="J82" s="200">
        <v>1</v>
      </c>
      <c r="K82" s="200">
        <v>0</v>
      </c>
      <c r="L82" s="200" t="s">
        <v>84</v>
      </c>
      <c r="M82" s="200" t="s">
        <v>84</v>
      </c>
      <c r="N82" s="14">
        <v>0.44791666666666669</v>
      </c>
      <c r="O82" s="31"/>
      <c r="P82" s="140"/>
      <c r="Q82" s="141"/>
      <c r="R82" s="142"/>
      <c r="S82" s="142"/>
      <c r="T82" s="141"/>
      <c r="U82" s="142"/>
      <c r="V82" s="143"/>
      <c r="W82" s="13"/>
      <c r="X82" s="32">
        <v>0</v>
      </c>
      <c r="Y82" s="33">
        <v>103</v>
      </c>
      <c r="Z82" s="34">
        <v>0</v>
      </c>
      <c r="AA82" s="34">
        <v>0</v>
      </c>
      <c r="AB82" s="34">
        <v>31</v>
      </c>
      <c r="AC82" s="34">
        <v>0</v>
      </c>
      <c r="AD82" s="252">
        <v>0</v>
      </c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 x14ac:dyDescent="0.2">
      <c r="A83" s="13">
        <v>17</v>
      </c>
      <c r="B83" s="12" t="s">
        <v>85</v>
      </c>
      <c r="C83" s="12"/>
      <c r="D83" s="12" t="s">
        <v>23</v>
      </c>
      <c r="E83" s="12"/>
      <c r="F83" s="200">
        <v>119</v>
      </c>
      <c r="G83" s="200">
        <v>40</v>
      </c>
      <c r="H83" s="200">
        <v>0</v>
      </c>
      <c r="I83" s="200">
        <v>27</v>
      </c>
      <c r="J83" s="200">
        <v>1</v>
      </c>
      <c r="K83" s="200">
        <v>0</v>
      </c>
      <c r="L83" s="200" t="s">
        <v>84</v>
      </c>
      <c r="M83" s="200" t="s">
        <v>84</v>
      </c>
      <c r="N83" s="14">
        <v>0.45833333333333331</v>
      </c>
      <c r="O83" s="12"/>
      <c r="P83" s="140"/>
      <c r="Q83" s="141"/>
      <c r="R83" s="142"/>
      <c r="S83" s="142"/>
      <c r="T83" s="141"/>
      <c r="U83" s="142"/>
      <c r="V83" s="143"/>
      <c r="W83" s="13"/>
      <c r="X83" s="32">
        <v>0</v>
      </c>
      <c r="Y83" s="33">
        <v>102</v>
      </c>
      <c r="Z83" s="34">
        <v>0</v>
      </c>
      <c r="AA83" s="34">
        <v>0</v>
      </c>
      <c r="AB83" s="34">
        <v>35</v>
      </c>
      <c r="AC83" s="34">
        <v>0</v>
      </c>
      <c r="AD83" s="252">
        <v>0</v>
      </c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 x14ac:dyDescent="0.2">
      <c r="A84" s="13">
        <v>18</v>
      </c>
      <c r="B84" s="12" t="s">
        <v>85</v>
      </c>
      <c r="C84" s="12"/>
      <c r="D84" s="12" t="s">
        <v>23</v>
      </c>
      <c r="E84" s="12"/>
      <c r="F84" s="200">
        <v>119</v>
      </c>
      <c r="G84" s="200">
        <v>40</v>
      </c>
      <c r="H84" s="200">
        <v>0</v>
      </c>
      <c r="I84" s="200">
        <v>27</v>
      </c>
      <c r="J84" s="200">
        <v>1</v>
      </c>
      <c r="K84" s="200">
        <v>0</v>
      </c>
      <c r="L84" s="200" t="s">
        <v>84</v>
      </c>
      <c r="M84" s="200" t="s">
        <v>84</v>
      </c>
      <c r="N84" s="14">
        <v>0.46875</v>
      </c>
      <c r="O84" s="12"/>
      <c r="P84" s="140"/>
      <c r="Q84" s="141"/>
      <c r="R84" s="142"/>
      <c r="S84" s="142"/>
      <c r="T84" s="141"/>
      <c r="U84" s="142"/>
      <c r="V84" s="143"/>
      <c r="W84" s="13"/>
      <c r="X84" s="32">
        <v>0</v>
      </c>
      <c r="Y84" s="33">
        <v>114</v>
      </c>
      <c r="Z84" s="34">
        <v>0</v>
      </c>
      <c r="AA84" s="34">
        <v>0</v>
      </c>
      <c r="AB84" s="34">
        <v>35</v>
      </c>
      <c r="AC84" s="34">
        <v>0</v>
      </c>
      <c r="AD84" s="252">
        <v>0</v>
      </c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 x14ac:dyDescent="0.2">
      <c r="A85" s="13">
        <v>19</v>
      </c>
      <c r="B85" s="12" t="s">
        <v>85</v>
      </c>
      <c r="C85" s="12"/>
      <c r="D85" s="12" t="s">
        <v>23</v>
      </c>
      <c r="E85" s="12"/>
      <c r="F85" s="200">
        <v>119</v>
      </c>
      <c r="G85" s="200">
        <v>40</v>
      </c>
      <c r="H85" s="200">
        <v>0</v>
      </c>
      <c r="I85" s="200">
        <v>27</v>
      </c>
      <c r="J85" s="200">
        <v>1</v>
      </c>
      <c r="K85" s="200">
        <v>0</v>
      </c>
      <c r="L85" s="200" t="s">
        <v>84</v>
      </c>
      <c r="M85" s="200" t="s">
        <v>84</v>
      </c>
      <c r="N85" s="14">
        <v>0.47916666666666669</v>
      </c>
      <c r="O85" s="12"/>
      <c r="P85" s="140"/>
      <c r="Q85" s="141"/>
      <c r="R85" s="142"/>
      <c r="S85" s="142"/>
      <c r="T85" s="141"/>
      <c r="U85" s="142"/>
      <c r="V85" s="143"/>
      <c r="W85" s="13"/>
      <c r="X85" s="32">
        <v>0</v>
      </c>
      <c r="Y85" s="33">
        <v>109</v>
      </c>
      <c r="Z85" s="34">
        <v>0</v>
      </c>
      <c r="AA85" s="34">
        <v>0</v>
      </c>
      <c r="AB85" s="34">
        <v>36</v>
      </c>
      <c r="AC85" s="34">
        <v>0</v>
      </c>
      <c r="AD85" s="252">
        <v>0</v>
      </c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 x14ac:dyDescent="0.2">
      <c r="A86" s="13">
        <v>20</v>
      </c>
      <c r="B86" s="12" t="s">
        <v>85</v>
      </c>
      <c r="C86" s="12"/>
      <c r="D86" s="12" t="s">
        <v>23</v>
      </c>
      <c r="E86" s="12"/>
      <c r="F86" s="200">
        <v>119</v>
      </c>
      <c r="G86" s="200">
        <v>40</v>
      </c>
      <c r="H86" s="200">
        <v>0</v>
      </c>
      <c r="I86" s="200">
        <v>27</v>
      </c>
      <c r="J86" s="200">
        <v>1</v>
      </c>
      <c r="K86" s="200">
        <v>0</v>
      </c>
      <c r="L86" s="200" t="s">
        <v>84</v>
      </c>
      <c r="M86" s="200" t="s">
        <v>84</v>
      </c>
      <c r="N86" s="14">
        <v>0.48958333333333331</v>
      </c>
      <c r="O86" s="12"/>
      <c r="P86" s="140"/>
      <c r="Q86" s="141"/>
      <c r="R86" s="142"/>
      <c r="S86" s="142"/>
      <c r="T86" s="141"/>
      <c r="U86" s="142"/>
      <c r="V86" s="143"/>
      <c r="W86" s="13"/>
      <c r="X86" s="32">
        <v>0</v>
      </c>
      <c r="Y86" s="33">
        <v>106</v>
      </c>
      <c r="Z86" s="34">
        <v>0</v>
      </c>
      <c r="AA86" s="34">
        <v>0</v>
      </c>
      <c r="AB86" s="34">
        <v>38</v>
      </c>
      <c r="AC86" s="34">
        <v>0</v>
      </c>
      <c r="AD86" s="252">
        <v>0</v>
      </c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 x14ac:dyDescent="0.2">
      <c r="A87" s="13">
        <v>21</v>
      </c>
      <c r="B87" s="12" t="s">
        <v>85</v>
      </c>
      <c r="C87" s="12"/>
      <c r="D87" s="12" t="s">
        <v>23</v>
      </c>
      <c r="E87" s="12"/>
      <c r="F87" s="200">
        <v>119</v>
      </c>
      <c r="G87" s="200">
        <v>40</v>
      </c>
      <c r="H87" s="200">
        <v>0</v>
      </c>
      <c r="I87" s="200">
        <v>27</v>
      </c>
      <c r="J87" s="200">
        <v>1</v>
      </c>
      <c r="K87" s="200">
        <v>0</v>
      </c>
      <c r="L87" s="200" t="s">
        <v>84</v>
      </c>
      <c r="M87" s="200" t="s">
        <v>84</v>
      </c>
      <c r="N87" s="14">
        <v>0.5</v>
      </c>
      <c r="O87" s="12"/>
      <c r="P87" s="140"/>
      <c r="Q87" s="141"/>
      <c r="R87" s="142"/>
      <c r="S87" s="142"/>
      <c r="T87" s="141"/>
      <c r="U87" s="142"/>
      <c r="V87" s="143"/>
      <c r="W87" s="13"/>
      <c r="X87" s="32">
        <v>0</v>
      </c>
      <c r="Y87" s="33">
        <v>91</v>
      </c>
      <c r="Z87" s="34">
        <v>0</v>
      </c>
      <c r="AA87" s="34">
        <v>0</v>
      </c>
      <c r="AB87" s="34">
        <v>34</v>
      </c>
      <c r="AC87" s="34">
        <v>0</v>
      </c>
      <c r="AD87" s="252">
        <v>0</v>
      </c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 x14ac:dyDescent="0.2">
      <c r="A88" s="13">
        <v>22</v>
      </c>
      <c r="B88" s="12" t="s">
        <v>85</v>
      </c>
      <c r="C88" s="12"/>
      <c r="D88" s="12" t="s">
        <v>23</v>
      </c>
      <c r="E88" s="12"/>
      <c r="F88" s="200">
        <v>119</v>
      </c>
      <c r="G88" s="200">
        <v>40</v>
      </c>
      <c r="H88" s="200">
        <v>0</v>
      </c>
      <c r="I88" s="200">
        <v>27</v>
      </c>
      <c r="J88" s="200">
        <v>1</v>
      </c>
      <c r="K88" s="200">
        <v>0</v>
      </c>
      <c r="L88" s="200" t="s">
        <v>84</v>
      </c>
      <c r="M88" s="200" t="s">
        <v>84</v>
      </c>
      <c r="N88" s="14">
        <v>0.51041666666666663</v>
      </c>
      <c r="O88" s="12"/>
      <c r="P88" s="140"/>
      <c r="Q88" s="141"/>
      <c r="R88" s="142"/>
      <c r="S88" s="142"/>
      <c r="T88" s="141"/>
      <c r="U88" s="142"/>
      <c r="V88" s="143"/>
      <c r="W88" s="13"/>
      <c r="X88" s="32">
        <v>0</v>
      </c>
      <c r="Y88" s="33">
        <v>85</v>
      </c>
      <c r="Z88" s="34">
        <v>0</v>
      </c>
      <c r="AA88" s="34">
        <v>0</v>
      </c>
      <c r="AB88" s="34">
        <v>30</v>
      </c>
      <c r="AC88" s="34">
        <v>0</v>
      </c>
      <c r="AD88" s="252">
        <v>0</v>
      </c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 x14ac:dyDescent="0.2">
      <c r="A89" s="13">
        <v>23</v>
      </c>
      <c r="B89" s="12" t="s">
        <v>85</v>
      </c>
      <c r="C89" s="12"/>
      <c r="D89" s="12" t="s">
        <v>23</v>
      </c>
      <c r="E89" s="12"/>
      <c r="F89" s="200">
        <v>119</v>
      </c>
      <c r="G89" s="200">
        <v>40</v>
      </c>
      <c r="H89" s="200">
        <v>0</v>
      </c>
      <c r="I89" s="200">
        <v>27</v>
      </c>
      <c r="J89" s="200">
        <v>1</v>
      </c>
      <c r="K89" s="200">
        <v>0</v>
      </c>
      <c r="L89" s="200" t="s">
        <v>84</v>
      </c>
      <c r="M89" s="200" t="s">
        <v>84</v>
      </c>
      <c r="N89" s="14">
        <v>0.52083333333333337</v>
      </c>
      <c r="O89" s="12"/>
      <c r="P89" s="140"/>
      <c r="Q89" s="141"/>
      <c r="R89" s="142"/>
      <c r="S89" s="142"/>
      <c r="T89" s="141"/>
      <c r="U89" s="142"/>
      <c r="V89" s="143"/>
      <c r="W89" s="13"/>
      <c r="X89" s="32">
        <v>0</v>
      </c>
      <c r="Y89" s="33">
        <v>67</v>
      </c>
      <c r="Z89" s="34">
        <v>0</v>
      </c>
      <c r="AA89" s="34">
        <v>0</v>
      </c>
      <c r="AB89" s="34">
        <v>28</v>
      </c>
      <c r="AC89" s="34">
        <v>0</v>
      </c>
      <c r="AD89" s="252">
        <v>0</v>
      </c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 x14ac:dyDescent="0.2">
      <c r="A90" s="13">
        <v>24</v>
      </c>
      <c r="B90" s="12" t="s">
        <v>85</v>
      </c>
      <c r="C90" s="12"/>
      <c r="D90" s="12" t="s">
        <v>23</v>
      </c>
      <c r="E90" s="12"/>
      <c r="F90" s="200">
        <v>119</v>
      </c>
      <c r="G90" s="200">
        <v>40</v>
      </c>
      <c r="H90" s="200">
        <v>0</v>
      </c>
      <c r="I90" s="200">
        <v>27</v>
      </c>
      <c r="J90" s="200">
        <v>1</v>
      </c>
      <c r="K90" s="200">
        <v>0</v>
      </c>
      <c r="L90" s="200" t="s">
        <v>84</v>
      </c>
      <c r="M90" s="200" t="s">
        <v>84</v>
      </c>
      <c r="N90" s="14">
        <v>0.53125</v>
      </c>
      <c r="O90" s="12"/>
      <c r="P90" s="140"/>
      <c r="Q90" s="141"/>
      <c r="R90" s="142"/>
      <c r="S90" s="142"/>
      <c r="T90" s="141"/>
      <c r="U90" s="142"/>
      <c r="V90" s="143"/>
      <c r="W90" s="13"/>
      <c r="X90" s="32">
        <v>0</v>
      </c>
      <c r="Y90" s="33">
        <v>59</v>
      </c>
      <c r="Z90" s="34">
        <v>0</v>
      </c>
      <c r="AA90" s="34">
        <v>0</v>
      </c>
      <c r="AB90" s="34">
        <v>25</v>
      </c>
      <c r="AC90" s="34">
        <v>0</v>
      </c>
      <c r="AD90" s="252">
        <v>0</v>
      </c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 x14ac:dyDescent="0.2">
      <c r="A91" s="13">
        <v>25</v>
      </c>
      <c r="B91" s="12" t="s">
        <v>85</v>
      </c>
      <c r="C91" s="12"/>
      <c r="D91" s="12" t="s">
        <v>23</v>
      </c>
      <c r="E91" s="12"/>
      <c r="F91" s="200">
        <v>119</v>
      </c>
      <c r="G91" s="200">
        <v>40</v>
      </c>
      <c r="H91" s="200">
        <v>0</v>
      </c>
      <c r="I91" s="200">
        <v>27</v>
      </c>
      <c r="J91" s="200">
        <v>1</v>
      </c>
      <c r="K91" s="200">
        <v>0</v>
      </c>
      <c r="L91" s="200" t="s">
        <v>84</v>
      </c>
      <c r="M91" s="200" t="s">
        <v>84</v>
      </c>
      <c r="N91" s="14">
        <v>0.54166666666666663</v>
      </c>
      <c r="O91" s="12"/>
      <c r="P91" s="140"/>
      <c r="Q91" s="141"/>
      <c r="R91" s="142"/>
      <c r="S91" s="142"/>
      <c r="T91" s="141"/>
      <c r="U91" s="142"/>
      <c r="V91" s="143"/>
      <c r="W91" s="13"/>
      <c r="X91" s="32">
        <v>0</v>
      </c>
      <c r="Y91" s="33">
        <v>54</v>
      </c>
      <c r="Z91" s="34">
        <v>0</v>
      </c>
      <c r="AA91" s="34">
        <v>0</v>
      </c>
      <c r="AB91" s="34">
        <v>24</v>
      </c>
      <c r="AC91" s="34">
        <v>0</v>
      </c>
      <c r="AD91" s="252">
        <v>0</v>
      </c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 x14ac:dyDescent="0.2">
      <c r="A92" s="13">
        <v>26</v>
      </c>
      <c r="B92" s="12" t="s">
        <v>85</v>
      </c>
      <c r="C92" s="12"/>
      <c r="D92" s="12" t="s">
        <v>23</v>
      </c>
      <c r="E92" s="12"/>
      <c r="F92" s="200">
        <v>119</v>
      </c>
      <c r="G92" s="200">
        <v>40</v>
      </c>
      <c r="H92" s="200">
        <v>0</v>
      </c>
      <c r="I92" s="200">
        <v>27</v>
      </c>
      <c r="J92" s="200">
        <v>1</v>
      </c>
      <c r="K92" s="200">
        <v>0</v>
      </c>
      <c r="L92" s="200" t="s">
        <v>84</v>
      </c>
      <c r="M92" s="200" t="s">
        <v>84</v>
      </c>
      <c r="N92" s="14">
        <v>0.55208333333333337</v>
      </c>
      <c r="O92" s="12"/>
      <c r="P92" s="140"/>
      <c r="Q92" s="141"/>
      <c r="R92" s="142"/>
      <c r="S92" s="142"/>
      <c r="T92" s="141"/>
      <c r="U92" s="142"/>
      <c r="V92" s="143"/>
      <c r="W92" s="13"/>
      <c r="X92" s="32">
        <v>0</v>
      </c>
      <c r="Y92" s="33">
        <v>50</v>
      </c>
      <c r="Z92" s="34">
        <v>0</v>
      </c>
      <c r="AA92" s="34">
        <v>0</v>
      </c>
      <c r="AB92" s="34">
        <v>20</v>
      </c>
      <c r="AC92" s="34">
        <v>0</v>
      </c>
      <c r="AD92" s="252">
        <v>0</v>
      </c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 x14ac:dyDescent="0.2">
      <c r="A93" s="13">
        <v>27</v>
      </c>
      <c r="B93" s="12" t="s">
        <v>85</v>
      </c>
      <c r="C93" s="12"/>
      <c r="D93" s="12" t="s">
        <v>23</v>
      </c>
      <c r="E93" s="12"/>
      <c r="F93" s="200">
        <v>119</v>
      </c>
      <c r="G93" s="200">
        <v>40</v>
      </c>
      <c r="H93" s="200">
        <v>0</v>
      </c>
      <c r="I93" s="200">
        <v>27</v>
      </c>
      <c r="J93" s="200">
        <v>1</v>
      </c>
      <c r="K93" s="200">
        <v>0</v>
      </c>
      <c r="L93" s="200" t="s">
        <v>84</v>
      </c>
      <c r="M93" s="200" t="s">
        <v>84</v>
      </c>
      <c r="N93" s="14">
        <v>0.5625</v>
      </c>
      <c r="O93" s="12"/>
      <c r="P93" s="140"/>
      <c r="Q93" s="141"/>
      <c r="R93" s="142"/>
      <c r="S93" s="142"/>
      <c r="T93" s="141"/>
      <c r="U93" s="142"/>
      <c r="V93" s="143"/>
      <c r="W93" s="13"/>
      <c r="X93" s="32">
        <v>0</v>
      </c>
      <c r="Y93" s="33">
        <v>39</v>
      </c>
      <c r="Z93" s="34">
        <v>0</v>
      </c>
      <c r="AA93" s="34">
        <v>0</v>
      </c>
      <c r="AB93" s="34">
        <v>24</v>
      </c>
      <c r="AC93" s="34">
        <v>0</v>
      </c>
      <c r="AD93" s="252">
        <v>0</v>
      </c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 x14ac:dyDescent="0.2">
      <c r="A94" s="13">
        <v>28</v>
      </c>
      <c r="B94" s="12" t="s">
        <v>85</v>
      </c>
      <c r="C94" s="12"/>
      <c r="D94" s="12" t="s">
        <v>23</v>
      </c>
      <c r="E94" s="12"/>
      <c r="F94" s="200">
        <v>119</v>
      </c>
      <c r="G94" s="200">
        <v>40</v>
      </c>
      <c r="H94" s="200">
        <v>0</v>
      </c>
      <c r="I94" s="200">
        <v>27</v>
      </c>
      <c r="J94" s="200">
        <v>1</v>
      </c>
      <c r="K94" s="200">
        <v>0</v>
      </c>
      <c r="L94" s="200" t="s">
        <v>84</v>
      </c>
      <c r="M94" s="200" t="s">
        <v>84</v>
      </c>
      <c r="N94" s="14">
        <v>0.57291666666666663</v>
      </c>
      <c r="O94" s="12"/>
      <c r="P94" s="140"/>
      <c r="Q94" s="141"/>
      <c r="R94" s="142"/>
      <c r="S94" s="142"/>
      <c r="T94" s="141"/>
      <c r="U94" s="142"/>
      <c r="V94" s="143"/>
      <c r="W94" s="13"/>
      <c r="X94" s="32">
        <v>0</v>
      </c>
      <c r="Y94" s="33">
        <v>27</v>
      </c>
      <c r="Z94" s="34">
        <v>0</v>
      </c>
      <c r="AA94" s="34">
        <v>0</v>
      </c>
      <c r="AB94" s="34">
        <v>26</v>
      </c>
      <c r="AC94" s="34">
        <v>0</v>
      </c>
      <c r="AD94" s="252">
        <v>0</v>
      </c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 x14ac:dyDescent="0.2">
      <c r="A95" s="13">
        <v>29</v>
      </c>
      <c r="B95" s="12" t="s">
        <v>85</v>
      </c>
      <c r="C95" s="12"/>
      <c r="D95" s="12" t="s">
        <v>23</v>
      </c>
      <c r="E95" s="12"/>
      <c r="F95" s="200">
        <v>119</v>
      </c>
      <c r="G95" s="200">
        <v>40</v>
      </c>
      <c r="H95" s="200">
        <v>0</v>
      </c>
      <c r="I95" s="200">
        <v>27</v>
      </c>
      <c r="J95" s="200">
        <v>1</v>
      </c>
      <c r="K95" s="200">
        <v>0</v>
      </c>
      <c r="L95" s="200" t="s">
        <v>84</v>
      </c>
      <c r="M95" s="200" t="s">
        <v>84</v>
      </c>
      <c r="N95" s="14">
        <v>0.58333333333333337</v>
      </c>
      <c r="O95" s="12"/>
      <c r="P95" s="261">
        <v>0</v>
      </c>
      <c r="Q95" s="262">
        <v>27</v>
      </c>
      <c r="R95" s="263">
        <v>0</v>
      </c>
      <c r="S95" s="263">
        <v>0</v>
      </c>
      <c r="T95" s="262">
        <v>31</v>
      </c>
      <c r="U95" s="263">
        <v>0</v>
      </c>
      <c r="V95" s="264">
        <v>0</v>
      </c>
      <c r="W95" s="13"/>
      <c r="X95" s="32">
        <v>0</v>
      </c>
      <c r="Y95" s="33">
        <v>10</v>
      </c>
      <c r="Z95" s="34">
        <v>0</v>
      </c>
      <c r="AA95" s="34">
        <v>0</v>
      </c>
      <c r="AB95" s="34">
        <v>23</v>
      </c>
      <c r="AC95" s="34">
        <v>0</v>
      </c>
      <c r="AD95" s="252">
        <v>0</v>
      </c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 x14ac:dyDescent="0.2">
      <c r="A96" s="13">
        <v>30</v>
      </c>
      <c r="B96" s="12" t="s">
        <v>85</v>
      </c>
      <c r="C96" s="12"/>
      <c r="D96" s="12" t="s">
        <v>23</v>
      </c>
      <c r="E96" s="12"/>
      <c r="F96" s="200">
        <v>119</v>
      </c>
      <c r="G96" s="200">
        <v>40</v>
      </c>
      <c r="H96" s="200">
        <v>0</v>
      </c>
      <c r="I96" s="200">
        <v>27</v>
      </c>
      <c r="J96" s="200">
        <v>1</v>
      </c>
      <c r="K96" s="200">
        <v>0</v>
      </c>
      <c r="L96" s="200" t="s">
        <v>84</v>
      </c>
      <c r="M96" s="200" t="s">
        <v>84</v>
      </c>
      <c r="N96" s="14">
        <v>0.59375</v>
      </c>
      <c r="O96" s="12"/>
      <c r="P96" s="261">
        <v>0</v>
      </c>
      <c r="Q96" s="262">
        <v>38</v>
      </c>
      <c r="R96" s="263">
        <v>0</v>
      </c>
      <c r="S96" s="263">
        <v>0</v>
      </c>
      <c r="T96" s="262">
        <v>30</v>
      </c>
      <c r="U96" s="263">
        <v>0</v>
      </c>
      <c r="V96" s="264">
        <v>0</v>
      </c>
      <c r="W96" s="13"/>
      <c r="X96" s="32">
        <v>0</v>
      </c>
      <c r="Y96" s="33">
        <v>13</v>
      </c>
      <c r="Z96" s="34">
        <v>0</v>
      </c>
      <c r="AA96" s="34">
        <v>0</v>
      </c>
      <c r="AB96" s="34">
        <v>22</v>
      </c>
      <c r="AC96" s="34">
        <v>0</v>
      </c>
      <c r="AD96" s="252">
        <v>0</v>
      </c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 x14ac:dyDescent="0.2">
      <c r="A97" s="13">
        <v>31</v>
      </c>
      <c r="B97" s="12" t="s">
        <v>85</v>
      </c>
      <c r="C97" s="12"/>
      <c r="D97" s="12" t="s">
        <v>23</v>
      </c>
      <c r="E97" s="12"/>
      <c r="F97" s="200">
        <v>119</v>
      </c>
      <c r="G97" s="200">
        <v>40</v>
      </c>
      <c r="H97" s="200">
        <v>0</v>
      </c>
      <c r="I97" s="200">
        <v>27</v>
      </c>
      <c r="J97" s="200">
        <v>1</v>
      </c>
      <c r="K97" s="200">
        <v>0</v>
      </c>
      <c r="L97" s="200" t="s">
        <v>84</v>
      </c>
      <c r="M97" s="200" t="s">
        <v>84</v>
      </c>
      <c r="N97" s="14">
        <v>0.60416666666666696</v>
      </c>
      <c r="O97" s="12"/>
      <c r="P97" s="261">
        <v>0</v>
      </c>
      <c r="Q97" s="262">
        <v>21</v>
      </c>
      <c r="R97" s="263">
        <v>0</v>
      </c>
      <c r="S97" s="263">
        <v>0</v>
      </c>
      <c r="T97" s="262">
        <v>28</v>
      </c>
      <c r="U97" s="263">
        <v>0</v>
      </c>
      <c r="V97" s="264">
        <v>0</v>
      </c>
      <c r="W97" s="13"/>
      <c r="X97" s="32">
        <v>0</v>
      </c>
      <c r="Y97" s="33">
        <v>3</v>
      </c>
      <c r="Z97" s="34">
        <v>0</v>
      </c>
      <c r="AA97" s="34">
        <v>0</v>
      </c>
      <c r="AB97" s="34">
        <v>21</v>
      </c>
      <c r="AC97" s="34">
        <v>0</v>
      </c>
      <c r="AD97" s="252">
        <v>0</v>
      </c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 x14ac:dyDescent="0.2">
      <c r="A98" s="13">
        <v>32</v>
      </c>
      <c r="B98" s="12" t="s">
        <v>85</v>
      </c>
      <c r="C98" s="12"/>
      <c r="D98" s="12" t="s">
        <v>23</v>
      </c>
      <c r="E98" s="12"/>
      <c r="F98" s="200">
        <v>119</v>
      </c>
      <c r="G98" s="200">
        <v>40</v>
      </c>
      <c r="H98" s="200">
        <v>0</v>
      </c>
      <c r="I98" s="200">
        <v>27</v>
      </c>
      <c r="J98" s="200">
        <v>1</v>
      </c>
      <c r="K98" s="200">
        <v>0</v>
      </c>
      <c r="L98" s="200" t="s">
        <v>84</v>
      </c>
      <c r="M98" s="200" t="s">
        <v>84</v>
      </c>
      <c r="N98" s="14">
        <v>0.61458333333333404</v>
      </c>
      <c r="O98" s="12"/>
      <c r="P98" s="261">
        <v>0</v>
      </c>
      <c r="Q98" s="262">
        <v>19</v>
      </c>
      <c r="R98" s="263">
        <v>0</v>
      </c>
      <c r="S98" s="263">
        <v>0</v>
      </c>
      <c r="T98" s="262">
        <v>23</v>
      </c>
      <c r="U98" s="263">
        <v>0</v>
      </c>
      <c r="V98" s="264">
        <v>0</v>
      </c>
      <c r="W98" s="13"/>
      <c r="X98" s="32">
        <v>0</v>
      </c>
      <c r="Y98" s="33">
        <v>12</v>
      </c>
      <c r="Z98" s="34">
        <v>0</v>
      </c>
      <c r="AA98" s="34">
        <v>0</v>
      </c>
      <c r="AB98" s="34">
        <v>19</v>
      </c>
      <c r="AC98" s="34">
        <v>0</v>
      </c>
      <c r="AD98" s="252">
        <v>0</v>
      </c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 x14ac:dyDescent="0.2">
      <c r="A99" s="13">
        <v>33</v>
      </c>
      <c r="B99" s="12" t="s">
        <v>85</v>
      </c>
      <c r="C99" s="12"/>
      <c r="D99" s="12" t="s">
        <v>23</v>
      </c>
      <c r="E99" s="12"/>
      <c r="F99" s="200">
        <v>119</v>
      </c>
      <c r="G99" s="200">
        <v>40</v>
      </c>
      <c r="H99" s="200">
        <v>0</v>
      </c>
      <c r="I99" s="200">
        <v>27</v>
      </c>
      <c r="J99" s="200">
        <v>1</v>
      </c>
      <c r="K99" s="200">
        <v>0</v>
      </c>
      <c r="L99" s="200" t="s">
        <v>84</v>
      </c>
      <c r="M99" s="200" t="s">
        <v>84</v>
      </c>
      <c r="N99" s="14">
        <v>0.625</v>
      </c>
      <c r="O99" s="12"/>
      <c r="P99" s="261">
        <v>0</v>
      </c>
      <c r="Q99" s="262">
        <v>15</v>
      </c>
      <c r="R99" s="263">
        <v>0</v>
      </c>
      <c r="S99" s="263">
        <v>0</v>
      </c>
      <c r="T99" s="262">
        <v>26</v>
      </c>
      <c r="U99" s="263">
        <v>0</v>
      </c>
      <c r="V99" s="264">
        <v>0</v>
      </c>
      <c r="W99" s="13"/>
      <c r="X99" s="32">
        <v>0</v>
      </c>
      <c r="Y99" s="33">
        <v>10</v>
      </c>
      <c r="Z99" s="34">
        <v>0</v>
      </c>
      <c r="AA99" s="34">
        <v>0</v>
      </c>
      <c r="AB99" s="34">
        <v>20</v>
      </c>
      <c r="AC99" s="34">
        <v>0</v>
      </c>
      <c r="AD99" s="252">
        <v>0</v>
      </c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 x14ac:dyDescent="0.2">
      <c r="A100" s="13">
        <v>34</v>
      </c>
      <c r="B100" s="12" t="s">
        <v>85</v>
      </c>
      <c r="C100" s="12"/>
      <c r="D100" s="12" t="s">
        <v>23</v>
      </c>
      <c r="E100" s="12"/>
      <c r="F100" s="200">
        <v>119</v>
      </c>
      <c r="G100" s="200">
        <v>40</v>
      </c>
      <c r="H100" s="200">
        <v>0</v>
      </c>
      <c r="I100" s="200">
        <v>27</v>
      </c>
      <c r="J100" s="200">
        <v>1</v>
      </c>
      <c r="K100" s="200">
        <v>0</v>
      </c>
      <c r="L100" s="200" t="s">
        <v>84</v>
      </c>
      <c r="M100" s="200" t="s">
        <v>84</v>
      </c>
      <c r="N100" s="14">
        <v>0.63541666666666696</v>
      </c>
      <c r="O100" s="12"/>
      <c r="P100" s="261">
        <v>0</v>
      </c>
      <c r="Q100" s="262">
        <v>18</v>
      </c>
      <c r="R100" s="263">
        <v>0</v>
      </c>
      <c r="S100" s="263">
        <v>0</v>
      </c>
      <c r="T100" s="262">
        <v>24</v>
      </c>
      <c r="U100" s="263">
        <v>0</v>
      </c>
      <c r="V100" s="264">
        <v>0</v>
      </c>
      <c r="W100" s="13"/>
      <c r="X100" s="32">
        <v>0</v>
      </c>
      <c r="Y100" s="33">
        <v>10</v>
      </c>
      <c r="Z100" s="34">
        <v>0</v>
      </c>
      <c r="AA100" s="34">
        <v>0</v>
      </c>
      <c r="AB100" s="34">
        <v>19</v>
      </c>
      <c r="AC100" s="34">
        <v>0</v>
      </c>
      <c r="AD100" s="252">
        <v>0</v>
      </c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 x14ac:dyDescent="0.2">
      <c r="A101" s="13">
        <v>35</v>
      </c>
      <c r="B101" s="12" t="s">
        <v>85</v>
      </c>
      <c r="C101" s="12"/>
      <c r="D101" s="12" t="s">
        <v>23</v>
      </c>
      <c r="E101" s="12"/>
      <c r="F101" s="200">
        <v>119</v>
      </c>
      <c r="G101" s="200">
        <v>40</v>
      </c>
      <c r="H101" s="200">
        <v>0</v>
      </c>
      <c r="I101" s="200">
        <v>27</v>
      </c>
      <c r="J101" s="200">
        <v>1</v>
      </c>
      <c r="K101" s="200">
        <v>0</v>
      </c>
      <c r="L101" s="200" t="s">
        <v>84</v>
      </c>
      <c r="M101" s="200" t="s">
        <v>84</v>
      </c>
      <c r="N101" s="14">
        <v>0.64583333333333404</v>
      </c>
      <c r="O101" s="12"/>
      <c r="P101" s="261">
        <v>0</v>
      </c>
      <c r="Q101" s="262">
        <v>15</v>
      </c>
      <c r="R101" s="263">
        <v>0</v>
      </c>
      <c r="S101" s="263">
        <v>0</v>
      </c>
      <c r="T101" s="262">
        <v>24</v>
      </c>
      <c r="U101" s="263">
        <v>0</v>
      </c>
      <c r="V101" s="264">
        <v>0</v>
      </c>
      <c r="W101" s="13"/>
      <c r="X101" s="32">
        <v>0</v>
      </c>
      <c r="Y101" s="33">
        <v>7</v>
      </c>
      <c r="Z101" s="34">
        <v>0</v>
      </c>
      <c r="AA101" s="34">
        <v>0</v>
      </c>
      <c r="AB101" s="34">
        <v>17</v>
      </c>
      <c r="AC101" s="34">
        <v>0</v>
      </c>
      <c r="AD101" s="252">
        <v>0</v>
      </c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 x14ac:dyDescent="0.2">
      <c r="A102" s="13">
        <v>36</v>
      </c>
      <c r="B102" s="12" t="s">
        <v>85</v>
      </c>
      <c r="C102" s="12"/>
      <c r="D102" s="12" t="s">
        <v>23</v>
      </c>
      <c r="E102" s="12"/>
      <c r="F102" s="200">
        <v>119</v>
      </c>
      <c r="G102" s="200">
        <v>40</v>
      </c>
      <c r="H102" s="200">
        <v>0</v>
      </c>
      <c r="I102" s="200">
        <v>27</v>
      </c>
      <c r="J102" s="200">
        <v>1</v>
      </c>
      <c r="K102" s="200">
        <v>0</v>
      </c>
      <c r="L102" s="200" t="s">
        <v>84</v>
      </c>
      <c r="M102" s="200" t="s">
        <v>84</v>
      </c>
      <c r="N102" s="14">
        <v>0.656250000000001</v>
      </c>
      <c r="O102" s="12"/>
      <c r="P102" s="261">
        <v>0</v>
      </c>
      <c r="Q102" s="262">
        <v>14</v>
      </c>
      <c r="R102" s="263">
        <v>0</v>
      </c>
      <c r="S102" s="263">
        <v>0</v>
      </c>
      <c r="T102" s="262">
        <v>26</v>
      </c>
      <c r="U102" s="263">
        <v>0</v>
      </c>
      <c r="V102" s="264">
        <v>0</v>
      </c>
      <c r="W102" s="13"/>
      <c r="X102" s="32">
        <v>0</v>
      </c>
      <c r="Y102" s="33">
        <v>7</v>
      </c>
      <c r="Z102" s="34">
        <v>0</v>
      </c>
      <c r="AA102" s="34">
        <v>0</v>
      </c>
      <c r="AB102" s="34">
        <v>11</v>
      </c>
      <c r="AC102" s="34">
        <v>0</v>
      </c>
      <c r="AD102" s="252">
        <v>0</v>
      </c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 x14ac:dyDescent="0.2">
      <c r="A103" s="13">
        <v>37</v>
      </c>
      <c r="B103" s="12" t="s">
        <v>85</v>
      </c>
      <c r="C103" s="12"/>
      <c r="D103" s="12" t="s">
        <v>23</v>
      </c>
      <c r="E103" s="12"/>
      <c r="F103" s="200">
        <v>119</v>
      </c>
      <c r="G103" s="200">
        <v>40</v>
      </c>
      <c r="H103" s="200">
        <v>0</v>
      </c>
      <c r="I103" s="200">
        <v>27</v>
      </c>
      <c r="J103" s="200">
        <v>1</v>
      </c>
      <c r="K103" s="200">
        <v>0</v>
      </c>
      <c r="L103" s="200" t="s">
        <v>84</v>
      </c>
      <c r="M103" s="200" t="s">
        <v>84</v>
      </c>
      <c r="N103" s="14">
        <v>0.66666666666666696</v>
      </c>
      <c r="O103" s="12"/>
      <c r="P103" s="261">
        <v>0</v>
      </c>
      <c r="Q103" s="262">
        <v>11</v>
      </c>
      <c r="R103" s="263">
        <v>0</v>
      </c>
      <c r="S103" s="263">
        <v>0</v>
      </c>
      <c r="T103" s="262">
        <v>19</v>
      </c>
      <c r="U103" s="263">
        <v>0</v>
      </c>
      <c r="V103" s="264">
        <v>0</v>
      </c>
      <c r="W103" s="13"/>
      <c r="X103" s="32">
        <v>0</v>
      </c>
      <c r="Y103" s="33">
        <v>14</v>
      </c>
      <c r="Z103" s="34">
        <v>0</v>
      </c>
      <c r="AA103" s="34">
        <v>0</v>
      </c>
      <c r="AB103" s="34">
        <v>9</v>
      </c>
      <c r="AC103" s="34">
        <v>0</v>
      </c>
      <c r="AD103" s="252">
        <v>0</v>
      </c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 x14ac:dyDescent="0.2">
      <c r="A104" s="13">
        <v>38</v>
      </c>
      <c r="B104" s="12" t="s">
        <v>85</v>
      </c>
      <c r="C104" s="12"/>
      <c r="D104" s="12" t="s">
        <v>23</v>
      </c>
      <c r="E104" s="12"/>
      <c r="F104" s="200">
        <v>119</v>
      </c>
      <c r="G104" s="200">
        <v>40</v>
      </c>
      <c r="H104" s="200">
        <v>0</v>
      </c>
      <c r="I104" s="200">
        <v>27</v>
      </c>
      <c r="J104" s="200">
        <v>1</v>
      </c>
      <c r="K104" s="200">
        <v>0</v>
      </c>
      <c r="L104" s="200" t="s">
        <v>84</v>
      </c>
      <c r="M104" s="200" t="s">
        <v>84</v>
      </c>
      <c r="N104" s="14">
        <v>0.67708333333333404</v>
      </c>
      <c r="O104" s="12"/>
      <c r="P104" s="261">
        <v>0</v>
      </c>
      <c r="Q104" s="262">
        <v>25</v>
      </c>
      <c r="R104" s="263">
        <v>0</v>
      </c>
      <c r="S104" s="263">
        <v>0</v>
      </c>
      <c r="T104" s="262">
        <v>23</v>
      </c>
      <c r="U104" s="263">
        <v>0</v>
      </c>
      <c r="V104" s="264">
        <v>0</v>
      </c>
      <c r="W104" s="13"/>
      <c r="X104" s="32">
        <v>0</v>
      </c>
      <c r="Y104" s="33">
        <v>15</v>
      </c>
      <c r="Z104" s="34">
        <v>0</v>
      </c>
      <c r="AA104" s="34">
        <v>0</v>
      </c>
      <c r="AB104" s="34">
        <v>7</v>
      </c>
      <c r="AC104" s="34">
        <v>0</v>
      </c>
      <c r="AD104" s="252">
        <v>0</v>
      </c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 x14ac:dyDescent="0.2">
      <c r="A105" s="13">
        <v>39</v>
      </c>
      <c r="B105" s="12" t="s">
        <v>85</v>
      </c>
      <c r="C105" s="12"/>
      <c r="D105" s="12" t="s">
        <v>23</v>
      </c>
      <c r="E105" s="12"/>
      <c r="F105" s="200">
        <v>119</v>
      </c>
      <c r="G105" s="200">
        <v>40</v>
      </c>
      <c r="H105" s="200">
        <v>0</v>
      </c>
      <c r="I105" s="200">
        <v>27</v>
      </c>
      <c r="J105" s="200">
        <v>1</v>
      </c>
      <c r="K105" s="200">
        <v>0</v>
      </c>
      <c r="L105" s="200" t="s">
        <v>84</v>
      </c>
      <c r="M105" s="200" t="s">
        <v>84</v>
      </c>
      <c r="N105" s="14">
        <v>0.687500000000001</v>
      </c>
      <c r="O105" s="12"/>
      <c r="P105" s="261">
        <v>0</v>
      </c>
      <c r="Q105" s="262">
        <v>25</v>
      </c>
      <c r="R105" s="263">
        <v>0</v>
      </c>
      <c r="S105" s="263">
        <v>0</v>
      </c>
      <c r="T105" s="262">
        <v>23</v>
      </c>
      <c r="U105" s="263">
        <v>0</v>
      </c>
      <c r="V105" s="264">
        <v>0</v>
      </c>
      <c r="W105" s="13"/>
      <c r="X105" s="32">
        <v>0</v>
      </c>
      <c r="Y105" s="33">
        <v>28</v>
      </c>
      <c r="Z105" s="34">
        <v>0</v>
      </c>
      <c r="AA105" s="34">
        <v>0</v>
      </c>
      <c r="AB105" s="34">
        <v>6</v>
      </c>
      <c r="AC105" s="34">
        <v>0</v>
      </c>
      <c r="AD105" s="252">
        <v>0</v>
      </c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 x14ac:dyDescent="0.2">
      <c r="A106" s="13">
        <v>40</v>
      </c>
      <c r="B106" s="12" t="s">
        <v>85</v>
      </c>
      <c r="C106" s="12"/>
      <c r="D106" s="12" t="s">
        <v>23</v>
      </c>
      <c r="E106" s="12"/>
      <c r="F106" s="200">
        <v>119</v>
      </c>
      <c r="G106" s="200">
        <v>40</v>
      </c>
      <c r="H106" s="200">
        <v>0</v>
      </c>
      <c r="I106" s="200">
        <v>27</v>
      </c>
      <c r="J106" s="200">
        <v>1</v>
      </c>
      <c r="K106" s="200">
        <v>0</v>
      </c>
      <c r="L106" s="200" t="s">
        <v>84</v>
      </c>
      <c r="M106" s="200" t="s">
        <v>84</v>
      </c>
      <c r="N106" s="14">
        <v>0.69791666666666796</v>
      </c>
      <c r="O106" s="12"/>
      <c r="P106" s="261">
        <v>0</v>
      </c>
      <c r="Q106" s="262">
        <v>24</v>
      </c>
      <c r="R106" s="263">
        <v>0</v>
      </c>
      <c r="S106" s="263">
        <v>0</v>
      </c>
      <c r="T106" s="262">
        <v>21</v>
      </c>
      <c r="U106" s="263">
        <v>0</v>
      </c>
      <c r="V106" s="264">
        <v>0</v>
      </c>
      <c r="W106" s="13"/>
      <c r="X106" s="32">
        <v>0</v>
      </c>
      <c r="Y106" s="33">
        <v>35</v>
      </c>
      <c r="Z106" s="34">
        <v>0</v>
      </c>
      <c r="AA106" s="34">
        <v>0</v>
      </c>
      <c r="AB106" s="34">
        <v>3</v>
      </c>
      <c r="AC106" s="34">
        <v>0</v>
      </c>
      <c r="AD106" s="252">
        <v>0</v>
      </c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 x14ac:dyDescent="0.2">
      <c r="A107" s="13">
        <v>41</v>
      </c>
      <c r="B107" s="12" t="s">
        <v>85</v>
      </c>
      <c r="C107" s="12"/>
      <c r="D107" s="12" t="s">
        <v>23</v>
      </c>
      <c r="E107" s="12"/>
      <c r="F107" s="200">
        <v>119</v>
      </c>
      <c r="G107" s="200">
        <v>40</v>
      </c>
      <c r="H107" s="200">
        <v>0</v>
      </c>
      <c r="I107" s="200">
        <v>27</v>
      </c>
      <c r="J107" s="200">
        <v>1</v>
      </c>
      <c r="K107" s="200">
        <v>0</v>
      </c>
      <c r="L107" s="200" t="s">
        <v>84</v>
      </c>
      <c r="M107" s="200" t="s">
        <v>84</v>
      </c>
      <c r="N107" s="14">
        <v>0.70833333333333504</v>
      </c>
      <c r="O107" s="12"/>
      <c r="P107" s="261">
        <v>0</v>
      </c>
      <c r="Q107" s="262">
        <v>17</v>
      </c>
      <c r="R107" s="263">
        <v>0</v>
      </c>
      <c r="S107" s="263">
        <v>0</v>
      </c>
      <c r="T107" s="262">
        <v>19</v>
      </c>
      <c r="U107" s="263">
        <v>0</v>
      </c>
      <c r="V107" s="264">
        <v>0</v>
      </c>
      <c r="W107" s="13"/>
      <c r="X107" s="32">
        <v>0</v>
      </c>
      <c r="Y107" s="33">
        <v>40</v>
      </c>
      <c r="Z107" s="34">
        <v>0</v>
      </c>
      <c r="AA107" s="34">
        <v>0</v>
      </c>
      <c r="AB107" s="34">
        <v>6</v>
      </c>
      <c r="AC107" s="34">
        <v>0</v>
      </c>
      <c r="AD107" s="252">
        <v>0</v>
      </c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 x14ac:dyDescent="0.2">
      <c r="A108" s="13">
        <v>42</v>
      </c>
      <c r="B108" s="12" t="s">
        <v>85</v>
      </c>
      <c r="C108" s="12"/>
      <c r="D108" s="12" t="s">
        <v>23</v>
      </c>
      <c r="E108" s="12"/>
      <c r="F108" s="200">
        <v>119</v>
      </c>
      <c r="G108" s="200">
        <v>40</v>
      </c>
      <c r="H108" s="200">
        <v>0</v>
      </c>
      <c r="I108" s="200">
        <v>27</v>
      </c>
      <c r="J108" s="200">
        <v>1</v>
      </c>
      <c r="K108" s="200">
        <v>0</v>
      </c>
      <c r="L108" s="200" t="s">
        <v>84</v>
      </c>
      <c r="M108" s="200" t="s">
        <v>84</v>
      </c>
      <c r="N108" s="14">
        <v>0.718750000000002</v>
      </c>
      <c r="O108" s="12"/>
      <c r="P108" s="261">
        <v>0</v>
      </c>
      <c r="Q108" s="262">
        <v>21</v>
      </c>
      <c r="R108" s="263">
        <v>0</v>
      </c>
      <c r="S108" s="263">
        <v>0</v>
      </c>
      <c r="T108" s="262">
        <v>18</v>
      </c>
      <c r="U108" s="263">
        <v>0</v>
      </c>
      <c r="V108" s="264">
        <v>0</v>
      </c>
      <c r="W108" s="13"/>
      <c r="X108" s="145"/>
      <c r="Y108" s="146"/>
      <c r="Z108" s="147"/>
      <c r="AA108" s="147"/>
      <c r="AB108" s="147"/>
      <c r="AC108" s="147"/>
      <c r="AD108" s="148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 x14ac:dyDescent="0.2">
      <c r="A109" s="13">
        <v>43</v>
      </c>
      <c r="B109" s="12" t="s">
        <v>85</v>
      </c>
      <c r="C109" s="12"/>
      <c r="D109" s="12" t="s">
        <v>23</v>
      </c>
      <c r="E109" s="12"/>
      <c r="F109" s="200">
        <v>119</v>
      </c>
      <c r="G109" s="200">
        <v>40</v>
      </c>
      <c r="H109" s="200">
        <v>0</v>
      </c>
      <c r="I109" s="200">
        <v>27</v>
      </c>
      <c r="J109" s="200">
        <v>1</v>
      </c>
      <c r="K109" s="200">
        <v>0</v>
      </c>
      <c r="L109" s="200" t="s">
        <v>84</v>
      </c>
      <c r="M109" s="200" t="s">
        <v>84</v>
      </c>
      <c r="N109" s="14">
        <v>0.72916666666666896</v>
      </c>
      <c r="O109" s="12"/>
      <c r="P109" s="261">
        <v>0</v>
      </c>
      <c r="Q109" s="262">
        <v>23</v>
      </c>
      <c r="R109" s="263">
        <v>0</v>
      </c>
      <c r="S109" s="263">
        <v>0</v>
      </c>
      <c r="T109" s="262">
        <v>18</v>
      </c>
      <c r="U109" s="263">
        <v>0</v>
      </c>
      <c r="V109" s="264">
        <v>0</v>
      </c>
      <c r="W109" s="13"/>
      <c r="X109" s="145"/>
      <c r="Y109" s="146"/>
      <c r="Z109" s="147"/>
      <c r="AA109" s="147"/>
      <c r="AB109" s="147"/>
      <c r="AC109" s="147"/>
      <c r="AD109" s="148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 x14ac:dyDescent="0.2">
      <c r="A110" s="13">
        <v>44</v>
      </c>
      <c r="B110" s="12" t="s">
        <v>85</v>
      </c>
      <c r="C110" s="12"/>
      <c r="D110" s="12" t="s">
        <v>23</v>
      </c>
      <c r="E110" s="12"/>
      <c r="F110" s="200">
        <v>119</v>
      </c>
      <c r="G110" s="200">
        <v>40</v>
      </c>
      <c r="H110" s="200">
        <v>0</v>
      </c>
      <c r="I110" s="200">
        <v>27</v>
      </c>
      <c r="J110" s="200">
        <v>1</v>
      </c>
      <c r="K110" s="200">
        <v>0</v>
      </c>
      <c r="L110" s="200" t="s">
        <v>84</v>
      </c>
      <c r="M110" s="200" t="s">
        <v>84</v>
      </c>
      <c r="N110" s="14">
        <v>0.73958333333333603</v>
      </c>
      <c r="O110" s="12"/>
      <c r="P110" s="261">
        <v>0</v>
      </c>
      <c r="Q110" s="262">
        <v>10</v>
      </c>
      <c r="R110" s="263">
        <v>0</v>
      </c>
      <c r="S110" s="263">
        <v>0</v>
      </c>
      <c r="T110" s="262">
        <v>18</v>
      </c>
      <c r="U110" s="263">
        <v>0</v>
      </c>
      <c r="V110" s="264">
        <v>0</v>
      </c>
      <c r="W110" s="13"/>
      <c r="X110" s="145"/>
      <c r="Y110" s="146"/>
      <c r="Z110" s="147"/>
      <c r="AA110" s="147"/>
      <c r="AB110" s="147"/>
      <c r="AC110" s="147"/>
      <c r="AD110" s="148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 x14ac:dyDescent="0.2">
      <c r="A111" s="13">
        <v>45</v>
      </c>
      <c r="B111" s="12" t="s">
        <v>85</v>
      </c>
      <c r="C111" s="12"/>
      <c r="D111" s="12" t="s">
        <v>23</v>
      </c>
      <c r="E111" s="12"/>
      <c r="F111" s="200">
        <v>119</v>
      </c>
      <c r="G111" s="200">
        <v>40</v>
      </c>
      <c r="H111" s="200">
        <v>0</v>
      </c>
      <c r="I111" s="200">
        <v>27</v>
      </c>
      <c r="J111" s="200">
        <v>1</v>
      </c>
      <c r="K111" s="200">
        <v>0</v>
      </c>
      <c r="L111" s="200" t="s">
        <v>84</v>
      </c>
      <c r="M111" s="200" t="s">
        <v>84</v>
      </c>
      <c r="N111" s="14">
        <v>0.75</v>
      </c>
      <c r="O111" s="12"/>
      <c r="P111" s="261">
        <v>0</v>
      </c>
      <c r="Q111" s="262">
        <v>7</v>
      </c>
      <c r="R111" s="263">
        <v>0</v>
      </c>
      <c r="S111" s="263">
        <v>0</v>
      </c>
      <c r="T111" s="262">
        <v>16</v>
      </c>
      <c r="U111" s="263">
        <v>0</v>
      </c>
      <c r="V111" s="264">
        <v>0</v>
      </c>
      <c r="W111" s="13"/>
      <c r="X111" s="145"/>
      <c r="Y111" s="146"/>
      <c r="Z111" s="147"/>
      <c r="AA111" s="147"/>
      <c r="AB111" s="147"/>
      <c r="AC111" s="147"/>
      <c r="AD111" s="148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 x14ac:dyDescent="0.2">
      <c r="A112" s="13">
        <v>46</v>
      </c>
      <c r="B112" s="12" t="s">
        <v>85</v>
      </c>
      <c r="C112" s="12"/>
      <c r="D112" s="12" t="s">
        <v>23</v>
      </c>
      <c r="E112" s="12"/>
      <c r="F112" s="200">
        <v>119</v>
      </c>
      <c r="G112" s="200">
        <v>40</v>
      </c>
      <c r="H112" s="200">
        <v>0</v>
      </c>
      <c r="I112" s="200">
        <v>27</v>
      </c>
      <c r="J112" s="200">
        <v>1</v>
      </c>
      <c r="K112" s="200">
        <v>0</v>
      </c>
      <c r="L112" s="200" t="s">
        <v>84</v>
      </c>
      <c r="M112" s="200" t="s">
        <v>84</v>
      </c>
      <c r="N112" s="14">
        <v>0.76041666666666663</v>
      </c>
      <c r="O112" s="12"/>
      <c r="P112" s="261">
        <v>0</v>
      </c>
      <c r="Q112" s="262">
        <v>2</v>
      </c>
      <c r="R112" s="263">
        <v>0</v>
      </c>
      <c r="S112" s="263">
        <v>0</v>
      </c>
      <c r="T112" s="262">
        <v>16</v>
      </c>
      <c r="U112" s="263">
        <v>0</v>
      </c>
      <c r="V112" s="264">
        <v>0</v>
      </c>
      <c r="W112" s="13"/>
      <c r="X112" s="145"/>
      <c r="Y112" s="146"/>
      <c r="Z112" s="147"/>
      <c r="AA112" s="147"/>
      <c r="AB112" s="147"/>
      <c r="AC112" s="147"/>
      <c r="AD112" s="148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 x14ac:dyDescent="0.2">
      <c r="A113" s="13">
        <v>47</v>
      </c>
      <c r="B113" s="12" t="s">
        <v>85</v>
      </c>
      <c r="C113" s="12"/>
      <c r="D113" s="12" t="s">
        <v>23</v>
      </c>
      <c r="E113" s="12"/>
      <c r="F113" s="200">
        <v>119</v>
      </c>
      <c r="G113" s="200">
        <v>40</v>
      </c>
      <c r="H113" s="200">
        <v>0</v>
      </c>
      <c r="I113" s="200">
        <v>27</v>
      </c>
      <c r="J113" s="200">
        <v>1</v>
      </c>
      <c r="K113" s="200">
        <v>0</v>
      </c>
      <c r="L113" s="200" t="s">
        <v>84</v>
      </c>
      <c r="M113" s="200" t="s">
        <v>84</v>
      </c>
      <c r="N113" s="14">
        <v>0.77083333333333337</v>
      </c>
      <c r="O113" s="12"/>
      <c r="P113" s="261">
        <v>0</v>
      </c>
      <c r="Q113" s="262">
        <v>1</v>
      </c>
      <c r="R113" s="263">
        <v>0</v>
      </c>
      <c r="S113" s="263">
        <v>0</v>
      </c>
      <c r="T113" s="262">
        <v>15</v>
      </c>
      <c r="U113" s="263">
        <v>0</v>
      </c>
      <c r="V113" s="264">
        <v>0</v>
      </c>
      <c r="W113" s="13"/>
      <c r="X113" s="145"/>
      <c r="Y113" s="146"/>
      <c r="Z113" s="147"/>
      <c r="AA113" s="147"/>
      <c r="AB113" s="147"/>
      <c r="AC113" s="147"/>
      <c r="AD113" s="148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 x14ac:dyDescent="0.2">
      <c r="A114" s="13">
        <v>48</v>
      </c>
      <c r="B114" s="12" t="s">
        <v>85</v>
      </c>
      <c r="C114" s="12"/>
      <c r="D114" s="12" t="s">
        <v>23</v>
      </c>
      <c r="E114" s="12"/>
      <c r="F114" s="200">
        <v>119</v>
      </c>
      <c r="G114" s="200">
        <v>40</v>
      </c>
      <c r="H114" s="200">
        <v>0</v>
      </c>
      <c r="I114" s="200">
        <v>27</v>
      </c>
      <c r="J114" s="200">
        <v>1</v>
      </c>
      <c r="K114" s="200">
        <v>0</v>
      </c>
      <c r="L114" s="200" t="s">
        <v>84</v>
      </c>
      <c r="M114" s="200" t="s">
        <v>84</v>
      </c>
      <c r="N114" s="14">
        <v>0.78125</v>
      </c>
      <c r="O114" s="12"/>
      <c r="P114" s="261">
        <v>0</v>
      </c>
      <c r="Q114" s="262">
        <v>26</v>
      </c>
      <c r="R114" s="263">
        <v>0</v>
      </c>
      <c r="S114" s="263">
        <v>0</v>
      </c>
      <c r="T114" s="262">
        <v>18</v>
      </c>
      <c r="U114" s="263">
        <v>0</v>
      </c>
      <c r="V114" s="264">
        <v>0</v>
      </c>
      <c r="W114" s="13"/>
      <c r="X114" s="145"/>
      <c r="Y114" s="146"/>
      <c r="Z114" s="147"/>
      <c r="AA114" s="147"/>
      <c r="AB114" s="147"/>
      <c r="AC114" s="147"/>
      <c r="AD114" s="148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 x14ac:dyDescent="0.2">
      <c r="A115" s="13">
        <v>49</v>
      </c>
      <c r="B115" s="12" t="s">
        <v>85</v>
      </c>
      <c r="C115" s="12"/>
      <c r="D115" s="12" t="s">
        <v>23</v>
      </c>
      <c r="E115" s="12"/>
      <c r="F115" s="200">
        <v>119</v>
      </c>
      <c r="G115" s="200">
        <v>40</v>
      </c>
      <c r="H115" s="200">
        <v>0</v>
      </c>
      <c r="I115" s="200">
        <v>27</v>
      </c>
      <c r="J115" s="200">
        <v>1</v>
      </c>
      <c r="K115" s="200">
        <v>0</v>
      </c>
      <c r="L115" s="200" t="s">
        <v>84</v>
      </c>
      <c r="M115" s="200" t="s">
        <v>84</v>
      </c>
      <c r="N115" s="14">
        <v>0.79166666666666663</v>
      </c>
      <c r="O115" s="12"/>
      <c r="P115" s="261">
        <v>0</v>
      </c>
      <c r="Q115" s="262">
        <v>20</v>
      </c>
      <c r="R115" s="263">
        <v>0</v>
      </c>
      <c r="S115" s="263">
        <v>0</v>
      </c>
      <c r="T115" s="262">
        <v>18</v>
      </c>
      <c r="U115" s="263">
        <v>0</v>
      </c>
      <c r="V115" s="264">
        <v>0</v>
      </c>
      <c r="W115" s="13"/>
      <c r="X115" s="145"/>
      <c r="Y115" s="146"/>
      <c r="Z115" s="147"/>
      <c r="AA115" s="147"/>
      <c r="AB115" s="147"/>
      <c r="AC115" s="147"/>
      <c r="AD115" s="148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 x14ac:dyDescent="0.2">
      <c r="A116" s="13">
        <v>50</v>
      </c>
      <c r="B116" s="12" t="s">
        <v>85</v>
      </c>
      <c r="C116" s="12"/>
      <c r="D116" s="12" t="s">
        <v>23</v>
      </c>
      <c r="E116" s="12"/>
      <c r="F116" s="200">
        <v>119</v>
      </c>
      <c r="G116" s="200">
        <v>40</v>
      </c>
      <c r="H116" s="200">
        <v>0</v>
      </c>
      <c r="I116" s="200">
        <v>27</v>
      </c>
      <c r="J116" s="200">
        <v>1</v>
      </c>
      <c r="K116" s="200">
        <v>0</v>
      </c>
      <c r="L116" s="200" t="s">
        <v>84</v>
      </c>
      <c r="M116" s="200" t="s">
        <v>84</v>
      </c>
      <c r="N116" s="14">
        <v>0.80208333333333337</v>
      </c>
      <c r="O116" s="12"/>
      <c r="P116" s="261">
        <v>0</v>
      </c>
      <c r="Q116" s="262">
        <v>25</v>
      </c>
      <c r="R116" s="263">
        <v>0</v>
      </c>
      <c r="S116" s="263">
        <v>0</v>
      </c>
      <c r="T116" s="262">
        <v>16</v>
      </c>
      <c r="U116" s="263">
        <v>0</v>
      </c>
      <c r="V116" s="264">
        <v>0</v>
      </c>
      <c r="W116" s="13"/>
      <c r="X116" s="145"/>
      <c r="Y116" s="146"/>
      <c r="Z116" s="147"/>
      <c r="AA116" s="147"/>
      <c r="AB116" s="147"/>
      <c r="AC116" s="147"/>
      <c r="AD116" s="148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 x14ac:dyDescent="0.2">
      <c r="A117" s="13">
        <v>51</v>
      </c>
      <c r="B117" s="12" t="s">
        <v>85</v>
      </c>
      <c r="C117" s="12"/>
      <c r="D117" s="12" t="s">
        <v>23</v>
      </c>
      <c r="E117" s="12"/>
      <c r="F117" s="200">
        <v>119</v>
      </c>
      <c r="G117" s="200">
        <v>40</v>
      </c>
      <c r="H117" s="200">
        <v>0</v>
      </c>
      <c r="I117" s="200">
        <v>27</v>
      </c>
      <c r="J117" s="200">
        <v>1</v>
      </c>
      <c r="K117" s="200">
        <v>0</v>
      </c>
      <c r="L117" s="200" t="s">
        <v>84</v>
      </c>
      <c r="M117" s="200" t="s">
        <v>84</v>
      </c>
      <c r="N117" s="14">
        <v>0.8125</v>
      </c>
      <c r="O117" s="12"/>
      <c r="P117" s="261">
        <v>0</v>
      </c>
      <c r="Q117" s="262">
        <v>36</v>
      </c>
      <c r="R117" s="263">
        <v>0</v>
      </c>
      <c r="S117" s="263">
        <v>0</v>
      </c>
      <c r="T117" s="262">
        <v>15</v>
      </c>
      <c r="U117" s="263">
        <v>0</v>
      </c>
      <c r="V117" s="264">
        <v>0</v>
      </c>
      <c r="W117" s="13"/>
      <c r="X117" s="145"/>
      <c r="Y117" s="146"/>
      <c r="Z117" s="147"/>
      <c r="AA117" s="147"/>
      <c r="AB117" s="147"/>
      <c r="AC117" s="147"/>
      <c r="AD117" s="148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 x14ac:dyDescent="0.2">
      <c r="A118" s="13">
        <v>52</v>
      </c>
      <c r="B118" s="12" t="s">
        <v>85</v>
      </c>
      <c r="C118" s="12"/>
      <c r="D118" s="12" t="s">
        <v>23</v>
      </c>
      <c r="E118" s="12"/>
      <c r="F118" s="200">
        <v>119</v>
      </c>
      <c r="G118" s="200">
        <v>40</v>
      </c>
      <c r="H118" s="200">
        <v>0</v>
      </c>
      <c r="I118" s="200">
        <v>27</v>
      </c>
      <c r="J118" s="200">
        <v>1</v>
      </c>
      <c r="K118" s="200">
        <v>0</v>
      </c>
      <c r="L118" s="200" t="s">
        <v>84</v>
      </c>
      <c r="M118" s="200" t="s">
        <v>84</v>
      </c>
      <c r="N118" s="14">
        <v>0.82291666666666663</v>
      </c>
      <c r="O118" s="12"/>
      <c r="P118" s="261">
        <v>0</v>
      </c>
      <c r="Q118" s="262">
        <v>48</v>
      </c>
      <c r="R118" s="263">
        <v>0</v>
      </c>
      <c r="S118" s="263">
        <v>0</v>
      </c>
      <c r="T118" s="262">
        <v>15</v>
      </c>
      <c r="U118" s="263">
        <v>0</v>
      </c>
      <c r="V118" s="264">
        <v>0</v>
      </c>
      <c r="W118" s="13"/>
      <c r="X118" s="145"/>
      <c r="Y118" s="146"/>
      <c r="Z118" s="147"/>
      <c r="AA118" s="147"/>
      <c r="AB118" s="147"/>
      <c r="AC118" s="147"/>
      <c r="AD118" s="148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 x14ac:dyDescent="0.2">
      <c r="A119" s="13">
        <v>53</v>
      </c>
      <c r="B119" s="12" t="s">
        <v>85</v>
      </c>
      <c r="C119" s="12"/>
      <c r="D119" s="12" t="s">
        <v>23</v>
      </c>
      <c r="E119" s="12"/>
      <c r="F119" s="200">
        <v>119</v>
      </c>
      <c r="G119" s="200">
        <v>40</v>
      </c>
      <c r="H119" s="200">
        <v>0</v>
      </c>
      <c r="I119" s="200">
        <v>27</v>
      </c>
      <c r="J119" s="200">
        <v>1</v>
      </c>
      <c r="K119" s="200">
        <v>0</v>
      </c>
      <c r="L119" s="200" t="s">
        <v>84</v>
      </c>
      <c r="M119" s="200" t="s">
        <v>84</v>
      </c>
      <c r="N119" s="14">
        <v>0.83333333333333337</v>
      </c>
      <c r="O119" s="12"/>
      <c r="P119" s="261">
        <v>0</v>
      </c>
      <c r="Q119" s="262">
        <v>36</v>
      </c>
      <c r="R119" s="263">
        <v>0</v>
      </c>
      <c r="S119" s="263">
        <v>0</v>
      </c>
      <c r="T119" s="262">
        <v>14</v>
      </c>
      <c r="U119" s="263">
        <v>0</v>
      </c>
      <c r="V119" s="264">
        <v>0</v>
      </c>
      <c r="W119" s="13"/>
      <c r="X119" s="145"/>
      <c r="Y119" s="146"/>
      <c r="Z119" s="147"/>
      <c r="AA119" s="147"/>
      <c r="AB119" s="147"/>
      <c r="AC119" s="147"/>
      <c r="AD119" s="148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 x14ac:dyDescent="0.2">
      <c r="A120" s="13">
        <v>54</v>
      </c>
      <c r="B120" s="12" t="s">
        <v>85</v>
      </c>
      <c r="C120" s="12"/>
      <c r="D120" s="12" t="s">
        <v>23</v>
      </c>
      <c r="E120" s="12"/>
      <c r="F120" s="200">
        <v>119</v>
      </c>
      <c r="G120" s="200">
        <v>40</v>
      </c>
      <c r="H120" s="200">
        <v>0</v>
      </c>
      <c r="I120" s="200">
        <v>27</v>
      </c>
      <c r="J120" s="200">
        <v>1</v>
      </c>
      <c r="K120" s="200">
        <v>0</v>
      </c>
      <c r="L120" s="200" t="s">
        <v>84</v>
      </c>
      <c r="M120" s="200" t="s">
        <v>84</v>
      </c>
      <c r="N120" s="14">
        <v>0.84375</v>
      </c>
      <c r="O120" s="12"/>
      <c r="P120" s="261">
        <v>0</v>
      </c>
      <c r="Q120" s="262">
        <v>3</v>
      </c>
      <c r="R120" s="263">
        <v>0</v>
      </c>
      <c r="S120" s="263">
        <v>0</v>
      </c>
      <c r="T120" s="262">
        <v>12</v>
      </c>
      <c r="U120" s="263">
        <v>0</v>
      </c>
      <c r="V120" s="264">
        <v>0</v>
      </c>
      <c r="W120" s="13"/>
      <c r="X120" s="145"/>
      <c r="Y120" s="146"/>
      <c r="Z120" s="147"/>
      <c r="AA120" s="147"/>
      <c r="AB120" s="147"/>
      <c r="AC120" s="147"/>
      <c r="AD120" s="148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 x14ac:dyDescent="0.2">
      <c r="A121" s="13">
        <v>55</v>
      </c>
      <c r="B121" s="12" t="s">
        <v>85</v>
      </c>
      <c r="C121" s="12"/>
      <c r="D121" s="12" t="s">
        <v>23</v>
      </c>
      <c r="E121" s="12"/>
      <c r="F121" s="200">
        <v>119</v>
      </c>
      <c r="G121" s="200">
        <v>40</v>
      </c>
      <c r="H121" s="200">
        <v>0</v>
      </c>
      <c r="I121" s="200">
        <v>27</v>
      </c>
      <c r="J121" s="200">
        <v>1</v>
      </c>
      <c r="K121" s="200">
        <v>0</v>
      </c>
      <c r="L121" s="200" t="s">
        <v>84</v>
      </c>
      <c r="M121" s="200" t="s">
        <v>84</v>
      </c>
      <c r="N121" s="14">
        <v>0.85416666666666663</v>
      </c>
      <c r="O121" s="12"/>
      <c r="P121" s="261">
        <v>0</v>
      </c>
      <c r="Q121" s="262">
        <v>5</v>
      </c>
      <c r="R121" s="263">
        <v>0</v>
      </c>
      <c r="S121" s="263">
        <v>0</v>
      </c>
      <c r="T121" s="262">
        <v>14</v>
      </c>
      <c r="U121" s="263">
        <v>0</v>
      </c>
      <c r="V121" s="264">
        <v>0</v>
      </c>
      <c r="W121" s="13"/>
      <c r="X121" s="145"/>
      <c r="Y121" s="146"/>
      <c r="Z121" s="147"/>
      <c r="AA121" s="147"/>
      <c r="AB121" s="147"/>
      <c r="AC121" s="147"/>
      <c r="AD121" s="148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 x14ac:dyDescent="0.2">
      <c r="A122" s="13">
        <v>56</v>
      </c>
      <c r="B122" s="12" t="s">
        <v>85</v>
      </c>
      <c r="C122" s="12"/>
      <c r="D122" s="12" t="s">
        <v>23</v>
      </c>
      <c r="E122" s="12"/>
      <c r="F122" s="200">
        <v>119</v>
      </c>
      <c r="G122" s="200">
        <v>40</v>
      </c>
      <c r="H122" s="200">
        <v>0</v>
      </c>
      <c r="I122" s="200">
        <v>27</v>
      </c>
      <c r="J122" s="200">
        <v>1</v>
      </c>
      <c r="K122" s="200">
        <v>0</v>
      </c>
      <c r="L122" s="200" t="s">
        <v>84</v>
      </c>
      <c r="M122" s="200" t="s">
        <v>84</v>
      </c>
      <c r="N122" s="14">
        <v>0.86458333333333337</v>
      </c>
      <c r="O122" s="12"/>
      <c r="P122" s="261">
        <v>0</v>
      </c>
      <c r="Q122" s="262">
        <v>36</v>
      </c>
      <c r="R122" s="263">
        <v>0</v>
      </c>
      <c r="S122" s="263">
        <v>0</v>
      </c>
      <c r="T122" s="262">
        <v>18</v>
      </c>
      <c r="U122" s="263">
        <v>0</v>
      </c>
      <c r="V122" s="264">
        <v>0</v>
      </c>
      <c r="W122" s="13"/>
      <c r="X122" s="145"/>
      <c r="Y122" s="146"/>
      <c r="Z122" s="147"/>
      <c r="AA122" s="147"/>
      <c r="AB122" s="147"/>
      <c r="AC122" s="147"/>
      <c r="AD122" s="148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 x14ac:dyDescent="0.2">
      <c r="A123" s="13">
        <v>57</v>
      </c>
      <c r="B123" s="12" t="s">
        <v>85</v>
      </c>
      <c r="C123" s="12"/>
      <c r="D123" s="12" t="s">
        <v>23</v>
      </c>
      <c r="E123" s="12"/>
      <c r="F123" s="200">
        <v>119</v>
      </c>
      <c r="G123" s="200">
        <v>40</v>
      </c>
      <c r="H123" s="200">
        <v>0</v>
      </c>
      <c r="I123" s="200">
        <v>27</v>
      </c>
      <c r="J123" s="200">
        <v>1</v>
      </c>
      <c r="K123" s="200">
        <v>0</v>
      </c>
      <c r="L123" s="200" t="s">
        <v>84</v>
      </c>
      <c r="M123" s="200" t="s">
        <v>84</v>
      </c>
      <c r="N123" s="14">
        <v>0.875</v>
      </c>
      <c r="O123" s="12"/>
      <c r="P123" s="261">
        <v>0</v>
      </c>
      <c r="Q123" s="262">
        <v>39</v>
      </c>
      <c r="R123" s="263">
        <v>0</v>
      </c>
      <c r="S123" s="263">
        <v>0</v>
      </c>
      <c r="T123" s="262">
        <v>19</v>
      </c>
      <c r="U123" s="263">
        <v>0</v>
      </c>
      <c r="V123" s="264">
        <v>0</v>
      </c>
      <c r="W123" s="13"/>
      <c r="X123" s="145"/>
      <c r="Y123" s="146"/>
      <c r="Z123" s="147"/>
      <c r="AA123" s="147"/>
      <c r="AB123" s="147"/>
      <c r="AC123" s="147"/>
      <c r="AD123" s="148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 x14ac:dyDescent="0.2">
      <c r="A124" s="13">
        <v>58</v>
      </c>
      <c r="B124" s="12" t="s">
        <v>85</v>
      </c>
      <c r="C124" s="12"/>
      <c r="D124" s="12" t="s">
        <v>23</v>
      </c>
      <c r="E124" s="12"/>
      <c r="F124" s="200">
        <v>119</v>
      </c>
      <c r="G124" s="200">
        <v>40</v>
      </c>
      <c r="H124" s="200">
        <v>0</v>
      </c>
      <c r="I124" s="200">
        <v>27</v>
      </c>
      <c r="J124" s="200">
        <v>1</v>
      </c>
      <c r="K124" s="200">
        <v>0</v>
      </c>
      <c r="L124" s="200" t="s">
        <v>84</v>
      </c>
      <c r="M124" s="200" t="s">
        <v>84</v>
      </c>
      <c r="N124" s="14">
        <v>0.88541666666666663</v>
      </c>
      <c r="O124" s="12"/>
      <c r="P124" s="127">
        <v>0</v>
      </c>
      <c r="Q124" s="254">
        <v>0</v>
      </c>
      <c r="R124" s="255">
        <v>0</v>
      </c>
      <c r="S124" s="255">
        <v>0</v>
      </c>
      <c r="T124" s="254">
        <v>26</v>
      </c>
      <c r="U124" s="255">
        <v>0</v>
      </c>
      <c r="V124" s="265">
        <v>0</v>
      </c>
      <c r="W124" s="13"/>
      <c r="X124" s="27"/>
      <c r="Y124" s="28"/>
      <c r="Z124" s="29"/>
      <c r="AA124" s="29"/>
      <c r="AB124" s="29"/>
      <c r="AC124" s="29"/>
      <c r="AD124" s="30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 x14ac:dyDescent="0.2">
      <c r="A125" s="13">
        <v>59</v>
      </c>
      <c r="B125" s="12" t="s">
        <v>85</v>
      </c>
      <c r="C125" s="12"/>
      <c r="D125" s="12" t="s">
        <v>23</v>
      </c>
      <c r="E125" s="12"/>
      <c r="F125" s="200">
        <v>119</v>
      </c>
      <c r="G125" s="200">
        <v>40</v>
      </c>
      <c r="H125" s="200">
        <v>0</v>
      </c>
      <c r="I125" s="200">
        <v>27</v>
      </c>
      <c r="J125" s="200">
        <v>1</v>
      </c>
      <c r="K125" s="200">
        <v>0</v>
      </c>
      <c r="L125" s="200" t="s">
        <v>84</v>
      </c>
      <c r="M125" s="200" t="s">
        <v>84</v>
      </c>
      <c r="N125" s="14">
        <v>0.89583333333333337</v>
      </c>
      <c r="O125" s="12"/>
      <c r="P125" s="127">
        <v>0</v>
      </c>
      <c r="Q125" s="254">
        <v>18</v>
      </c>
      <c r="R125" s="255">
        <v>0</v>
      </c>
      <c r="S125" s="255">
        <v>0</v>
      </c>
      <c r="T125" s="254">
        <v>28</v>
      </c>
      <c r="U125" s="255">
        <v>0</v>
      </c>
      <c r="V125" s="265">
        <v>0</v>
      </c>
      <c r="W125" s="13"/>
      <c r="X125" s="27"/>
      <c r="Y125" s="28"/>
      <c r="Z125" s="29"/>
      <c r="AA125" s="29"/>
      <c r="AB125" s="29"/>
      <c r="AC125" s="29"/>
      <c r="AD125" s="30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 x14ac:dyDescent="0.2">
      <c r="A126" s="13">
        <v>60</v>
      </c>
      <c r="B126" s="12" t="s">
        <v>85</v>
      </c>
      <c r="C126" s="12"/>
      <c r="D126" s="12" t="s">
        <v>23</v>
      </c>
      <c r="E126" s="12"/>
      <c r="F126" s="200">
        <v>119</v>
      </c>
      <c r="G126" s="200">
        <v>40</v>
      </c>
      <c r="H126" s="200">
        <v>0</v>
      </c>
      <c r="I126" s="200">
        <v>27</v>
      </c>
      <c r="J126" s="200">
        <v>1</v>
      </c>
      <c r="K126" s="200">
        <v>0</v>
      </c>
      <c r="L126" s="200" t="s">
        <v>84</v>
      </c>
      <c r="M126" s="200" t="s">
        <v>84</v>
      </c>
      <c r="N126" s="14">
        <v>0.90625</v>
      </c>
      <c r="O126" s="12"/>
      <c r="P126" s="127">
        <v>0</v>
      </c>
      <c r="Q126" s="254">
        <v>7</v>
      </c>
      <c r="R126" s="255">
        <v>0</v>
      </c>
      <c r="S126" s="255">
        <v>0</v>
      </c>
      <c r="T126" s="254">
        <v>28</v>
      </c>
      <c r="U126" s="255">
        <v>0</v>
      </c>
      <c r="V126" s="265">
        <v>0</v>
      </c>
      <c r="W126" s="13"/>
      <c r="X126" s="27"/>
      <c r="Y126" s="28"/>
      <c r="Z126" s="29"/>
      <c r="AA126" s="29"/>
      <c r="AB126" s="29"/>
      <c r="AC126" s="29"/>
      <c r="AD126" s="30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thickBot="1" x14ac:dyDescent="0.25">
      <c r="A127" s="36">
        <v>61</v>
      </c>
      <c r="B127" s="35" t="s">
        <v>85</v>
      </c>
      <c r="C127" s="35"/>
      <c r="D127" s="35" t="s">
        <v>23</v>
      </c>
      <c r="E127" s="35"/>
      <c r="F127" s="201">
        <v>119</v>
      </c>
      <c r="G127" s="201">
        <v>40</v>
      </c>
      <c r="H127" s="201">
        <v>0</v>
      </c>
      <c r="I127" s="201">
        <v>27</v>
      </c>
      <c r="J127" s="201">
        <v>1</v>
      </c>
      <c r="K127" s="201">
        <v>0</v>
      </c>
      <c r="L127" s="201" t="s">
        <v>84</v>
      </c>
      <c r="M127" s="201" t="s">
        <v>84</v>
      </c>
      <c r="N127" s="37">
        <v>0.91666666666666663</v>
      </c>
      <c r="O127" s="12"/>
      <c r="P127" s="257">
        <v>0</v>
      </c>
      <c r="Q127" s="258">
        <v>3</v>
      </c>
      <c r="R127" s="259">
        <v>0</v>
      </c>
      <c r="S127" s="259">
        <v>0</v>
      </c>
      <c r="T127" s="258">
        <v>26</v>
      </c>
      <c r="U127" s="259">
        <v>0</v>
      </c>
      <c r="V127" s="266">
        <v>0</v>
      </c>
      <c r="W127" s="13"/>
      <c r="X127" s="48"/>
      <c r="Y127" s="49"/>
      <c r="Z127" s="50"/>
      <c r="AA127" s="50"/>
      <c r="AB127" s="50"/>
      <c r="AC127" s="50"/>
      <c r="AD127" s="51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" customHeight="1" thickBot="1" x14ac:dyDescent="0.25">
      <c r="A128" s="52"/>
      <c r="B128" s="53"/>
      <c r="C128" s="53"/>
      <c r="D128" s="53"/>
      <c r="E128" s="53"/>
      <c r="F128" s="52"/>
      <c r="G128" s="52"/>
      <c r="H128" s="52"/>
      <c r="I128" s="52"/>
      <c r="J128" s="52"/>
      <c r="K128" s="52"/>
      <c r="L128" s="52"/>
      <c r="M128" s="52"/>
      <c r="N128" s="54"/>
      <c r="O128" s="39"/>
      <c r="P128" s="38"/>
      <c r="Q128" s="41"/>
      <c r="R128" s="38"/>
      <c r="S128" s="38"/>
      <c r="T128" s="41"/>
      <c r="U128" s="38"/>
      <c r="V128" s="38"/>
      <c r="W128" s="38"/>
      <c r="X128" s="38"/>
      <c r="Y128" s="41"/>
      <c r="Z128" s="38"/>
      <c r="AA128" s="38"/>
      <c r="AB128" s="38"/>
      <c r="AC128" s="38"/>
      <c r="AD128" s="43"/>
      <c r="AE128" s="44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 x14ac:dyDescent="0.2">
      <c r="A129" s="13">
        <v>1</v>
      </c>
      <c r="B129" s="12" t="s">
        <v>85</v>
      </c>
      <c r="C129" s="12"/>
      <c r="D129" s="12" t="s">
        <v>24</v>
      </c>
      <c r="E129" s="12"/>
      <c r="F129" s="200">
        <v>429</v>
      </c>
      <c r="G129" s="200">
        <v>90</v>
      </c>
      <c r="H129" s="200">
        <v>0</v>
      </c>
      <c r="I129" s="200">
        <v>147</v>
      </c>
      <c r="J129" s="200">
        <v>41</v>
      </c>
      <c r="K129" s="200">
        <v>0</v>
      </c>
      <c r="L129" s="200" t="s">
        <v>84</v>
      </c>
      <c r="M129" s="200" t="s">
        <v>84</v>
      </c>
      <c r="N129" s="14">
        <v>0.29166666666666602</v>
      </c>
      <c r="O129" s="12"/>
      <c r="P129" s="202"/>
      <c r="Q129" s="203"/>
      <c r="R129" s="204"/>
      <c r="S129" s="204"/>
      <c r="T129" s="203"/>
      <c r="U129" s="204"/>
      <c r="V129" s="205"/>
      <c r="W129" s="13"/>
      <c r="X129" s="19"/>
      <c r="Y129" s="20"/>
      <c r="Z129" s="21"/>
      <c r="AA129" s="21"/>
      <c r="AB129" s="21"/>
      <c r="AC129" s="21"/>
      <c r="AD129" s="22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 x14ac:dyDescent="0.2">
      <c r="A130" s="13">
        <v>2</v>
      </c>
      <c r="B130" s="12" t="s">
        <v>85</v>
      </c>
      <c r="C130" s="12"/>
      <c r="D130" s="12" t="s">
        <v>24</v>
      </c>
      <c r="E130" s="12"/>
      <c r="F130" s="200">
        <v>429</v>
      </c>
      <c r="G130" s="200">
        <v>90</v>
      </c>
      <c r="H130" s="200">
        <v>0</v>
      </c>
      <c r="I130" s="200">
        <v>147</v>
      </c>
      <c r="J130" s="200">
        <v>41</v>
      </c>
      <c r="K130" s="200">
        <v>0</v>
      </c>
      <c r="L130" s="200" t="s">
        <v>84</v>
      </c>
      <c r="M130" s="200" t="s">
        <v>84</v>
      </c>
      <c r="N130" s="14">
        <v>0.30208333333333298</v>
      </c>
      <c r="O130" s="12"/>
      <c r="P130" s="206"/>
      <c r="Q130" s="207"/>
      <c r="R130" s="208"/>
      <c r="S130" s="208"/>
      <c r="T130" s="207"/>
      <c r="U130" s="208"/>
      <c r="V130" s="209"/>
      <c r="W130" s="13"/>
      <c r="X130" s="27"/>
      <c r="Y130" s="28"/>
      <c r="Z130" s="29"/>
      <c r="AA130" s="29"/>
      <c r="AB130" s="29"/>
      <c r="AC130" s="29"/>
      <c r="AD130" s="30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 x14ac:dyDescent="0.2">
      <c r="A131" s="13">
        <v>3</v>
      </c>
      <c r="B131" s="12" t="s">
        <v>85</v>
      </c>
      <c r="C131" s="12"/>
      <c r="D131" s="12" t="s">
        <v>24</v>
      </c>
      <c r="E131" s="12"/>
      <c r="F131" s="200">
        <v>429</v>
      </c>
      <c r="G131" s="200">
        <v>90</v>
      </c>
      <c r="H131" s="200">
        <v>0</v>
      </c>
      <c r="I131" s="200">
        <v>147</v>
      </c>
      <c r="J131" s="200">
        <v>41</v>
      </c>
      <c r="K131" s="200">
        <v>0</v>
      </c>
      <c r="L131" s="200" t="s">
        <v>84</v>
      </c>
      <c r="M131" s="200" t="s">
        <v>84</v>
      </c>
      <c r="N131" s="14">
        <v>0.3125</v>
      </c>
      <c r="O131" s="12"/>
      <c r="P131" s="206"/>
      <c r="Q131" s="207"/>
      <c r="R131" s="208"/>
      <c r="S131" s="208"/>
      <c r="T131" s="207"/>
      <c r="U131" s="208"/>
      <c r="V131" s="209"/>
      <c r="W131" s="13"/>
      <c r="X131" s="27"/>
      <c r="Y131" s="28"/>
      <c r="Z131" s="29"/>
      <c r="AA131" s="29"/>
      <c r="AB131" s="29"/>
      <c r="AC131" s="29"/>
      <c r="AD131" s="30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 x14ac:dyDescent="0.2">
      <c r="A132" s="13">
        <v>4</v>
      </c>
      <c r="B132" s="12" t="s">
        <v>85</v>
      </c>
      <c r="C132" s="12"/>
      <c r="D132" s="12" t="s">
        <v>24</v>
      </c>
      <c r="E132" s="12"/>
      <c r="F132" s="200">
        <v>429</v>
      </c>
      <c r="G132" s="200">
        <v>90</v>
      </c>
      <c r="H132" s="200">
        <v>0</v>
      </c>
      <c r="I132" s="200">
        <v>147</v>
      </c>
      <c r="J132" s="200">
        <v>41</v>
      </c>
      <c r="K132" s="200">
        <v>0</v>
      </c>
      <c r="L132" s="200" t="s">
        <v>84</v>
      </c>
      <c r="M132" s="200" t="s">
        <v>84</v>
      </c>
      <c r="N132" s="14">
        <v>0.32291666666666702</v>
      </c>
      <c r="O132" s="12"/>
      <c r="P132" s="206"/>
      <c r="Q132" s="207"/>
      <c r="R132" s="208"/>
      <c r="S132" s="208"/>
      <c r="T132" s="207"/>
      <c r="U132" s="208"/>
      <c r="V132" s="209"/>
      <c r="W132" s="13"/>
      <c r="X132" s="27"/>
      <c r="Y132" s="28"/>
      <c r="Z132" s="29"/>
      <c r="AA132" s="29"/>
      <c r="AB132" s="29"/>
      <c r="AC132" s="29"/>
      <c r="AD132" s="30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 x14ac:dyDescent="0.2">
      <c r="A133" s="13">
        <v>5</v>
      </c>
      <c r="B133" s="12" t="s">
        <v>85</v>
      </c>
      <c r="C133" s="12"/>
      <c r="D133" s="12" t="s">
        <v>24</v>
      </c>
      <c r="E133" s="12"/>
      <c r="F133" s="200">
        <v>429</v>
      </c>
      <c r="G133" s="200">
        <v>90</v>
      </c>
      <c r="H133" s="200">
        <v>0</v>
      </c>
      <c r="I133" s="200">
        <v>147</v>
      </c>
      <c r="J133" s="200">
        <v>41</v>
      </c>
      <c r="K133" s="200">
        <v>0</v>
      </c>
      <c r="L133" s="200" t="s">
        <v>84</v>
      </c>
      <c r="M133" s="200" t="s">
        <v>84</v>
      </c>
      <c r="N133" s="14">
        <v>0.33333333333333298</v>
      </c>
      <c r="O133" s="12"/>
      <c r="P133" s="206"/>
      <c r="Q133" s="207"/>
      <c r="R133" s="208"/>
      <c r="S133" s="208"/>
      <c r="T133" s="207"/>
      <c r="U133" s="208"/>
      <c r="V133" s="209"/>
      <c r="W133" s="13"/>
      <c r="X133" s="27"/>
      <c r="Y133" s="28"/>
      <c r="Z133" s="29"/>
      <c r="AA133" s="29"/>
      <c r="AB133" s="29"/>
      <c r="AC133" s="29"/>
      <c r="AD133" s="30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 x14ac:dyDescent="0.2">
      <c r="A134" s="13">
        <v>6</v>
      </c>
      <c r="B134" s="12" t="s">
        <v>85</v>
      </c>
      <c r="C134" s="12"/>
      <c r="D134" s="12" t="s">
        <v>24</v>
      </c>
      <c r="E134" s="12"/>
      <c r="F134" s="200">
        <v>429</v>
      </c>
      <c r="G134" s="200">
        <v>90</v>
      </c>
      <c r="H134" s="200">
        <v>0</v>
      </c>
      <c r="I134" s="200">
        <v>147</v>
      </c>
      <c r="J134" s="200">
        <v>41</v>
      </c>
      <c r="K134" s="200">
        <v>0</v>
      </c>
      <c r="L134" s="200" t="s">
        <v>84</v>
      </c>
      <c r="M134" s="200" t="s">
        <v>84</v>
      </c>
      <c r="N134" s="14">
        <v>0.34375</v>
      </c>
      <c r="O134" s="12"/>
      <c r="P134" s="206"/>
      <c r="Q134" s="207"/>
      <c r="R134" s="208"/>
      <c r="S134" s="208"/>
      <c r="T134" s="207"/>
      <c r="U134" s="208"/>
      <c r="V134" s="209"/>
      <c r="W134" s="13"/>
      <c r="X134" s="27"/>
      <c r="Y134" s="28"/>
      <c r="Z134" s="29"/>
      <c r="AA134" s="29"/>
      <c r="AB134" s="29"/>
      <c r="AC134" s="29"/>
      <c r="AD134" s="30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 x14ac:dyDescent="0.2">
      <c r="A135" s="13">
        <v>7</v>
      </c>
      <c r="B135" s="12" t="s">
        <v>85</v>
      </c>
      <c r="C135" s="12"/>
      <c r="D135" s="12" t="s">
        <v>24</v>
      </c>
      <c r="E135" s="12"/>
      <c r="F135" s="200">
        <v>429</v>
      </c>
      <c r="G135" s="200">
        <v>90</v>
      </c>
      <c r="H135" s="200">
        <v>0</v>
      </c>
      <c r="I135" s="200">
        <v>147</v>
      </c>
      <c r="J135" s="200">
        <v>41</v>
      </c>
      <c r="K135" s="200">
        <v>0</v>
      </c>
      <c r="L135" s="200" t="s">
        <v>84</v>
      </c>
      <c r="M135" s="200" t="s">
        <v>84</v>
      </c>
      <c r="N135" s="14">
        <v>0.35416666666666702</v>
      </c>
      <c r="O135" s="12"/>
      <c r="P135" s="206"/>
      <c r="Q135" s="207"/>
      <c r="R135" s="208"/>
      <c r="S135" s="208"/>
      <c r="T135" s="207"/>
      <c r="U135" s="208"/>
      <c r="V135" s="209"/>
      <c r="W135" s="13"/>
      <c r="X135" s="27"/>
      <c r="Y135" s="28"/>
      <c r="Z135" s="29"/>
      <c r="AA135" s="29"/>
      <c r="AB135" s="29"/>
      <c r="AC135" s="29"/>
      <c r="AD135" s="30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 x14ac:dyDescent="0.2">
      <c r="A136" s="13">
        <v>8</v>
      </c>
      <c r="B136" s="12" t="s">
        <v>85</v>
      </c>
      <c r="C136" s="12"/>
      <c r="D136" s="12" t="s">
        <v>24</v>
      </c>
      <c r="E136" s="12"/>
      <c r="F136" s="200">
        <v>429</v>
      </c>
      <c r="G136" s="200">
        <v>90</v>
      </c>
      <c r="H136" s="200">
        <v>0</v>
      </c>
      <c r="I136" s="200">
        <v>147</v>
      </c>
      <c r="J136" s="200">
        <v>41</v>
      </c>
      <c r="K136" s="200">
        <v>0</v>
      </c>
      <c r="L136" s="200" t="s">
        <v>84</v>
      </c>
      <c r="M136" s="200" t="s">
        <v>84</v>
      </c>
      <c r="N136" s="14">
        <v>0.36458333333333298</v>
      </c>
      <c r="O136" s="12"/>
      <c r="P136" s="206"/>
      <c r="Q136" s="207"/>
      <c r="R136" s="208"/>
      <c r="S136" s="208"/>
      <c r="T136" s="207"/>
      <c r="U136" s="208"/>
      <c r="V136" s="209"/>
      <c r="W136" s="13"/>
      <c r="X136" s="27"/>
      <c r="Y136" s="28"/>
      <c r="Z136" s="29"/>
      <c r="AA136" s="29"/>
      <c r="AB136" s="29"/>
      <c r="AC136" s="29"/>
      <c r="AD136" s="30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 x14ac:dyDescent="0.2">
      <c r="A137" s="13">
        <v>9</v>
      </c>
      <c r="B137" s="12" t="s">
        <v>85</v>
      </c>
      <c r="C137" s="12"/>
      <c r="D137" s="12" t="s">
        <v>24</v>
      </c>
      <c r="E137" s="12"/>
      <c r="F137" s="200">
        <v>429</v>
      </c>
      <c r="G137" s="200">
        <v>90</v>
      </c>
      <c r="H137" s="200">
        <v>0</v>
      </c>
      <c r="I137" s="200">
        <v>147</v>
      </c>
      <c r="J137" s="200">
        <v>41</v>
      </c>
      <c r="K137" s="200">
        <v>0</v>
      </c>
      <c r="L137" s="200" t="s">
        <v>84</v>
      </c>
      <c r="M137" s="200" t="s">
        <v>84</v>
      </c>
      <c r="N137" s="14">
        <v>0.375</v>
      </c>
      <c r="O137" s="12"/>
      <c r="P137" s="206"/>
      <c r="Q137" s="207"/>
      <c r="R137" s="208"/>
      <c r="S137" s="208"/>
      <c r="T137" s="207"/>
      <c r="U137" s="208"/>
      <c r="V137" s="209"/>
      <c r="W137" s="13"/>
      <c r="X137" s="248">
        <v>0</v>
      </c>
      <c r="Y137" s="249">
        <v>137</v>
      </c>
      <c r="Z137" s="250">
        <v>0</v>
      </c>
      <c r="AA137" s="250">
        <v>0</v>
      </c>
      <c r="AB137" s="250">
        <v>32</v>
      </c>
      <c r="AC137" s="250">
        <v>0</v>
      </c>
      <c r="AD137" s="251">
        <v>0</v>
      </c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 x14ac:dyDescent="0.2">
      <c r="A138" s="13">
        <v>10</v>
      </c>
      <c r="B138" s="12" t="s">
        <v>85</v>
      </c>
      <c r="C138" s="12"/>
      <c r="D138" s="12" t="s">
        <v>24</v>
      </c>
      <c r="E138" s="12"/>
      <c r="F138" s="200">
        <v>429</v>
      </c>
      <c r="G138" s="200">
        <v>90</v>
      </c>
      <c r="H138" s="200">
        <v>0</v>
      </c>
      <c r="I138" s="200">
        <v>147</v>
      </c>
      <c r="J138" s="200">
        <v>41</v>
      </c>
      <c r="K138" s="200">
        <v>0</v>
      </c>
      <c r="L138" s="200" t="s">
        <v>84</v>
      </c>
      <c r="M138" s="200" t="s">
        <v>84</v>
      </c>
      <c r="N138" s="14">
        <v>0.38541666666666702</v>
      </c>
      <c r="O138" s="12"/>
      <c r="P138" s="206"/>
      <c r="Q138" s="207"/>
      <c r="R138" s="208"/>
      <c r="S138" s="208"/>
      <c r="T138" s="207"/>
      <c r="U138" s="208"/>
      <c r="V138" s="209"/>
      <c r="W138" s="13"/>
      <c r="X138" s="248">
        <v>57</v>
      </c>
      <c r="Y138" s="249">
        <v>128</v>
      </c>
      <c r="Z138" s="250">
        <v>0</v>
      </c>
      <c r="AA138" s="250">
        <v>19</v>
      </c>
      <c r="AB138" s="250">
        <v>32</v>
      </c>
      <c r="AC138" s="250">
        <v>0</v>
      </c>
      <c r="AD138" s="251">
        <v>0</v>
      </c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 x14ac:dyDescent="0.2">
      <c r="A139" s="13">
        <v>11</v>
      </c>
      <c r="B139" s="12" t="s">
        <v>85</v>
      </c>
      <c r="C139" s="12"/>
      <c r="D139" s="12" t="s">
        <v>24</v>
      </c>
      <c r="E139" s="12"/>
      <c r="F139" s="200">
        <v>429</v>
      </c>
      <c r="G139" s="200">
        <v>90</v>
      </c>
      <c r="H139" s="200">
        <v>0</v>
      </c>
      <c r="I139" s="200">
        <v>147</v>
      </c>
      <c r="J139" s="200">
        <v>41</v>
      </c>
      <c r="K139" s="200">
        <v>0</v>
      </c>
      <c r="L139" s="200" t="s">
        <v>84</v>
      </c>
      <c r="M139" s="200" t="s">
        <v>84</v>
      </c>
      <c r="N139" s="14">
        <v>0.39583333333333298</v>
      </c>
      <c r="O139" s="12"/>
      <c r="P139" s="206"/>
      <c r="Q139" s="207"/>
      <c r="R139" s="208"/>
      <c r="S139" s="208"/>
      <c r="T139" s="207"/>
      <c r="U139" s="208"/>
      <c r="V139" s="209"/>
      <c r="W139" s="13"/>
      <c r="X139" s="248">
        <v>59</v>
      </c>
      <c r="Y139" s="249">
        <v>123</v>
      </c>
      <c r="Z139" s="250">
        <v>0</v>
      </c>
      <c r="AA139" s="250">
        <v>17</v>
      </c>
      <c r="AB139" s="250">
        <v>32</v>
      </c>
      <c r="AC139" s="250">
        <v>0</v>
      </c>
      <c r="AD139" s="251">
        <v>0</v>
      </c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 x14ac:dyDescent="0.2">
      <c r="A140" s="13">
        <v>12</v>
      </c>
      <c r="B140" s="12" t="s">
        <v>85</v>
      </c>
      <c r="C140" s="12"/>
      <c r="D140" s="12" t="s">
        <v>24</v>
      </c>
      <c r="E140" s="12"/>
      <c r="F140" s="200">
        <v>429</v>
      </c>
      <c r="G140" s="200">
        <v>90</v>
      </c>
      <c r="H140" s="200">
        <v>0</v>
      </c>
      <c r="I140" s="200">
        <v>147</v>
      </c>
      <c r="J140" s="200">
        <v>41</v>
      </c>
      <c r="K140" s="200">
        <v>0</v>
      </c>
      <c r="L140" s="200" t="s">
        <v>84</v>
      </c>
      <c r="M140" s="200" t="s">
        <v>84</v>
      </c>
      <c r="N140" s="14">
        <v>0.40625</v>
      </c>
      <c r="O140" s="12"/>
      <c r="P140" s="206"/>
      <c r="Q140" s="207"/>
      <c r="R140" s="208"/>
      <c r="S140" s="208"/>
      <c r="T140" s="207"/>
      <c r="U140" s="208"/>
      <c r="V140" s="209"/>
      <c r="W140" s="13"/>
      <c r="X140" s="248">
        <v>61</v>
      </c>
      <c r="Y140" s="249">
        <v>114</v>
      </c>
      <c r="Z140" s="250">
        <v>0</v>
      </c>
      <c r="AA140" s="250">
        <v>16</v>
      </c>
      <c r="AB140" s="250">
        <v>32</v>
      </c>
      <c r="AC140" s="250">
        <v>0</v>
      </c>
      <c r="AD140" s="251">
        <v>0</v>
      </c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 x14ac:dyDescent="0.2">
      <c r="A141" s="13">
        <v>13</v>
      </c>
      <c r="B141" s="12" t="s">
        <v>85</v>
      </c>
      <c r="C141" s="12"/>
      <c r="D141" s="12" t="s">
        <v>24</v>
      </c>
      <c r="E141" s="12"/>
      <c r="F141" s="200">
        <v>429</v>
      </c>
      <c r="G141" s="200">
        <v>90</v>
      </c>
      <c r="H141" s="200">
        <v>0</v>
      </c>
      <c r="I141" s="200">
        <v>147</v>
      </c>
      <c r="J141" s="200">
        <v>41</v>
      </c>
      <c r="K141" s="200">
        <v>0</v>
      </c>
      <c r="L141" s="200" t="s">
        <v>84</v>
      </c>
      <c r="M141" s="200" t="s">
        <v>84</v>
      </c>
      <c r="N141" s="14">
        <v>0.41666666666666669</v>
      </c>
      <c r="O141" s="12"/>
      <c r="P141" s="206"/>
      <c r="Q141" s="207"/>
      <c r="R141" s="208"/>
      <c r="S141" s="208"/>
      <c r="T141" s="207"/>
      <c r="U141" s="208"/>
      <c r="V141" s="209"/>
      <c r="W141" s="13"/>
      <c r="X141" s="248">
        <v>59</v>
      </c>
      <c r="Y141" s="249">
        <v>118</v>
      </c>
      <c r="Z141" s="250">
        <v>0</v>
      </c>
      <c r="AA141" s="250">
        <v>18</v>
      </c>
      <c r="AB141" s="250">
        <v>32</v>
      </c>
      <c r="AC141" s="250">
        <v>0</v>
      </c>
      <c r="AD141" s="251">
        <v>0</v>
      </c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 x14ac:dyDescent="0.2">
      <c r="A142" s="13">
        <v>14</v>
      </c>
      <c r="B142" s="12" t="s">
        <v>85</v>
      </c>
      <c r="C142" s="12"/>
      <c r="D142" s="12" t="s">
        <v>24</v>
      </c>
      <c r="E142" s="12"/>
      <c r="F142" s="200">
        <v>429</v>
      </c>
      <c r="G142" s="200">
        <v>90</v>
      </c>
      <c r="H142" s="200">
        <v>0</v>
      </c>
      <c r="I142" s="200">
        <v>147</v>
      </c>
      <c r="J142" s="200">
        <v>41</v>
      </c>
      <c r="K142" s="200">
        <v>0</v>
      </c>
      <c r="L142" s="200" t="s">
        <v>84</v>
      </c>
      <c r="M142" s="200" t="s">
        <v>84</v>
      </c>
      <c r="N142" s="14">
        <v>0.42708333333333331</v>
      </c>
      <c r="O142" s="12"/>
      <c r="P142" s="206"/>
      <c r="Q142" s="207"/>
      <c r="R142" s="208"/>
      <c r="S142" s="208"/>
      <c r="T142" s="207"/>
      <c r="U142" s="208"/>
      <c r="V142" s="209"/>
      <c r="W142" s="13"/>
      <c r="X142" s="32">
        <v>62</v>
      </c>
      <c r="Y142" s="33">
        <v>116</v>
      </c>
      <c r="Z142" s="34">
        <v>0</v>
      </c>
      <c r="AA142" s="34">
        <v>20</v>
      </c>
      <c r="AB142" s="34">
        <v>32</v>
      </c>
      <c r="AC142" s="34">
        <v>0</v>
      </c>
      <c r="AD142" s="252">
        <v>0</v>
      </c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 x14ac:dyDescent="0.2">
      <c r="A143" s="13">
        <v>15</v>
      </c>
      <c r="B143" s="12" t="s">
        <v>85</v>
      </c>
      <c r="C143" s="12"/>
      <c r="D143" s="12" t="s">
        <v>24</v>
      </c>
      <c r="E143" s="12"/>
      <c r="F143" s="200">
        <v>429</v>
      </c>
      <c r="G143" s="200">
        <v>90</v>
      </c>
      <c r="H143" s="200">
        <v>0</v>
      </c>
      <c r="I143" s="200">
        <v>147</v>
      </c>
      <c r="J143" s="200">
        <v>41</v>
      </c>
      <c r="K143" s="200">
        <v>0</v>
      </c>
      <c r="L143" s="200" t="s">
        <v>84</v>
      </c>
      <c r="M143" s="200" t="s">
        <v>84</v>
      </c>
      <c r="N143" s="14">
        <v>0.4375</v>
      </c>
      <c r="O143" s="12"/>
      <c r="P143" s="206"/>
      <c r="Q143" s="207"/>
      <c r="R143" s="208"/>
      <c r="S143" s="208"/>
      <c r="T143" s="207"/>
      <c r="U143" s="208"/>
      <c r="V143" s="209"/>
      <c r="W143" s="13"/>
      <c r="X143" s="32">
        <v>49</v>
      </c>
      <c r="Y143" s="33">
        <v>118</v>
      </c>
      <c r="Z143" s="34">
        <v>0</v>
      </c>
      <c r="AA143" s="34">
        <v>21</v>
      </c>
      <c r="AB143" s="34">
        <v>32</v>
      </c>
      <c r="AC143" s="34">
        <v>0</v>
      </c>
      <c r="AD143" s="252">
        <v>0</v>
      </c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 x14ac:dyDescent="0.2">
      <c r="A144" s="13">
        <v>16</v>
      </c>
      <c r="B144" s="12" t="s">
        <v>85</v>
      </c>
      <c r="C144" s="12"/>
      <c r="D144" s="12" t="s">
        <v>24</v>
      </c>
      <c r="E144" s="12"/>
      <c r="F144" s="200">
        <v>429</v>
      </c>
      <c r="G144" s="200">
        <v>90</v>
      </c>
      <c r="H144" s="200">
        <v>0</v>
      </c>
      <c r="I144" s="200">
        <v>147</v>
      </c>
      <c r="J144" s="200">
        <v>41</v>
      </c>
      <c r="K144" s="200">
        <v>0</v>
      </c>
      <c r="L144" s="200" t="s">
        <v>84</v>
      </c>
      <c r="M144" s="200" t="s">
        <v>84</v>
      </c>
      <c r="N144" s="14">
        <v>0.44791666666666669</v>
      </c>
      <c r="O144" s="12"/>
      <c r="P144" s="206"/>
      <c r="Q144" s="207"/>
      <c r="R144" s="208"/>
      <c r="S144" s="208"/>
      <c r="T144" s="207"/>
      <c r="U144" s="208"/>
      <c r="V144" s="209"/>
      <c r="W144" s="13"/>
      <c r="X144" s="32">
        <v>53</v>
      </c>
      <c r="Y144" s="33">
        <v>118</v>
      </c>
      <c r="Z144" s="34">
        <v>0</v>
      </c>
      <c r="AA144" s="34">
        <v>19</v>
      </c>
      <c r="AB144" s="34">
        <v>33</v>
      </c>
      <c r="AC144" s="34">
        <v>0</v>
      </c>
      <c r="AD144" s="252">
        <v>0</v>
      </c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 x14ac:dyDescent="0.2">
      <c r="A145" s="13">
        <v>17</v>
      </c>
      <c r="B145" s="12" t="s">
        <v>85</v>
      </c>
      <c r="C145" s="12"/>
      <c r="D145" s="12" t="s">
        <v>24</v>
      </c>
      <c r="E145" s="12"/>
      <c r="F145" s="200">
        <v>429</v>
      </c>
      <c r="G145" s="200">
        <v>90</v>
      </c>
      <c r="H145" s="200">
        <v>0</v>
      </c>
      <c r="I145" s="200">
        <v>147</v>
      </c>
      <c r="J145" s="200">
        <v>41</v>
      </c>
      <c r="K145" s="200">
        <v>0</v>
      </c>
      <c r="L145" s="200" t="s">
        <v>84</v>
      </c>
      <c r="M145" s="200" t="s">
        <v>84</v>
      </c>
      <c r="N145" s="14">
        <v>0.45833333333333331</v>
      </c>
      <c r="O145" s="12"/>
      <c r="P145" s="206"/>
      <c r="Q145" s="207"/>
      <c r="R145" s="208"/>
      <c r="S145" s="208"/>
      <c r="T145" s="207"/>
      <c r="U145" s="208"/>
      <c r="V145" s="209"/>
      <c r="W145" s="13"/>
      <c r="X145" s="32">
        <v>55</v>
      </c>
      <c r="Y145" s="33">
        <v>118</v>
      </c>
      <c r="Z145" s="34">
        <v>0</v>
      </c>
      <c r="AA145" s="34">
        <v>18</v>
      </c>
      <c r="AB145" s="34">
        <v>33</v>
      </c>
      <c r="AC145" s="34">
        <v>0</v>
      </c>
      <c r="AD145" s="252">
        <v>0</v>
      </c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 x14ac:dyDescent="0.2">
      <c r="A146" s="13">
        <v>18</v>
      </c>
      <c r="B146" s="12" t="s">
        <v>85</v>
      </c>
      <c r="C146" s="12"/>
      <c r="D146" s="12" t="s">
        <v>24</v>
      </c>
      <c r="E146" s="12"/>
      <c r="F146" s="200">
        <v>429</v>
      </c>
      <c r="G146" s="200">
        <v>90</v>
      </c>
      <c r="H146" s="200">
        <v>0</v>
      </c>
      <c r="I146" s="200">
        <v>147</v>
      </c>
      <c r="J146" s="200">
        <v>41</v>
      </c>
      <c r="K146" s="200">
        <v>0</v>
      </c>
      <c r="L146" s="200" t="s">
        <v>84</v>
      </c>
      <c r="M146" s="200" t="s">
        <v>84</v>
      </c>
      <c r="N146" s="14">
        <v>0.46875</v>
      </c>
      <c r="O146" s="12"/>
      <c r="P146" s="206"/>
      <c r="Q146" s="207"/>
      <c r="R146" s="208"/>
      <c r="S146" s="208"/>
      <c r="T146" s="207"/>
      <c r="U146" s="208"/>
      <c r="V146" s="209"/>
      <c r="W146" s="13"/>
      <c r="X146" s="32">
        <v>61</v>
      </c>
      <c r="Y146" s="33">
        <v>121</v>
      </c>
      <c r="Z146" s="34">
        <v>0</v>
      </c>
      <c r="AA146" s="34">
        <v>20</v>
      </c>
      <c r="AB146" s="34">
        <v>33</v>
      </c>
      <c r="AC146" s="34">
        <v>0</v>
      </c>
      <c r="AD146" s="252">
        <v>0</v>
      </c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 x14ac:dyDescent="0.2">
      <c r="A147" s="13">
        <v>19</v>
      </c>
      <c r="B147" s="12" t="s">
        <v>85</v>
      </c>
      <c r="C147" s="12"/>
      <c r="D147" s="12" t="s">
        <v>24</v>
      </c>
      <c r="E147" s="12"/>
      <c r="F147" s="200">
        <v>429</v>
      </c>
      <c r="G147" s="200">
        <v>90</v>
      </c>
      <c r="H147" s="200">
        <v>0</v>
      </c>
      <c r="I147" s="200">
        <v>147</v>
      </c>
      <c r="J147" s="200">
        <v>41</v>
      </c>
      <c r="K147" s="200">
        <v>0</v>
      </c>
      <c r="L147" s="200" t="s">
        <v>84</v>
      </c>
      <c r="M147" s="200" t="s">
        <v>84</v>
      </c>
      <c r="N147" s="14">
        <v>0.47916666666666669</v>
      </c>
      <c r="O147" s="12"/>
      <c r="P147" s="206"/>
      <c r="Q147" s="207"/>
      <c r="R147" s="208"/>
      <c r="S147" s="208"/>
      <c r="T147" s="207"/>
      <c r="U147" s="208"/>
      <c r="V147" s="209"/>
      <c r="W147" s="13"/>
      <c r="X147" s="32">
        <v>63</v>
      </c>
      <c r="Y147" s="33">
        <v>122</v>
      </c>
      <c r="Z147" s="34">
        <v>0</v>
      </c>
      <c r="AA147" s="34">
        <v>21</v>
      </c>
      <c r="AB147" s="34">
        <v>33</v>
      </c>
      <c r="AC147" s="34">
        <v>0</v>
      </c>
      <c r="AD147" s="252">
        <v>0</v>
      </c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 x14ac:dyDescent="0.2">
      <c r="A148" s="13">
        <v>20</v>
      </c>
      <c r="B148" s="12" t="s">
        <v>85</v>
      </c>
      <c r="C148" s="12"/>
      <c r="D148" s="12" t="s">
        <v>24</v>
      </c>
      <c r="E148" s="12"/>
      <c r="F148" s="200">
        <v>429</v>
      </c>
      <c r="G148" s="200">
        <v>90</v>
      </c>
      <c r="H148" s="200">
        <v>0</v>
      </c>
      <c r="I148" s="200">
        <v>147</v>
      </c>
      <c r="J148" s="200">
        <v>41</v>
      </c>
      <c r="K148" s="200">
        <v>0</v>
      </c>
      <c r="L148" s="200" t="s">
        <v>84</v>
      </c>
      <c r="M148" s="200" t="s">
        <v>84</v>
      </c>
      <c r="N148" s="14">
        <v>0.48958333333333331</v>
      </c>
      <c r="O148" s="12"/>
      <c r="P148" s="206"/>
      <c r="Q148" s="207"/>
      <c r="R148" s="208"/>
      <c r="S148" s="208"/>
      <c r="T148" s="207"/>
      <c r="U148" s="208"/>
      <c r="V148" s="209"/>
      <c r="W148" s="13"/>
      <c r="X148" s="32">
        <v>63</v>
      </c>
      <c r="Y148" s="33">
        <v>123</v>
      </c>
      <c r="Z148" s="34">
        <v>0</v>
      </c>
      <c r="AA148" s="34">
        <v>22</v>
      </c>
      <c r="AB148" s="34">
        <v>33</v>
      </c>
      <c r="AC148" s="34">
        <v>0</v>
      </c>
      <c r="AD148" s="252">
        <v>0</v>
      </c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 x14ac:dyDescent="0.2">
      <c r="A149" s="13">
        <v>21</v>
      </c>
      <c r="B149" s="12" t="s">
        <v>85</v>
      </c>
      <c r="C149" s="12"/>
      <c r="D149" s="12" t="s">
        <v>24</v>
      </c>
      <c r="E149" s="12"/>
      <c r="F149" s="200">
        <v>429</v>
      </c>
      <c r="G149" s="200">
        <v>90</v>
      </c>
      <c r="H149" s="200">
        <v>0</v>
      </c>
      <c r="I149" s="200">
        <v>147</v>
      </c>
      <c r="J149" s="200">
        <v>41</v>
      </c>
      <c r="K149" s="200">
        <v>0</v>
      </c>
      <c r="L149" s="200" t="s">
        <v>84</v>
      </c>
      <c r="M149" s="200" t="s">
        <v>84</v>
      </c>
      <c r="N149" s="14">
        <v>0.5</v>
      </c>
      <c r="O149" s="12"/>
      <c r="P149" s="206"/>
      <c r="Q149" s="207"/>
      <c r="R149" s="208"/>
      <c r="S149" s="208"/>
      <c r="T149" s="207"/>
      <c r="U149" s="208"/>
      <c r="V149" s="209"/>
      <c r="W149" s="13"/>
      <c r="X149" s="32">
        <v>65</v>
      </c>
      <c r="Y149" s="33">
        <v>130</v>
      </c>
      <c r="Z149" s="34">
        <v>0</v>
      </c>
      <c r="AA149" s="34">
        <v>21</v>
      </c>
      <c r="AB149" s="34">
        <v>33</v>
      </c>
      <c r="AC149" s="34">
        <v>0</v>
      </c>
      <c r="AD149" s="252">
        <v>0</v>
      </c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 x14ac:dyDescent="0.2">
      <c r="A150" s="13">
        <v>22</v>
      </c>
      <c r="B150" s="12" t="s">
        <v>85</v>
      </c>
      <c r="C150" s="12"/>
      <c r="D150" s="12" t="s">
        <v>24</v>
      </c>
      <c r="E150" s="12"/>
      <c r="F150" s="200">
        <v>429</v>
      </c>
      <c r="G150" s="200">
        <v>90</v>
      </c>
      <c r="H150" s="200">
        <v>0</v>
      </c>
      <c r="I150" s="200">
        <v>147</v>
      </c>
      <c r="J150" s="200">
        <v>41</v>
      </c>
      <c r="K150" s="200">
        <v>0</v>
      </c>
      <c r="L150" s="200" t="s">
        <v>84</v>
      </c>
      <c r="M150" s="200" t="s">
        <v>84</v>
      </c>
      <c r="N150" s="14">
        <v>0.51041666666666663</v>
      </c>
      <c r="O150" s="12"/>
      <c r="P150" s="206"/>
      <c r="Q150" s="207"/>
      <c r="R150" s="208"/>
      <c r="S150" s="208"/>
      <c r="T150" s="207"/>
      <c r="U150" s="208"/>
      <c r="V150" s="209"/>
      <c r="W150" s="13"/>
      <c r="X150" s="32">
        <v>70</v>
      </c>
      <c r="Y150" s="33">
        <v>131</v>
      </c>
      <c r="Z150" s="34">
        <v>0</v>
      </c>
      <c r="AA150" s="34">
        <v>20</v>
      </c>
      <c r="AB150" s="34">
        <v>33</v>
      </c>
      <c r="AC150" s="34">
        <v>0</v>
      </c>
      <c r="AD150" s="252">
        <v>0</v>
      </c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 x14ac:dyDescent="0.2">
      <c r="A151" s="13">
        <v>23</v>
      </c>
      <c r="B151" s="12" t="s">
        <v>85</v>
      </c>
      <c r="C151" s="12"/>
      <c r="D151" s="12" t="s">
        <v>24</v>
      </c>
      <c r="E151" s="12"/>
      <c r="F151" s="200">
        <v>429</v>
      </c>
      <c r="G151" s="200">
        <v>90</v>
      </c>
      <c r="H151" s="200">
        <v>0</v>
      </c>
      <c r="I151" s="200">
        <v>147</v>
      </c>
      <c r="J151" s="200">
        <v>41</v>
      </c>
      <c r="K151" s="200">
        <v>0</v>
      </c>
      <c r="L151" s="200" t="s">
        <v>84</v>
      </c>
      <c r="M151" s="200" t="s">
        <v>84</v>
      </c>
      <c r="N151" s="14">
        <v>0.52083333333333337</v>
      </c>
      <c r="O151" s="12"/>
      <c r="P151" s="206"/>
      <c r="Q151" s="207"/>
      <c r="R151" s="208"/>
      <c r="S151" s="208"/>
      <c r="T151" s="207"/>
      <c r="U151" s="208"/>
      <c r="V151" s="209"/>
      <c r="W151" s="13"/>
      <c r="X151" s="32">
        <v>70</v>
      </c>
      <c r="Y151" s="33">
        <v>128</v>
      </c>
      <c r="Z151" s="34">
        <v>0</v>
      </c>
      <c r="AA151" s="34">
        <v>18</v>
      </c>
      <c r="AB151" s="34">
        <v>33</v>
      </c>
      <c r="AC151" s="34">
        <v>0</v>
      </c>
      <c r="AD151" s="252">
        <v>0</v>
      </c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 x14ac:dyDescent="0.2">
      <c r="A152" s="13">
        <v>24</v>
      </c>
      <c r="B152" s="12" t="s">
        <v>85</v>
      </c>
      <c r="C152" s="12"/>
      <c r="D152" s="12" t="s">
        <v>24</v>
      </c>
      <c r="E152" s="12"/>
      <c r="F152" s="200">
        <v>429</v>
      </c>
      <c r="G152" s="200">
        <v>90</v>
      </c>
      <c r="H152" s="200">
        <v>0</v>
      </c>
      <c r="I152" s="200">
        <v>147</v>
      </c>
      <c r="J152" s="200">
        <v>41</v>
      </c>
      <c r="K152" s="200">
        <v>0</v>
      </c>
      <c r="L152" s="200" t="s">
        <v>84</v>
      </c>
      <c r="M152" s="200" t="s">
        <v>84</v>
      </c>
      <c r="N152" s="14">
        <v>0.53125</v>
      </c>
      <c r="O152" s="12"/>
      <c r="P152" s="206"/>
      <c r="Q152" s="207"/>
      <c r="R152" s="208"/>
      <c r="S152" s="208"/>
      <c r="T152" s="207"/>
      <c r="U152" s="208"/>
      <c r="V152" s="209"/>
      <c r="W152" s="13"/>
      <c r="X152" s="32">
        <v>73</v>
      </c>
      <c r="Y152" s="33">
        <v>129</v>
      </c>
      <c r="Z152" s="34">
        <v>0</v>
      </c>
      <c r="AA152" s="34">
        <v>20</v>
      </c>
      <c r="AB152" s="34">
        <v>32</v>
      </c>
      <c r="AC152" s="34">
        <v>0</v>
      </c>
      <c r="AD152" s="252">
        <v>0</v>
      </c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 x14ac:dyDescent="0.2">
      <c r="A153" s="13">
        <v>25</v>
      </c>
      <c r="B153" s="12" t="s">
        <v>85</v>
      </c>
      <c r="C153" s="12"/>
      <c r="D153" s="12" t="s">
        <v>24</v>
      </c>
      <c r="E153" s="12"/>
      <c r="F153" s="200">
        <v>429</v>
      </c>
      <c r="G153" s="200">
        <v>90</v>
      </c>
      <c r="H153" s="200">
        <v>0</v>
      </c>
      <c r="I153" s="200">
        <v>147</v>
      </c>
      <c r="J153" s="200">
        <v>41</v>
      </c>
      <c r="K153" s="200">
        <v>0</v>
      </c>
      <c r="L153" s="200" t="s">
        <v>84</v>
      </c>
      <c r="M153" s="200" t="s">
        <v>84</v>
      </c>
      <c r="N153" s="14">
        <v>0.54166666666666663</v>
      </c>
      <c r="O153" s="12"/>
      <c r="P153" s="206"/>
      <c r="Q153" s="207"/>
      <c r="R153" s="208"/>
      <c r="S153" s="208"/>
      <c r="T153" s="207"/>
      <c r="U153" s="208"/>
      <c r="V153" s="209"/>
      <c r="W153" s="13"/>
      <c r="X153" s="32">
        <v>79</v>
      </c>
      <c r="Y153" s="33">
        <v>139</v>
      </c>
      <c r="Z153" s="34">
        <v>0</v>
      </c>
      <c r="AA153" s="34">
        <v>21</v>
      </c>
      <c r="AB153" s="34">
        <v>32</v>
      </c>
      <c r="AC153" s="34">
        <v>0</v>
      </c>
      <c r="AD153" s="252">
        <v>0</v>
      </c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 x14ac:dyDescent="0.2">
      <c r="A154" s="13">
        <v>26</v>
      </c>
      <c r="B154" s="12" t="s">
        <v>85</v>
      </c>
      <c r="C154" s="12"/>
      <c r="D154" s="12" t="s">
        <v>24</v>
      </c>
      <c r="E154" s="12"/>
      <c r="F154" s="200">
        <v>429</v>
      </c>
      <c r="G154" s="200">
        <v>90</v>
      </c>
      <c r="H154" s="200">
        <v>0</v>
      </c>
      <c r="I154" s="200">
        <v>147</v>
      </c>
      <c r="J154" s="200">
        <v>41</v>
      </c>
      <c r="K154" s="200">
        <v>0</v>
      </c>
      <c r="L154" s="200" t="s">
        <v>84</v>
      </c>
      <c r="M154" s="200" t="s">
        <v>84</v>
      </c>
      <c r="N154" s="14">
        <v>0.55208333333333337</v>
      </c>
      <c r="O154" s="12"/>
      <c r="P154" s="206"/>
      <c r="Q154" s="207"/>
      <c r="R154" s="208"/>
      <c r="S154" s="208"/>
      <c r="T154" s="207"/>
      <c r="U154" s="208"/>
      <c r="V154" s="209"/>
      <c r="W154" s="13"/>
      <c r="X154" s="32">
        <v>61</v>
      </c>
      <c r="Y154" s="33">
        <v>150</v>
      </c>
      <c r="Z154" s="34">
        <v>0</v>
      </c>
      <c r="AA154" s="34">
        <v>19</v>
      </c>
      <c r="AB154" s="34">
        <v>32</v>
      </c>
      <c r="AC154" s="34">
        <v>0</v>
      </c>
      <c r="AD154" s="252">
        <v>0</v>
      </c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 x14ac:dyDescent="0.2">
      <c r="A155" s="13">
        <v>27</v>
      </c>
      <c r="B155" s="12" t="s">
        <v>85</v>
      </c>
      <c r="C155" s="12"/>
      <c r="D155" s="12" t="s">
        <v>24</v>
      </c>
      <c r="E155" s="12"/>
      <c r="F155" s="200">
        <v>429</v>
      </c>
      <c r="G155" s="200">
        <v>90</v>
      </c>
      <c r="H155" s="200">
        <v>0</v>
      </c>
      <c r="I155" s="200">
        <v>147</v>
      </c>
      <c r="J155" s="200">
        <v>41</v>
      </c>
      <c r="K155" s="200">
        <v>0</v>
      </c>
      <c r="L155" s="200" t="s">
        <v>84</v>
      </c>
      <c r="M155" s="200" t="s">
        <v>84</v>
      </c>
      <c r="N155" s="14">
        <v>0.5625</v>
      </c>
      <c r="O155" s="12"/>
      <c r="P155" s="206"/>
      <c r="Q155" s="207"/>
      <c r="R155" s="208"/>
      <c r="S155" s="208"/>
      <c r="T155" s="207"/>
      <c r="U155" s="208"/>
      <c r="V155" s="209"/>
      <c r="W155" s="13"/>
      <c r="X155" s="32">
        <v>60</v>
      </c>
      <c r="Y155" s="33">
        <v>155</v>
      </c>
      <c r="Z155" s="34">
        <v>0</v>
      </c>
      <c r="AA155" s="34">
        <v>20</v>
      </c>
      <c r="AB155" s="34">
        <v>31</v>
      </c>
      <c r="AC155" s="34">
        <v>0</v>
      </c>
      <c r="AD155" s="252">
        <v>0</v>
      </c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 x14ac:dyDescent="0.2">
      <c r="A156" s="13">
        <v>28</v>
      </c>
      <c r="B156" s="12" t="s">
        <v>85</v>
      </c>
      <c r="C156" s="12"/>
      <c r="D156" s="12" t="s">
        <v>24</v>
      </c>
      <c r="E156" s="12"/>
      <c r="F156" s="200">
        <v>429</v>
      </c>
      <c r="G156" s="200">
        <v>90</v>
      </c>
      <c r="H156" s="200">
        <v>0</v>
      </c>
      <c r="I156" s="200">
        <v>147</v>
      </c>
      <c r="J156" s="200">
        <v>41</v>
      </c>
      <c r="K156" s="200">
        <v>0</v>
      </c>
      <c r="L156" s="200" t="s">
        <v>84</v>
      </c>
      <c r="M156" s="200" t="s">
        <v>84</v>
      </c>
      <c r="N156" s="14">
        <v>0.57291666666666663</v>
      </c>
      <c r="O156" s="12"/>
      <c r="P156" s="206"/>
      <c r="Q156" s="207"/>
      <c r="R156" s="208"/>
      <c r="S156" s="208"/>
      <c r="T156" s="207"/>
      <c r="U156" s="208"/>
      <c r="V156" s="209"/>
      <c r="W156" s="13"/>
      <c r="X156" s="32">
        <v>53</v>
      </c>
      <c r="Y156" s="33">
        <v>164</v>
      </c>
      <c r="Z156" s="34">
        <v>0</v>
      </c>
      <c r="AA156" s="34">
        <v>20</v>
      </c>
      <c r="AB156" s="34">
        <v>33</v>
      </c>
      <c r="AC156" s="34">
        <v>0</v>
      </c>
      <c r="AD156" s="252">
        <v>0</v>
      </c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 x14ac:dyDescent="0.2">
      <c r="A157" s="13">
        <v>29</v>
      </c>
      <c r="B157" s="12" t="s">
        <v>85</v>
      </c>
      <c r="C157" s="12"/>
      <c r="D157" s="12" t="s">
        <v>24</v>
      </c>
      <c r="E157" s="12"/>
      <c r="F157" s="200">
        <v>429</v>
      </c>
      <c r="G157" s="200">
        <v>90</v>
      </c>
      <c r="H157" s="200">
        <v>0</v>
      </c>
      <c r="I157" s="200">
        <v>147</v>
      </c>
      <c r="J157" s="200">
        <v>41</v>
      </c>
      <c r="K157" s="200">
        <v>0</v>
      </c>
      <c r="L157" s="200" t="s">
        <v>84</v>
      </c>
      <c r="M157" s="200" t="s">
        <v>84</v>
      </c>
      <c r="N157" s="14">
        <v>0.58333333333333337</v>
      </c>
      <c r="O157" s="12"/>
      <c r="P157" s="267">
        <v>0</v>
      </c>
      <c r="Q157" s="268">
        <v>94</v>
      </c>
      <c r="R157" s="269">
        <v>0</v>
      </c>
      <c r="S157" s="269">
        <v>0</v>
      </c>
      <c r="T157" s="268">
        <v>17</v>
      </c>
      <c r="U157" s="269">
        <v>0</v>
      </c>
      <c r="V157" s="270">
        <v>0</v>
      </c>
      <c r="W157" s="13"/>
      <c r="X157" s="32">
        <v>57</v>
      </c>
      <c r="Y157" s="33">
        <v>167</v>
      </c>
      <c r="Z157" s="34">
        <v>0</v>
      </c>
      <c r="AA157" s="34">
        <v>21</v>
      </c>
      <c r="AB157" s="34">
        <v>32</v>
      </c>
      <c r="AC157" s="34">
        <v>0</v>
      </c>
      <c r="AD157" s="252">
        <v>0</v>
      </c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 x14ac:dyDescent="0.2">
      <c r="A158" s="13">
        <v>30</v>
      </c>
      <c r="B158" s="12" t="s">
        <v>85</v>
      </c>
      <c r="C158" s="12"/>
      <c r="D158" s="12" t="s">
        <v>24</v>
      </c>
      <c r="E158" s="12"/>
      <c r="F158" s="200">
        <v>429</v>
      </c>
      <c r="G158" s="200">
        <v>90</v>
      </c>
      <c r="H158" s="200">
        <v>0</v>
      </c>
      <c r="I158" s="200">
        <v>147</v>
      </c>
      <c r="J158" s="200">
        <v>41</v>
      </c>
      <c r="K158" s="200">
        <v>0</v>
      </c>
      <c r="L158" s="200" t="s">
        <v>84</v>
      </c>
      <c r="M158" s="200" t="s">
        <v>84</v>
      </c>
      <c r="N158" s="14">
        <v>0.59375</v>
      </c>
      <c r="O158" s="12"/>
      <c r="P158" s="267">
        <v>49</v>
      </c>
      <c r="Q158" s="268">
        <v>100</v>
      </c>
      <c r="R158" s="269">
        <v>0</v>
      </c>
      <c r="S158" s="269">
        <v>8</v>
      </c>
      <c r="T158" s="268">
        <v>18</v>
      </c>
      <c r="U158" s="269">
        <v>0</v>
      </c>
      <c r="V158" s="270">
        <v>0</v>
      </c>
      <c r="W158" s="13"/>
      <c r="X158" s="32">
        <v>60</v>
      </c>
      <c r="Y158" s="33">
        <v>171</v>
      </c>
      <c r="Z158" s="34">
        <v>0</v>
      </c>
      <c r="AA158" s="34">
        <v>22</v>
      </c>
      <c r="AB158" s="34">
        <v>31</v>
      </c>
      <c r="AC158" s="34">
        <v>0</v>
      </c>
      <c r="AD158" s="252">
        <v>0</v>
      </c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 x14ac:dyDescent="0.2">
      <c r="A159" s="13">
        <v>31</v>
      </c>
      <c r="B159" s="12" t="s">
        <v>85</v>
      </c>
      <c r="C159" s="12"/>
      <c r="D159" s="12" t="s">
        <v>24</v>
      </c>
      <c r="E159" s="12"/>
      <c r="F159" s="200">
        <v>429</v>
      </c>
      <c r="G159" s="200">
        <v>90</v>
      </c>
      <c r="H159" s="200">
        <v>0</v>
      </c>
      <c r="I159" s="200">
        <v>147</v>
      </c>
      <c r="J159" s="200">
        <v>41</v>
      </c>
      <c r="K159" s="200">
        <v>0</v>
      </c>
      <c r="L159" s="200" t="s">
        <v>84</v>
      </c>
      <c r="M159" s="200" t="s">
        <v>84</v>
      </c>
      <c r="N159" s="14">
        <v>0.60416666666666696</v>
      </c>
      <c r="O159" s="12"/>
      <c r="P159" s="267">
        <v>48</v>
      </c>
      <c r="Q159" s="268">
        <v>101</v>
      </c>
      <c r="R159" s="269">
        <v>0</v>
      </c>
      <c r="S159" s="269">
        <v>9</v>
      </c>
      <c r="T159" s="268">
        <v>18</v>
      </c>
      <c r="U159" s="269">
        <v>0</v>
      </c>
      <c r="V159" s="270">
        <v>0</v>
      </c>
      <c r="W159" s="13"/>
      <c r="X159" s="32">
        <v>71</v>
      </c>
      <c r="Y159" s="33">
        <v>174</v>
      </c>
      <c r="Z159" s="34">
        <v>0</v>
      </c>
      <c r="AA159" s="34">
        <v>20</v>
      </c>
      <c r="AB159" s="34">
        <v>31</v>
      </c>
      <c r="AC159" s="34">
        <v>0</v>
      </c>
      <c r="AD159" s="252">
        <v>0</v>
      </c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 x14ac:dyDescent="0.2">
      <c r="A160" s="13">
        <v>32</v>
      </c>
      <c r="B160" s="12" t="s">
        <v>85</v>
      </c>
      <c r="C160" s="12"/>
      <c r="D160" s="12" t="s">
        <v>24</v>
      </c>
      <c r="E160" s="12"/>
      <c r="F160" s="200">
        <v>429</v>
      </c>
      <c r="G160" s="200">
        <v>90</v>
      </c>
      <c r="H160" s="200">
        <v>0</v>
      </c>
      <c r="I160" s="200">
        <v>147</v>
      </c>
      <c r="J160" s="200">
        <v>41</v>
      </c>
      <c r="K160" s="200">
        <v>0</v>
      </c>
      <c r="L160" s="200" t="s">
        <v>84</v>
      </c>
      <c r="M160" s="200" t="s">
        <v>84</v>
      </c>
      <c r="N160" s="14">
        <v>0.61458333333333404</v>
      </c>
      <c r="O160" s="12"/>
      <c r="P160" s="267">
        <v>42</v>
      </c>
      <c r="Q160" s="268">
        <v>103</v>
      </c>
      <c r="R160" s="269">
        <v>0</v>
      </c>
      <c r="S160" s="269">
        <v>7</v>
      </c>
      <c r="T160" s="268">
        <v>17</v>
      </c>
      <c r="U160" s="269">
        <v>0</v>
      </c>
      <c r="V160" s="270">
        <v>0</v>
      </c>
      <c r="W160" s="13"/>
      <c r="X160" s="32">
        <v>79</v>
      </c>
      <c r="Y160" s="33">
        <v>170</v>
      </c>
      <c r="Z160" s="34">
        <v>0</v>
      </c>
      <c r="AA160" s="34">
        <v>20</v>
      </c>
      <c r="AB160" s="34">
        <v>31</v>
      </c>
      <c r="AC160" s="34">
        <v>0</v>
      </c>
      <c r="AD160" s="252">
        <v>0</v>
      </c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 x14ac:dyDescent="0.2">
      <c r="A161" s="13">
        <v>33</v>
      </c>
      <c r="B161" s="12" t="s">
        <v>85</v>
      </c>
      <c r="C161" s="12"/>
      <c r="D161" s="12" t="s">
        <v>24</v>
      </c>
      <c r="E161" s="12"/>
      <c r="F161" s="200">
        <v>429</v>
      </c>
      <c r="G161" s="200">
        <v>90</v>
      </c>
      <c r="H161" s="200">
        <v>0</v>
      </c>
      <c r="I161" s="200">
        <v>147</v>
      </c>
      <c r="J161" s="200">
        <v>41</v>
      </c>
      <c r="K161" s="200">
        <v>0</v>
      </c>
      <c r="L161" s="200" t="s">
        <v>84</v>
      </c>
      <c r="M161" s="200" t="s">
        <v>84</v>
      </c>
      <c r="N161" s="14">
        <v>0.625</v>
      </c>
      <c r="O161" s="12"/>
      <c r="P161" s="267">
        <v>36</v>
      </c>
      <c r="Q161" s="268">
        <v>105</v>
      </c>
      <c r="R161" s="269">
        <v>0</v>
      </c>
      <c r="S161" s="269">
        <v>8</v>
      </c>
      <c r="T161" s="268">
        <v>18</v>
      </c>
      <c r="U161" s="269">
        <v>0</v>
      </c>
      <c r="V161" s="270">
        <v>0</v>
      </c>
      <c r="W161" s="13"/>
      <c r="X161" s="32">
        <v>80</v>
      </c>
      <c r="Y161" s="33">
        <v>167</v>
      </c>
      <c r="Z161" s="34">
        <v>0</v>
      </c>
      <c r="AA161" s="34">
        <v>21</v>
      </c>
      <c r="AB161" s="34">
        <v>34</v>
      </c>
      <c r="AC161" s="34">
        <v>0</v>
      </c>
      <c r="AD161" s="252">
        <v>0</v>
      </c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 x14ac:dyDescent="0.2">
      <c r="A162" s="13">
        <v>34</v>
      </c>
      <c r="B162" s="12" t="s">
        <v>85</v>
      </c>
      <c r="C162" s="12"/>
      <c r="D162" s="12" t="s">
        <v>24</v>
      </c>
      <c r="E162" s="12"/>
      <c r="F162" s="200">
        <v>429</v>
      </c>
      <c r="G162" s="200">
        <v>90</v>
      </c>
      <c r="H162" s="200">
        <v>0</v>
      </c>
      <c r="I162" s="200">
        <v>147</v>
      </c>
      <c r="J162" s="200">
        <v>41</v>
      </c>
      <c r="K162" s="200">
        <v>0</v>
      </c>
      <c r="L162" s="200" t="s">
        <v>84</v>
      </c>
      <c r="M162" s="200" t="s">
        <v>84</v>
      </c>
      <c r="N162" s="14">
        <v>0.63541666666666696</v>
      </c>
      <c r="O162" s="12"/>
      <c r="P162" s="267">
        <v>42</v>
      </c>
      <c r="Q162" s="268">
        <v>108</v>
      </c>
      <c r="R162" s="269">
        <v>0</v>
      </c>
      <c r="S162" s="269">
        <v>9</v>
      </c>
      <c r="T162" s="268">
        <v>17</v>
      </c>
      <c r="U162" s="269">
        <v>0</v>
      </c>
      <c r="V162" s="270">
        <v>0</v>
      </c>
      <c r="W162" s="13"/>
      <c r="X162" s="32">
        <v>85</v>
      </c>
      <c r="Y162" s="33">
        <v>172</v>
      </c>
      <c r="Z162" s="34">
        <v>0</v>
      </c>
      <c r="AA162" s="34">
        <v>21</v>
      </c>
      <c r="AB162" s="34">
        <v>34</v>
      </c>
      <c r="AC162" s="34">
        <v>0</v>
      </c>
      <c r="AD162" s="252">
        <v>0</v>
      </c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 x14ac:dyDescent="0.2">
      <c r="A163" s="13">
        <v>35</v>
      </c>
      <c r="B163" s="12" t="s">
        <v>85</v>
      </c>
      <c r="C163" s="12"/>
      <c r="D163" s="12" t="s">
        <v>24</v>
      </c>
      <c r="E163" s="12"/>
      <c r="F163" s="200">
        <v>429</v>
      </c>
      <c r="G163" s="200">
        <v>90</v>
      </c>
      <c r="H163" s="200">
        <v>0</v>
      </c>
      <c r="I163" s="200">
        <v>147</v>
      </c>
      <c r="J163" s="200">
        <v>41</v>
      </c>
      <c r="K163" s="200">
        <v>0</v>
      </c>
      <c r="L163" s="200" t="s">
        <v>84</v>
      </c>
      <c r="M163" s="200" t="s">
        <v>84</v>
      </c>
      <c r="N163" s="14">
        <v>0.64583333333333404</v>
      </c>
      <c r="O163" s="12"/>
      <c r="P163" s="267">
        <v>48</v>
      </c>
      <c r="Q163" s="268">
        <v>113</v>
      </c>
      <c r="R163" s="269">
        <v>0</v>
      </c>
      <c r="S163" s="269">
        <v>9</v>
      </c>
      <c r="T163" s="268">
        <v>17</v>
      </c>
      <c r="U163" s="269">
        <v>0</v>
      </c>
      <c r="V163" s="270">
        <v>0</v>
      </c>
      <c r="W163" s="13"/>
      <c r="X163" s="32">
        <v>97</v>
      </c>
      <c r="Y163" s="33">
        <v>177</v>
      </c>
      <c r="Z163" s="34">
        <v>0</v>
      </c>
      <c r="AA163" s="34">
        <v>22</v>
      </c>
      <c r="AB163" s="34">
        <v>35</v>
      </c>
      <c r="AC163" s="34">
        <v>0</v>
      </c>
      <c r="AD163" s="252">
        <v>0</v>
      </c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 x14ac:dyDescent="0.2">
      <c r="A164" s="13">
        <v>36</v>
      </c>
      <c r="B164" s="12" t="s">
        <v>85</v>
      </c>
      <c r="C164" s="12"/>
      <c r="D164" s="12" t="s">
        <v>24</v>
      </c>
      <c r="E164" s="12"/>
      <c r="F164" s="200">
        <v>429</v>
      </c>
      <c r="G164" s="200">
        <v>90</v>
      </c>
      <c r="H164" s="200">
        <v>0</v>
      </c>
      <c r="I164" s="200">
        <v>147</v>
      </c>
      <c r="J164" s="200">
        <v>41</v>
      </c>
      <c r="K164" s="200">
        <v>0</v>
      </c>
      <c r="L164" s="200" t="s">
        <v>84</v>
      </c>
      <c r="M164" s="200" t="s">
        <v>84</v>
      </c>
      <c r="N164" s="14">
        <v>0.656250000000001</v>
      </c>
      <c r="O164" s="12"/>
      <c r="P164" s="267">
        <v>50</v>
      </c>
      <c r="Q164" s="268">
        <v>114</v>
      </c>
      <c r="R164" s="269">
        <v>0</v>
      </c>
      <c r="S164" s="269">
        <v>7</v>
      </c>
      <c r="T164" s="268">
        <v>16</v>
      </c>
      <c r="U164" s="269">
        <v>0</v>
      </c>
      <c r="V164" s="270">
        <v>0</v>
      </c>
      <c r="W164" s="13"/>
      <c r="X164" s="32">
        <v>107</v>
      </c>
      <c r="Y164" s="33">
        <v>181</v>
      </c>
      <c r="Z164" s="34">
        <v>0</v>
      </c>
      <c r="AA164" s="34">
        <v>24</v>
      </c>
      <c r="AB164" s="34">
        <v>35</v>
      </c>
      <c r="AC164" s="34">
        <v>0</v>
      </c>
      <c r="AD164" s="252">
        <v>0</v>
      </c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 x14ac:dyDescent="0.2">
      <c r="A165" s="13">
        <v>37</v>
      </c>
      <c r="B165" s="12" t="s">
        <v>85</v>
      </c>
      <c r="C165" s="12"/>
      <c r="D165" s="12" t="s">
        <v>24</v>
      </c>
      <c r="E165" s="12"/>
      <c r="F165" s="200">
        <v>429</v>
      </c>
      <c r="G165" s="200">
        <v>90</v>
      </c>
      <c r="H165" s="200">
        <v>0</v>
      </c>
      <c r="I165" s="200">
        <v>147</v>
      </c>
      <c r="J165" s="200">
        <v>41</v>
      </c>
      <c r="K165" s="200">
        <v>0</v>
      </c>
      <c r="L165" s="200" t="s">
        <v>84</v>
      </c>
      <c r="M165" s="200" t="s">
        <v>84</v>
      </c>
      <c r="N165" s="14">
        <v>0.66666666666666696</v>
      </c>
      <c r="O165" s="12"/>
      <c r="P165" s="267">
        <v>50</v>
      </c>
      <c r="Q165" s="268">
        <v>116</v>
      </c>
      <c r="R165" s="269">
        <v>0</v>
      </c>
      <c r="S165" s="269">
        <v>6</v>
      </c>
      <c r="T165" s="268">
        <v>17</v>
      </c>
      <c r="U165" s="269">
        <v>0</v>
      </c>
      <c r="V165" s="270">
        <v>0</v>
      </c>
      <c r="W165" s="13"/>
      <c r="X165" s="32">
        <v>109</v>
      </c>
      <c r="Y165" s="33">
        <v>191</v>
      </c>
      <c r="Z165" s="34">
        <v>0</v>
      </c>
      <c r="AA165" s="34">
        <v>24</v>
      </c>
      <c r="AB165" s="34">
        <v>35</v>
      </c>
      <c r="AC165" s="34">
        <v>0</v>
      </c>
      <c r="AD165" s="252">
        <v>0</v>
      </c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 x14ac:dyDescent="0.2">
      <c r="A166" s="13">
        <v>38</v>
      </c>
      <c r="B166" s="12" t="s">
        <v>85</v>
      </c>
      <c r="C166" s="12"/>
      <c r="D166" s="12" t="s">
        <v>24</v>
      </c>
      <c r="E166" s="12"/>
      <c r="F166" s="200">
        <v>429</v>
      </c>
      <c r="G166" s="200">
        <v>90</v>
      </c>
      <c r="H166" s="200">
        <v>0</v>
      </c>
      <c r="I166" s="200">
        <v>147</v>
      </c>
      <c r="J166" s="200">
        <v>41</v>
      </c>
      <c r="K166" s="200">
        <v>0</v>
      </c>
      <c r="L166" s="200" t="s">
        <v>84</v>
      </c>
      <c r="M166" s="200" t="s">
        <v>84</v>
      </c>
      <c r="N166" s="14">
        <v>0.67708333333333404</v>
      </c>
      <c r="O166" s="12"/>
      <c r="P166" s="267">
        <v>49</v>
      </c>
      <c r="Q166" s="268">
        <v>117</v>
      </c>
      <c r="R166" s="269">
        <v>0</v>
      </c>
      <c r="S166" s="269">
        <v>8</v>
      </c>
      <c r="T166" s="268">
        <v>19</v>
      </c>
      <c r="U166" s="269">
        <v>0</v>
      </c>
      <c r="V166" s="270">
        <v>0</v>
      </c>
      <c r="W166" s="13"/>
      <c r="X166" s="32">
        <v>112</v>
      </c>
      <c r="Y166" s="33">
        <v>200</v>
      </c>
      <c r="Z166" s="34">
        <v>0</v>
      </c>
      <c r="AA166" s="34">
        <v>25</v>
      </c>
      <c r="AB166" s="34">
        <v>35</v>
      </c>
      <c r="AC166" s="34">
        <v>0</v>
      </c>
      <c r="AD166" s="252">
        <v>0</v>
      </c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 x14ac:dyDescent="0.2">
      <c r="A167" s="13">
        <v>39</v>
      </c>
      <c r="B167" s="12" t="s">
        <v>85</v>
      </c>
      <c r="C167" s="12"/>
      <c r="D167" s="12" t="s">
        <v>24</v>
      </c>
      <c r="E167" s="12"/>
      <c r="F167" s="200">
        <v>429</v>
      </c>
      <c r="G167" s="200">
        <v>90</v>
      </c>
      <c r="H167" s="200">
        <v>0</v>
      </c>
      <c r="I167" s="200">
        <v>147</v>
      </c>
      <c r="J167" s="200">
        <v>41</v>
      </c>
      <c r="K167" s="200">
        <v>0</v>
      </c>
      <c r="L167" s="200" t="s">
        <v>84</v>
      </c>
      <c r="M167" s="200" t="s">
        <v>84</v>
      </c>
      <c r="N167" s="14">
        <v>0.687500000000001</v>
      </c>
      <c r="O167" s="12"/>
      <c r="P167" s="267">
        <v>52</v>
      </c>
      <c r="Q167" s="268">
        <v>121</v>
      </c>
      <c r="R167" s="269">
        <v>0</v>
      </c>
      <c r="S167" s="269">
        <v>10</v>
      </c>
      <c r="T167" s="268">
        <v>18</v>
      </c>
      <c r="U167" s="269">
        <v>0</v>
      </c>
      <c r="V167" s="270">
        <v>0</v>
      </c>
      <c r="W167" s="13"/>
      <c r="X167" s="32">
        <v>112</v>
      </c>
      <c r="Y167" s="33">
        <v>209</v>
      </c>
      <c r="Z167" s="34">
        <v>0</v>
      </c>
      <c r="AA167" s="34">
        <v>25</v>
      </c>
      <c r="AB167" s="34">
        <v>36</v>
      </c>
      <c r="AC167" s="34">
        <v>0</v>
      </c>
      <c r="AD167" s="252">
        <v>0</v>
      </c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 x14ac:dyDescent="0.2">
      <c r="A168" s="13">
        <v>40</v>
      </c>
      <c r="B168" s="12" t="s">
        <v>85</v>
      </c>
      <c r="C168" s="12"/>
      <c r="D168" s="12" t="s">
        <v>24</v>
      </c>
      <c r="E168" s="12"/>
      <c r="F168" s="200">
        <v>429</v>
      </c>
      <c r="G168" s="200">
        <v>90</v>
      </c>
      <c r="H168" s="200">
        <v>0</v>
      </c>
      <c r="I168" s="200">
        <v>147</v>
      </c>
      <c r="J168" s="200">
        <v>41</v>
      </c>
      <c r="K168" s="200">
        <v>0</v>
      </c>
      <c r="L168" s="200" t="s">
        <v>84</v>
      </c>
      <c r="M168" s="200" t="s">
        <v>84</v>
      </c>
      <c r="N168" s="14">
        <v>0.69791666666666796</v>
      </c>
      <c r="O168" s="12"/>
      <c r="P168" s="267">
        <v>60</v>
      </c>
      <c r="Q168" s="268">
        <v>129</v>
      </c>
      <c r="R168" s="269">
        <v>0</v>
      </c>
      <c r="S168" s="269">
        <v>11</v>
      </c>
      <c r="T168" s="268">
        <v>18</v>
      </c>
      <c r="U168" s="269">
        <v>0</v>
      </c>
      <c r="V168" s="270">
        <v>0</v>
      </c>
      <c r="W168" s="13"/>
      <c r="X168" s="32">
        <v>120</v>
      </c>
      <c r="Y168" s="33">
        <v>216</v>
      </c>
      <c r="Z168" s="34">
        <v>0</v>
      </c>
      <c r="AA168" s="34">
        <v>26</v>
      </c>
      <c r="AB168" s="34">
        <v>36</v>
      </c>
      <c r="AC168" s="34">
        <v>0</v>
      </c>
      <c r="AD168" s="252">
        <v>0</v>
      </c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 x14ac:dyDescent="0.2">
      <c r="A169" s="13">
        <v>41</v>
      </c>
      <c r="B169" s="12" t="s">
        <v>85</v>
      </c>
      <c r="C169" s="12"/>
      <c r="D169" s="12" t="s">
        <v>24</v>
      </c>
      <c r="E169" s="12"/>
      <c r="F169" s="200">
        <v>429</v>
      </c>
      <c r="G169" s="200">
        <v>90</v>
      </c>
      <c r="H169" s="200">
        <v>0</v>
      </c>
      <c r="I169" s="200">
        <v>147</v>
      </c>
      <c r="J169" s="200">
        <v>41</v>
      </c>
      <c r="K169" s="200">
        <v>0</v>
      </c>
      <c r="L169" s="200" t="s">
        <v>84</v>
      </c>
      <c r="M169" s="200" t="s">
        <v>84</v>
      </c>
      <c r="N169" s="14">
        <v>0.70833333333333504</v>
      </c>
      <c r="O169" s="12"/>
      <c r="P169" s="267">
        <v>62</v>
      </c>
      <c r="Q169" s="268">
        <v>127</v>
      </c>
      <c r="R169" s="269">
        <v>0</v>
      </c>
      <c r="S169" s="269">
        <v>13</v>
      </c>
      <c r="T169" s="268">
        <v>18</v>
      </c>
      <c r="U169" s="269">
        <v>0</v>
      </c>
      <c r="V169" s="270">
        <v>0</v>
      </c>
      <c r="W169" s="13"/>
      <c r="X169" s="32">
        <v>122</v>
      </c>
      <c r="Y169" s="33">
        <v>217</v>
      </c>
      <c r="Z169" s="34">
        <v>0</v>
      </c>
      <c r="AA169" s="34">
        <v>27</v>
      </c>
      <c r="AB169" s="34">
        <v>37</v>
      </c>
      <c r="AC169" s="34">
        <v>0</v>
      </c>
      <c r="AD169" s="252">
        <v>0</v>
      </c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 x14ac:dyDescent="0.2">
      <c r="A170" s="13">
        <v>42</v>
      </c>
      <c r="B170" s="12" t="s">
        <v>85</v>
      </c>
      <c r="C170" s="12"/>
      <c r="D170" s="12" t="s">
        <v>24</v>
      </c>
      <c r="E170" s="12"/>
      <c r="F170" s="200">
        <v>429</v>
      </c>
      <c r="G170" s="200">
        <v>90</v>
      </c>
      <c r="H170" s="200">
        <v>0</v>
      </c>
      <c r="I170" s="200">
        <v>147</v>
      </c>
      <c r="J170" s="200">
        <v>41</v>
      </c>
      <c r="K170" s="200">
        <v>0</v>
      </c>
      <c r="L170" s="200" t="s">
        <v>84</v>
      </c>
      <c r="M170" s="200" t="s">
        <v>84</v>
      </c>
      <c r="N170" s="14">
        <v>0.718750000000002</v>
      </c>
      <c r="O170" s="12"/>
      <c r="P170" s="267">
        <v>64</v>
      </c>
      <c r="Q170" s="268">
        <v>131</v>
      </c>
      <c r="R170" s="269">
        <v>0</v>
      </c>
      <c r="S170" s="269">
        <v>16</v>
      </c>
      <c r="T170" s="268">
        <v>19</v>
      </c>
      <c r="U170" s="269">
        <v>0</v>
      </c>
      <c r="V170" s="270">
        <v>0</v>
      </c>
      <c r="W170" s="13"/>
      <c r="X170" s="145"/>
      <c r="Y170" s="146"/>
      <c r="Z170" s="147"/>
      <c r="AA170" s="147"/>
      <c r="AB170" s="147"/>
      <c r="AC170" s="147"/>
      <c r="AD170" s="148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 x14ac:dyDescent="0.2">
      <c r="A171" s="13">
        <v>43</v>
      </c>
      <c r="B171" s="12" t="s">
        <v>85</v>
      </c>
      <c r="C171" s="12"/>
      <c r="D171" s="12" t="s">
        <v>24</v>
      </c>
      <c r="E171" s="12"/>
      <c r="F171" s="200">
        <v>429</v>
      </c>
      <c r="G171" s="200">
        <v>90</v>
      </c>
      <c r="H171" s="200">
        <v>0</v>
      </c>
      <c r="I171" s="200">
        <v>147</v>
      </c>
      <c r="J171" s="200">
        <v>41</v>
      </c>
      <c r="K171" s="200">
        <v>0</v>
      </c>
      <c r="L171" s="200" t="s">
        <v>84</v>
      </c>
      <c r="M171" s="200" t="s">
        <v>84</v>
      </c>
      <c r="N171" s="14">
        <v>0.72916666666666896</v>
      </c>
      <c r="O171" s="12"/>
      <c r="P171" s="267">
        <v>68</v>
      </c>
      <c r="Q171" s="268">
        <v>135</v>
      </c>
      <c r="R171" s="269">
        <v>0</v>
      </c>
      <c r="S171" s="269">
        <v>17</v>
      </c>
      <c r="T171" s="268">
        <v>19</v>
      </c>
      <c r="U171" s="269">
        <v>0</v>
      </c>
      <c r="V171" s="270">
        <v>0</v>
      </c>
      <c r="W171" s="13"/>
      <c r="X171" s="145"/>
      <c r="Y171" s="146"/>
      <c r="Z171" s="147"/>
      <c r="AA171" s="147"/>
      <c r="AB171" s="147"/>
      <c r="AC171" s="147"/>
      <c r="AD171" s="148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 x14ac:dyDescent="0.2">
      <c r="A172" s="13">
        <v>44</v>
      </c>
      <c r="B172" s="12" t="s">
        <v>85</v>
      </c>
      <c r="C172" s="12"/>
      <c r="D172" s="12" t="s">
        <v>24</v>
      </c>
      <c r="E172" s="12"/>
      <c r="F172" s="200">
        <v>429</v>
      </c>
      <c r="G172" s="200">
        <v>90</v>
      </c>
      <c r="H172" s="200">
        <v>0</v>
      </c>
      <c r="I172" s="200">
        <v>147</v>
      </c>
      <c r="J172" s="200">
        <v>41</v>
      </c>
      <c r="K172" s="200">
        <v>0</v>
      </c>
      <c r="L172" s="200" t="s">
        <v>84</v>
      </c>
      <c r="M172" s="200" t="s">
        <v>84</v>
      </c>
      <c r="N172" s="14">
        <v>0.73958333333333603</v>
      </c>
      <c r="O172" s="12"/>
      <c r="P172" s="267">
        <v>68</v>
      </c>
      <c r="Q172" s="268">
        <v>135</v>
      </c>
      <c r="R172" s="269">
        <v>0</v>
      </c>
      <c r="S172" s="269">
        <v>16</v>
      </c>
      <c r="T172" s="268">
        <v>18</v>
      </c>
      <c r="U172" s="269">
        <v>0</v>
      </c>
      <c r="V172" s="270">
        <v>0</v>
      </c>
      <c r="W172" s="13"/>
      <c r="X172" s="145"/>
      <c r="Y172" s="146"/>
      <c r="Z172" s="147"/>
      <c r="AA172" s="147"/>
      <c r="AB172" s="147"/>
      <c r="AC172" s="147"/>
      <c r="AD172" s="148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 x14ac:dyDescent="0.2">
      <c r="A173" s="13">
        <v>45</v>
      </c>
      <c r="B173" s="12" t="s">
        <v>85</v>
      </c>
      <c r="C173" s="12"/>
      <c r="D173" s="12" t="s">
        <v>24</v>
      </c>
      <c r="E173" s="12"/>
      <c r="F173" s="200">
        <v>429</v>
      </c>
      <c r="G173" s="200">
        <v>90</v>
      </c>
      <c r="H173" s="200">
        <v>0</v>
      </c>
      <c r="I173" s="200">
        <v>147</v>
      </c>
      <c r="J173" s="200">
        <v>41</v>
      </c>
      <c r="K173" s="200">
        <v>0</v>
      </c>
      <c r="L173" s="200" t="s">
        <v>84</v>
      </c>
      <c r="M173" s="200" t="s">
        <v>84</v>
      </c>
      <c r="N173" s="14">
        <v>0.75</v>
      </c>
      <c r="O173" s="12"/>
      <c r="P173" s="267">
        <v>69</v>
      </c>
      <c r="Q173" s="268">
        <v>140</v>
      </c>
      <c r="R173" s="269">
        <v>0</v>
      </c>
      <c r="S173" s="269">
        <v>15</v>
      </c>
      <c r="T173" s="268">
        <v>18</v>
      </c>
      <c r="U173" s="269">
        <v>0</v>
      </c>
      <c r="V173" s="270">
        <v>0</v>
      </c>
      <c r="W173" s="13"/>
      <c r="X173" s="145"/>
      <c r="Y173" s="146"/>
      <c r="Z173" s="147"/>
      <c r="AA173" s="147"/>
      <c r="AB173" s="147"/>
      <c r="AC173" s="147"/>
      <c r="AD173" s="148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 x14ac:dyDescent="0.2">
      <c r="A174" s="13">
        <v>46</v>
      </c>
      <c r="B174" s="12" t="s">
        <v>85</v>
      </c>
      <c r="C174" s="12"/>
      <c r="D174" s="12" t="s">
        <v>24</v>
      </c>
      <c r="E174" s="12"/>
      <c r="F174" s="200">
        <v>429</v>
      </c>
      <c r="G174" s="200">
        <v>90</v>
      </c>
      <c r="H174" s="200">
        <v>0</v>
      </c>
      <c r="I174" s="200">
        <v>147</v>
      </c>
      <c r="J174" s="200">
        <v>41</v>
      </c>
      <c r="K174" s="200">
        <v>0</v>
      </c>
      <c r="L174" s="200" t="s">
        <v>84</v>
      </c>
      <c r="M174" s="200" t="s">
        <v>84</v>
      </c>
      <c r="N174" s="14">
        <v>0.76041666666666663</v>
      </c>
      <c r="O174" s="12"/>
      <c r="P174" s="267">
        <v>72</v>
      </c>
      <c r="Q174" s="268">
        <v>155</v>
      </c>
      <c r="R174" s="269">
        <v>0</v>
      </c>
      <c r="S174" s="269">
        <v>17</v>
      </c>
      <c r="T174" s="268">
        <v>19</v>
      </c>
      <c r="U174" s="269">
        <v>0</v>
      </c>
      <c r="V174" s="270">
        <v>0</v>
      </c>
      <c r="W174" s="13"/>
      <c r="X174" s="145"/>
      <c r="Y174" s="146"/>
      <c r="Z174" s="147"/>
      <c r="AA174" s="147"/>
      <c r="AB174" s="147"/>
      <c r="AC174" s="147"/>
      <c r="AD174" s="148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 x14ac:dyDescent="0.2">
      <c r="A175" s="13">
        <v>47</v>
      </c>
      <c r="B175" s="12" t="s">
        <v>85</v>
      </c>
      <c r="C175" s="12"/>
      <c r="D175" s="12" t="s">
        <v>24</v>
      </c>
      <c r="E175" s="12"/>
      <c r="F175" s="200">
        <v>429</v>
      </c>
      <c r="G175" s="200">
        <v>90</v>
      </c>
      <c r="H175" s="200">
        <v>0</v>
      </c>
      <c r="I175" s="200">
        <v>147</v>
      </c>
      <c r="J175" s="200">
        <v>41</v>
      </c>
      <c r="K175" s="200">
        <v>0</v>
      </c>
      <c r="L175" s="200" t="s">
        <v>84</v>
      </c>
      <c r="M175" s="200" t="s">
        <v>84</v>
      </c>
      <c r="N175" s="14">
        <v>0.77083333333333337</v>
      </c>
      <c r="O175" s="12"/>
      <c r="P175" s="267">
        <v>76</v>
      </c>
      <c r="Q175" s="268">
        <v>163</v>
      </c>
      <c r="R175" s="269">
        <v>0</v>
      </c>
      <c r="S175" s="269">
        <v>18</v>
      </c>
      <c r="T175" s="268">
        <v>22</v>
      </c>
      <c r="U175" s="269">
        <v>0</v>
      </c>
      <c r="V175" s="270">
        <v>0</v>
      </c>
      <c r="W175" s="13"/>
      <c r="X175" s="145"/>
      <c r="Y175" s="146"/>
      <c r="Z175" s="147"/>
      <c r="AA175" s="147"/>
      <c r="AB175" s="147"/>
      <c r="AC175" s="147"/>
      <c r="AD175" s="148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 x14ac:dyDescent="0.2">
      <c r="A176" s="13">
        <v>48</v>
      </c>
      <c r="B176" s="12" t="s">
        <v>85</v>
      </c>
      <c r="C176" s="12"/>
      <c r="D176" s="12" t="s">
        <v>24</v>
      </c>
      <c r="E176" s="12"/>
      <c r="F176" s="200">
        <v>429</v>
      </c>
      <c r="G176" s="200">
        <v>90</v>
      </c>
      <c r="H176" s="200">
        <v>0</v>
      </c>
      <c r="I176" s="200">
        <v>147</v>
      </c>
      <c r="J176" s="200">
        <v>41</v>
      </c>
      <c r="K176" s="200">
        <v>0</v>
      </c>
      <c r="L176" s="200" t="s">
        <v>84</v>
      </c>
      <c r="M176" s="200" t="s">
        <v>84</v>
      </c>
      <c r="N176" s="14">
        <v>0.78125</v>
      </c>
      <c r="O176" s="12"/>
      <c r="P176" s="267">
        <v>80</v>
      </c>
      <c r="Q176" s="268">
        <v>169</v>
      </c>
      <c r="R176" s="269">
        <v>0</v>
      </c>
      <c r="S176" s="269">
        <v>15</v>
      </c>
      <c r="T176" s="268">
        <v>22</v>
      </c>
      <c r="U176" s="269">
        <v>0</v>
      </c>
      <c r="V176" s="270">
        <v>0</v>
      </c>
      <c r="W176" s="13"/>
      <c r="X176" s="145"/>
      <c r="Y176" s="146"/>
      <c r="Z176" s="147"/>
      <c r="AA176" s="147"/>
      <c r="AB176" s="147"/>
      <c r="AC176" s="147"/>
      <c r="AD176" s="148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 x14ac:dyDescent="0.2">
      <c r="A177" s="13">
        <v>49</v>
      </c>
      <c r="B177" s="12" t="s">
        <v>85</v>
      </c>
      <c r="C177" s="12"/>
      <c r="D177" s="12" t="s">
        <v>24</v>
      </c>
      <c r="E177" s="12"/>
      <c r="F177" s="200">
        <v>429</v>
      </c>
      <c r="G177" s="200">
        <v>90</v>
      </c>
      <c r="H177" s="200">
        <v>0</v>
      </c>
      <c r="I177" s="200">
        <v>147</v>
      </c>
      <c r="J177" s="200">
        <v>41</v>
      </c>
      <c r="K177" s="200">
        <v>0</v>
      </c>
      <c r="L177" s="200" t="s">
        <v>84</v>
      </c>
      <c r="M177" s="200" t="s">
        <v>84</v>
      </c>
      <c r="N177" s="14">
        <v>0.79166666666666663</v>
      </c>
      <c r="O177" s="12"/>
      <c r="P177" s="267">
        <v>95</v>
      </c>
      <c r="Q177" s="268">
        <v>186</v>
      </c>
      <c r="R177" s="269">
        <v>0</v>
      </c>
      <c r="S177" s="269">
        <v>18</v>
      </c>
      <c r="T177" s="268">
        <v>22</v>
      </c>
      <c r="U177" s="269">
        <v>0</v>
      </c>
      <c r="V177" s="270">
        <v>0</v>
      </c>
      <c r="W177" s="13"/>
      <c r="X177" s="145"/>
      <c r="Y177" s="146"/>
      <c r="Z177" s="147"/>
      <c r="AA177" s="147"/>
      <c r="AB177" s="147"/>
      <c r="AC177" s="147"/>
      <c r="AD177" s="148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 x14ac:dyDescent="0.2">
      <c r="A178" s="13">
        <v>50</v>
      </c>
      <c r="B178" s="12" t="s">
        <v>85</v>
      </c>
      <c r="C178" s="12"/>
      <c r="D178" s="12" t="s">
        <v>24</v>
      </c>
      <c r="E178" s="12"/>
      <c r="F178" s="200">
        <v>429</v>
      </c>
      <c r="G178" s="200">
        <v>90</v>
      </c>
      <c r="H178" s="200">
        <v>0</v>
      </c>
      <c r="I178" s="200">
        <v>147</v>
      </c>
      <c r="J178" s="200">
        <v>41</v>
      </c>
      <c r="K178" s="200">
        <v>0</v>
      </c>
      <c r="L178" s="200" t="s">
        <v>84</v>
      </c>
      <c r="M178" s="200" t="s">
        <v>84</v>
      </c>
      <c r="N178" s="14">
        <v>0.80208333333333337</v>
      </c>
      <c r="O178" s="12"/>
      <c r="P178" s="267">
        <v>97</v>
      </c>
      <c r="Q178" s="268">
        <v>194</v>
      </c>
      <c r="R178" s="269">
        <v>0</v>
      </c>
      <c r="S178" s="269">
        <v>19</v>
      </c>
      <c r="T178" s="268">
        <v>23</v>
      </c>
      <c r="U178" s="269">
        <v>0</v>
      </c>
      <c r="V178" s="270">
        <v>0</v>
      </c>
      <c r="W178" s="13"/>
      <c r="X178" s="145"/>
      <c r="Y178" s="146"/>
      <c r="Z178" s="147"/>
      <c r="AA178" s="147"/>
      <c r="AB178" s="147"/>
      <c r="AC178" s="147"/>
      <c r="AD178" s="148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 x14ac:dyDescent="0.2">
      <c r="A179" s="13">
        <v>51</v>
      </c>
      <c r="B179" s="12" t="s">
        <v>85</v>
      </c>
      <c r="C179" s="12"/>
      <c r="D179" s="12" t="s">
        <v>24</v>
      </c>
      <c r="E179" s="12"/>
      <c r="F179" s="200">
        <v>429</v>
      </c>
      <c r="G179" s="200">
        <v>90</v>
      </c>
      <c r="H179" s="200">
        <v>0</v>
      </c>
      <c r="I179" s="200">
        <v>147</v>
      </c>
      <c r="J179" s="200">
        <v>41</v>
      </c>
      <c r="K179" s="200">
        <v>0</v>
      </c>
      <c r="L179" s="200" t="s">
        <v>84</v>
      </c>
      <c r="M179" s="200" t="s">
        <v>84</v>
      </c>
      <c r="N179" s="14">
        <v>0.8125</v>
      </c>
      <c r="O179" s="12"/>
      <c r="P179" s="267">
        <v>102</v>
      </c>
      <c r="Q179" s="268">
        <v>209</v>
      </c>
      <c r="R179" s="269">
        <v>0</v>
      </c>
      <c r="S179" s="269">
        <v>17</v>
      </c>
      <c r="T179" s="268">
        <v>26</v>
      </c>
      <c r="U179" s="269">
        <v>0</v>
      </c>
      <c r="V179" s="270">
        <v>0</v>
      </c>
      <c r="W179" s="13"/>
      <c r="X179" s="145"/>
      <c r="Y179" s="146"/>
      <c r="Z179" s="147"/>
      <c r="AA179" s="147"/>
      <c r="AB179" s="147"/>
      <c r="AC179" s="147"/>
      <c r="AD179" s="148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 x14ac:dyDescent="0.2">
      <c r="A180" s="13">
        <v>52</v>
      </c>
      <c r="B180" s="12" t="s">
        <v>85</v>
      </c>
      <c r="C180" s="12"/>
      <c r="D180" s="12" t="s">
        <v>24</v>
      </c>
      <c r="E180" s="12"/>
      <c r="F180" s="200">
        <v>429</v>
      </c>
      <c r="G180" s="200">
        <v>90</v>
      </c>
      <c r="H180" s="200">
        <v>0</v>
      </c>
      <c r="I180" s="200">
        <v>147</v>
      </c>
      <c r="J180" s="200">
        <v>41</v>
      </c>
      <c r="K180" s="200">
        <v>0</v>
      </c>
      <c r="L180" s="200" t="s">
        <v>84</v>
      </c>
      <c r="M180" s="200" t="s">
        <v>84</v>
      </c>
      <c r="N180" s="14">
        <v>0.82291666666666663</v>
      </c>
      <c r="O180" s="12"/>
      <c r="P180" s="267">
        <v>102</v>
      </c>
      <c r="Q180" s="268">
        <v>220</v>
      </c>
      <c r="R180" s="269">
        <v>0</v>
      </c>
      <c r="S180" s="269">
        <v>15</v>
      </c>
      <c r="T180" s="268">
        <v>25</v>
      </c>
      <c r="U180" s="269">
        <v>0</v>
      </c>
      <c r="V180" s="270">
        <v>0</v>
      </c>
      <c r="W180" s="13"/>
      <c r="X180" s="145"/>
      <c r="Y180" s="146"/>
      <c r="Z180" s="147"/>
      <c r="AA180" s="147"/>
      <c r="AB180" s="147"/>
      <c r="AC180" s="147"/>
      <c r="AD180" s="148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 x14ac:dyDescent="0.2">
      <c r="A181" s="13">
        <v>53</v>
      </c>
      <c r="B181" s="12" t="s">
        <v>85</v>
      </c>
      <c r="C181" s="12"/>
      <c r="D181" s="12" t="s">
        <v>24</v>
      </c>
      <c r="E181" s="12"/>
      <c r="F181" s="200">
        <v>429</v>
      </c>
      <c r="G181" s="200">
        <v>90</v>
      </c>
      <c r="H181" s="200">
        <v>0</v>
      </c>
      <c r="I181" s="200">
        <v>147</v>
      </c>
      <c r="J181" s="200">
        <v>41</v>
      </c>
      <c r="K181" s="200">
        <v>0</v>
      </c>
      <c r="L181" s="200" t="s">
        <v>84</v>
      </c>
      <c r="M181" s="200" t="s">
        <v>84</v>
      </c>
      <c r="N181" s="14">
        <v>0.83333333333333337</v>
      </c>
      <c r="O181" s="12"/>
      <c r="P181" s="267">
        <v>104</v>
      </c>
      <c r="Q181" s="268">
        <v>232</v>
      </c>
      <c r="R181" s="269">
        <v>0</v>
      </c>
      <c r="S181" s="269">
        <v>19</v>
      </c>
      <c r="T181" s="268">
        <v>25</v>
      </c>
      <c r="U181" s="269">
        <v>0</v>
      </c>
      <c r="V181" s="270">
        <v>0</v>
      </c>
      <c r="W181" s="13"/>
      <c r="X181" s="145"/>
      <c r="Y181" s="146"/>
      <c r="Z181" s="147"/>
      <c r="AA181" s="147"/>
      <c r="AB181" s="147"/>
      <c r="AC181" s="147"/>
      <c r="AD181" s="148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 x14ac:dyDescent="0.2">
      <c r="A182" s="13">
        <v>54</v>
      </c>
      <c r="B182" s="12" t="s">
        <v>85</v>
      </c>
      <c r="C182" s="12"/>
      <c r="D182" s="12" t="s">
        <v>24</v>
      </c>
      <c r="E182" s="12"/>
      <c r="F182" s="200">
        <v>429</v>
      </c>
      <c r="G182" s="200">
        <v>90</v>
      </c>
      <c r="H182" s="200">
        <v>0</v>
      </c>
      <c r="I182" s="200">
        <v>147</v>
      </c>
      <c r="J182" s="200">
        <v>41</v>
      </c>
      <c r="K182" s="200">
        <v>0</v>
      </c>
      <c r="L182" s="200" t="s">
        <v>84</v>
      </c>
      <c r="M182" s="200" t="s">
        <v>84</v>
      </c>
      <c r="N182" s="14">
        <v>0.84375</v>
      </c>
      <c r="O182" s="55"/>
      <c r="P182" s="267">
        <v>101</v>
      </c>
      <c r="Q182" s="268">
        <v>245</v>
      </c>
      <c r="R182" s="269">
        <v>0</v>
      </c>
      <c r="S182" s="269">
        <v>19</v>
      </c>
      <c r="T182" s="268">
        <v>25</v>
      </c>
      <c r="U182" s="269">
        <v>0</v>
      </c>
      <c r="V182" s="270">
        <v>0</v>
      </c>
      <c r="W182" s="13"/>
      <c r="X182" s="145"/>
      <c r="Y182" s="146"/>
      <c r="Z182" s="147"/>
      <c r="AA182" s="147"/>
      <c r="AB182" s="147"/>
      <c r="AC182" s="147"/>
      <c r="AD182" s="148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 x14ac:dyDescent="0.2">
      <c r="A183" s="13">
        <v>55</v>
      </c>
      <c r="B183" s="12" t="s">
        <v>85</v>
      </c>
      <c r="C183" s="12"/>
      <c r="D183" s="12" t="s">
        <v>24</v>
      </c>
      <c r="E183" s="12"/>
      <c r="F183" s="200">
        <v>429</v>
      </c>
      <c r="G183" s="200">
        <v>90</v>
      </c>
      <c r="H183" s="200">
        <v>0</v>
      </c>
      <c r="I183" s="200">
        <v>147</v>
      </c>
      <c r="J183" s="200">
        <v>41</v>
      </c>
      <c r="K183" s="200">
        <v>0</v>
      </c>
      <c r="L183" s="200" t="s">
        <v>84</v>
      </c>
      <c r="M183" s="200" t="s">
        <v>84</v>
      </c>
      <c r="N183" s="14">
        <v>0.85416666666666663</v>
      </c>
      <c r="O183" s="55"/>
      <c r="P183" s="267">
        <v>105</v>
      </c>
      <c r="Q183" s="268">
        <v>249</v>
      </c>
      <c r="R183" s="269">
        <v>0</v>
      </c>
      <c r="S183" s="269">
        <v>20</v>
      </c>
      <c r="T183" s="268">
        <v>25</v>
      </c>
      <c r="U183" s="269">
        <v>0</v>
      </c>
      <c r="V183" s="270">
        <v>0</v>
      </c>
      <c r="W183" s="13"/>
      <c r="X183" s="145"/>
      <c r="Y183" s="146"/>
      <c r="Z183" s="147"/>
      <c r="AA183" s="147"/>
      <c r="AB183" s="147"/>
      <c r="AC183" s="147"/>
      <c r="AD183" s="148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 x14ac:dyDescent="0.2">
      <c r="A184" s="13">
        <v>56</v>
      </c>
      <c r="B184" s="12" t="s">
        <v>85</v>
      </c>
      <c r="C184" s="12"/>
      <c r="D184" s="12" t="s">
        <v>24</v>
      </c>
      <c r="E184" s="12"/>
      <c r="F184" s="200">
        <v>429</v>
      </c>
      <c r="G184" s="200">
        <v>90</v>
      </c>
      <c r="H184" s="200">
        <v>0</v>
      </c>
      <c r="I184" s="200">
        <v>147</v>
      </c>
      <c r="J184" s="200">
        <v>41</v>
      </c>
      <c r="K184" s="200">
        <v>0</v>
      </c>
      <c r="L184" s="200" t="s">
        <v>84</v>
      </c>
      <c r="M184" s="200" t="s">
        <v>84</v>
      </c>
      <c r="N184" s="14">
        <v>0.86458333333333337</v>
      </c>
      <c r="O184" s="55"/>
      <c r="P184" s="267">
        <v>108</v>
      </c>
      <c r="Q184" s="268">
        <v>262</v>
      </c>
      <c r="R184" s="269">
        <v>0</v>
      </c>
      <c r="S184" s="269">
        <v>22</v>
      </c>
      <c r="T184" s="268">
        <v>25</v>
      </c>
      <c r="U184" s="269">
        <v>0</v>
      </c>
      <c r="V184" s="270">
        <v>0</v>
      </c>
      <c r="W184" s="13"/>
      <c r="X184" s="145"/>
      <c r="Y184" s="146"/>
      <c r="Z184" s="147"/>
      <c r="AA184" s="147"/>
      <c r="AB184" s="147"/>
      <c r="AC184" s="147"/>
      <c r="AD184" s="148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 x14ac:dyDescent="0.2">
      <c r="A185" s="13">
        <v>57</v>
      </c>
      <c r="B185" s="12" t="s">
        <v>85</v>
      </c>
      <c r="C185" s="12"/>
      <c r="D185" s="12" t="s">
        <v>24</v>
      </c>
      <c r="E185" s="12"/>
      <c r="F185" s="200">
        <v>429</v>
      </c>
      <c r="G185" s="200">
        <v>90</v>
      </c>
      <c r="H185" s="200">
        <v>0</v>
      </c>
      <c r="I185" s="200">
        <v>147</v>
      </c>
      <c r="J185" s="200">
        <v>41</v>
      </c>
      <c r="K185" s="200">
        <v>0</v>
      </c>
      <c r="L185" s="200" t="s">
        <v>84</v>
      </c>
      <c r="M185" s="200" t="s">
        <v>84</v>
      </c>
      <c r="N185" s="14">
        <v>0.875</v>
      </c>
      <c r="O185" s="55"/>
      <c r="P185" s="267">
        <v>106</v>
      </c>
      <c r="Q185" s="268">
        <v>264</v>
      </c>
      <c r="R185" s="269">
        <v>0</v>
      </c>
      <c r="S185" s="269">
        <v>23</v>
      </c>
      <c r="T185" s="268">
        <v>24</v>
      </c>
      <c r="U185" s="269">
        <v>0</v>
      </c>
      <c r="V185" s="270">
        <v>0</v>
      </c>
      <c r="W185" s="13"/>
      <c r="X185" s="145"/>
      <c r="Y185" s="146"/>
      <c r="Z185" s="147"/>
      <c r="AA185" s="147"/>
      <c r="AB185" s="147"/>
      <c r="AC185" s="147"/>
      <c r="AD185" s="148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 x14ac:dyDescent="0.2">
      <c r="A186" s="13">
        <v>58</v>
      </c>
      <c r="B186" s="12" t="s">
        <v>85</v>
      </c>
      <c r="C186" s="12"/>
      <c r="D186" s="12" t="s">
        <v>24</v>
      </c>
      <c r="E186" s="12"/>
      <c r="F186" s="200">
        <v>429</v>
      </c>
      <c r="G186" s="200">
        <v>90</v>
      </c>
      <c r="H186" s="200">
        <v>0</v>
      </c>
      <c r="I186" s="200">
        <v>147</v>
      </c>
      <c r="J186" s="200">
        <v>41</v>
      </c>
      <c r="K186" s="200">
        <v>0</v>
      </c>
      <c r="L186" s="200" t="s">
        <v>84</v>
      </c>
      <c r="M186" s="200" t="s">
        <v>84</v>
      </c>
      <c r="N186" s="14">
        <v>0.88541666666666663</v>
      </c>
      <c r="O186" s="55"/>
      <c r="P186" s="267">
        <v>106</v>
      </c>
      <c r="Q186" s="268">
        <v>280</v>
      </c>
      <c r="R186" s="269">
        <v>0</v>
      </c>
      <c r="S186" s="269">
        <v>23</v>
      </c>
      <c r="T186" s="268">
        <v>25</v>
      </c>
      <c r="U186" s="269">
        <v>0</v>
      </c>
      <c r="V186" s="270">
        <v>0</v>
      </c>
      <c r="W186" s="13"/>
      <c r="X186" s="27"/>
      <c r="Y186" s="28"/>
      <c r="Z186" s="29"/>
      <c r="AA186" s="29"/>
      <c r="AB186" s="29"/>
      <c r="AC186" s="29"/>
      <c r="AD186" s="30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 x14ac:dyDescent="0.2">
      <c r="A187" s="13">
        <v>59</v>
      </c>
      <c r="B187" s="12" t="s">
        <v>85</v>
      </c>
      <c r="C187" s="12"/>
      <c r="D187" s="12" t="s">
        <v>24</v>
      </c>
      <c r="E187" s="12"/>
      <c r="F187" s="200">
        <v>429</v>
      </c>
      <c r="G187" s="200">
        <v>90</v>
      </c>
      <c r="H187" s="200">
        <v>0</v>
      </c>
      <c r="I187" s="200">
        <v>147</v>
      </c>
      <c r="J187" s="200">
        <v>41</v>
      </c>
      <c r="K187" s="200">
        <v>0</v>
      </c>
      <c r="L187" s="200" t="s">
        <v>84</v>
      </c>
      <c r="M187" s="200" t="s">
        <v>84</v>
      </c>
      <c r="N187" s="14">
        <v>0.89583333333333337</v>
      </c>
      <c r="O187" s="55"/>
      <c r="P187" s="267">
        <v>109</v>
      </c>
      <c r="Q187" s="268">
        <v>284</v>
      </c>
      <c r="R187" s="269">
        <v>0</v>
      </c>
      <c r="S187" s="269">
        <v>21</v>
      </c>
      <c r="T187" s="268">
        <v>24</v>
      </c>
      <c r="U187" s="269">
        <v>0</v>
      </c>
      <c r="V187" s="270">
        <v>0</v>
      </c>
      <c r="W187" s="13"/>
      <c r="X187" s="27"/>
      <c r="Y187" s="28"/>
      <c r="Z187" s="29"/>
      <c r="AA187" s="29"/>
      <c r="AB187" s="29"/>
      <c r="AC187" s="29"/>
      <c r="AD187" s="30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 x14ac:dyDescent="0.2">
      <c r="A188" s="13">
        <v>60</v>
      </c>
      <c r="B188" s="12" t="s">
        <v>85</v>
      </c>
      <c r="C188" s="12"/>
      <c r="D188" s="12" t="s">
        <v>24</v>
      </c>
      <c r="E188" s="12"/>
      <c r="F188" s="200">
        <v>429</v>
      </c>
      <c r="G188" s="200">
        <v>90</v>
      </c>
      <c r="H188" s="200">
        <v>0</v>
      </c>
      <c r="I188" s="200">
        <v>147</v>
      </c>
      <c r="J188" s="200">
        <v>41</v>
      </c>
      <c r="K188" s="200">
        <v>0</v>
      </c>
      <c r="L188" s="200" t="s">
        <v>84</v>
      </c>
      <c r="M188" s="200" t="s">
        <v>84</v>
      </c>
      <c r="N188" s="14">
        <v>0.90625</v>
      </c>
      <c r="O188" s="55"/>
      <c r="P188" s="267">
        <v>109</v>
      </c>
      <c r="Q188" s="268">
        <v>288</v>
      </c>
      <c r="R188" s="269">
        <v>0</v>
      </c>
      <c r="S188" s="269">
        <v>19</v>
      </c>
      <c r="T188" s="268">
        <v>24</v>
      </c>
      <c r="U188" s="269">
        <v>0</v>
      </c>
      <c r="V188" s="270">
        <v>0</v>
      </c>
      <c r="W188" s="13"/>
      <c r="X188" s="27"/>
      <c r="Y188" s="28"/>
      <c r="Z188" s="29"/>
      <c r="AA188" s="29"/>
      <c r="AB188" s="29"/>
      <c r="AC188" s="29"/>
      <c r="AD188" s="30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" customHeight="1" thickBot="1" x14ac:dyDescent="0.25">
      <c r="A189" s="36">
        <v>61</v>
      </c>
      <c r="B189" s="35" t="s">
        <v>85</v>
      </c>
      <c r="C189" s="35"/>
      <c r="D189" s="35" t="s">
        <v>24</v>
      </c>
      <c r="E189" s="35"/>
      <c r="F189" s="201">
        <v>429</v>
      </c>
      <c r="G189" s="201">
        <v>90</v>
      </c>
      <c r="H189" s="201">
        <v>0</v>
      </c>
      <c r="I189" s="201">
        <v>147</v>
      </c>
      <c r="J189" s="201">
        <v>41</v>
      </c>
      <c r="K189" s="201">
        <v>0</v>
      </c>
      <c r="L189" s="201" t="s">
        <v>84</v>
      </c>
      <c r="M189" s="201" t="s">
        <v>84</v>
      </c>
      <c r="N189" s="37">
        <v>0.91666666666666663</v>
      </c>
      <c r="O189" s="55"/>
      <c r="P189" s="271">
        <v>110</v>
      </c>
      <c r="Q189" s="272">
        <v>289</v>
      </c>
      <c r="R189" s="273">
        <v>0</v>
      </c>
      <c r="S189" s="273">
        <v>20</v>
      </c>
      <c r="T189" s="272">
        <v>24</v>
      </c>
      <c r="U189" s="273">
        <v>0</v>
      </c>
      <c r="V189" s="274">
        <v>0</v>
      </c>
      <c r="W189" s="13"/>
      <c r="X189" s="48"/>
      <c r="Y189" s="49"/>
      <c r="Z189" s="50"/>
      <c r="AA189" s="50"/>
      <c r="AB189" s="50"/>
      <c r="AC189" s="50"/>
      <c r="AD189" s="51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" customHeight="1" thickBot="1" x14ac:dyDescent="0.25">
      <c r="A190" s="52"/>
      <c r="B190" s="56"/>
      <c r="C190" s="56"/>
      <c r="D190" s="53"/>
      <c r="E190" s="53"/>
      <c r="F190" s="52"/>
      <c r="G190" s="52"/>
      <c r="H190" s="52"/>
      <c r="I190" s="52"/>
      <c r="J190" s="52"/>
      <c r="K190" s="52"/>
      <c r="L190" s="52"/>
      <c r="M190" s="53"/>
      <c r="N190" s="57"/>
      <c r="O190" s="58"/>
      <c r="P190" s="42"/>
      <c r="Q190" s="39"/>
      <c r="R190" s="38"/>
      <c r="S190" s="39"/>
      <c r="T190" s="39"/>
      <c r="U190" s="39"/>
      <c r="V190" s="39"/>
      <c r="W190" s="39"/>
      <c r="X190" s="38"/>
      <c r="Y190" s="39"/>
      <c r="Z190" s="38"/>
      <c r="AA190" s="39"/>
      <c r="AB190" s="39"/>
      <c r="AC190" s="39"/>
      <c r="AD190" s="39"/>
      <c r="AE190" s="44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 x14ac:dyDescent="0.2">
      <c r="A191" s="13"/>
      <c r="B191" s="59"/>
      <c r="C191" s="59"/>
      <c r="D191" s="12"/>
      <c r="E191" s="12"/>
      <c r="F191" s="13"/>
      <c r="G191" s="13"/>
      <c r="H191" s="13"/>
      <c r="I191" s="13"/>
      <c r="J191" s="13"/>
      <c r="K191" s="13"/>
      <c r="L191" s="13"/>
      <c r="M191" s="12"/>
      <c r="N191" s="55"/>
      <c r="O191" s="55"/>
      <c r="P191" s="13"/>
      <c r="Q191" s="12"/>
      <c r="R191" s="13"/>
      <c r="S191" s="12"/>
      <c r="T191" s="12"/>
      <c r="U191" s="12"/>
      <c r="V191" s="12"/>
      <c r="W191" s="12"/>
      <c r="X191" s="13"/>
      <c r="Y191" s="12"/>
      <c r="Z191" s="13"/>
      <c r="AA191" s="12"/>
      <c r="AB191" s="12"/>
      <c r="AC191" s="12"/>
      <c r="AD191" s="12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 x14ac:dyDescent="0.2">
      <c r="A192" s="13"/>
      <c r="B192" s="59"/>
      <c r="C192" s="59"/>
      <c r="D192" s="12"/>
      <c r="E192" s="12"/>
      <c r="F192" s="13"/>
      <c r="G192" s="13"/>
      <c r="H192" s="13"/>
      <c r="I192" s="13"/>
      <c r="J192" s="13"/>
      <c r="K192" s="13"/>
      <c r="L192" s="13"/>
      <c r="M192" s="12"/>
      <c r="N192" s="55"/>
      <c r="O192" s="55"/>
      <c r="P192" s="13"/>
      <c r="Q192" s="12"/>
      <c r="R192" s="13"/>
      <c r="S192" s="12"/>
      <c r="T192" s="12"/>
      <c r="U192" s="12"/>
      <c r="V192" s="12"/>
      <c r="W192" s="12"/>
      <c r="X192" s="13"/>
      <c r="Y192" s="12"/>
      <c r="Z192" s="13"/>
      <c r="AA192" s="12"/>
      <c r="AB192" s="12"/>
      <c r="AC192" s="12"/>
      <c r="AD192" s="12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 x14ac:dyDescent="0.2">
      <c r="A193" s="13"/>
      <c r="B193" s="59"/>
      <c r="C193" s="59"/>
      <c r="D193" s="12"/>
      <c r="E193" s="12"/>
      <c r="F193" s="13"/>
      <c r="G193" s="13"/>
      <c r="H193" s="13"/>
      <c r="I193" s="13"/>
      <c r="J193" s="13"/>
      <c r="K193" s="13"/>
      <c r="L193" s="13"/>
      <c r="M193" s="12"/>
      <c r="N193" s="55"/>
      <c r="O193" s="55"/>
      <c r="P193" s="13"/>
      <c r="Q193" s="12"/>
      <c r="R193" s="13"/>
      <c r="S193" s="12"/>
      <c r="T193" s="12"/>
      <c r="U193" s="12"/>
      <c r="V193" s="12"/>
      <c r="W193" s="12"/>
      <c r="X193" s="13"/>
      <c r="Y193" s="12"/>
      <c r="Z193" s="13"/>
      <c r="AA193" s="12"/>
      <c r="AB193" s="12"/>
      <c r="AC193" s="12"/>
      <c r="AD193" s="12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 x14ac:dyDescent="0.2">
      <c r="A194" s="13"/>
      <c r="B194" s="59"/>
      <c r="C194" s="59"/>
      <c r="D194" s="12"/>
      <c r="E194" s="12"/>
      <c r="F194" s="13"/>
      <c r="G194" s="13"/>
      <c r="H194" s="13"/>
      <c r="I194" s="13"/>
      <c r="J194" s="13"/>
      <c r="K194" s="13"/>
      <c r="L194" s="13"/>
      <c r="M194" s="12"/>
      <c r="N194" s="55"/>
      <c r="O194" s="55"/>
      <c r="P194" s="13"/>
      <c r="Q194" s="12"/>
      <c r="R194" s="13"/>
      <c r="S194" s="12"/>
      <c r="T194" s="12"/>
      <c r="U194" s="12"/>
      <c r="V194" s="12"/>
      <c r="W194" s="12"/>
      <c r="X194" s="13"/>
      <c r="Y194" s="12"/>
      <c r="Z194" s="13"/>
      <c r="AA194" s="12"/>
      <c r="AB194" s="12"/>
      <c r="AC194" s="12"/>
      <c r="AD194" s="12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 x14ac:dyDescent="0.2">
      <c r="A195" s="13"/>
      <c r="B195" s="59"/>
      <c r="C195" s="59"/>
      <c r="D195" s="12"/>
      <c r="E195" s="12"/>
      <c r="F195" s="13"/>
      <c r="G195" s="13"/>
      <c r="H195" s="13"/>
      <c r="I195" s="13"/>
      <c r="J195" s="13"/>
      <c r="K195" s="13"/>
      <c r="L195" s="13"/>
      <c r="M195" s="12"/>
      <c r="N195" s="55"/>
      <c r="O195" s="55"/>
      <c r="P195" s="13"/>
      <c r="Q195" s="12"/>
      <c r="R195" s="13"/>
      <c r="S195" s="12"/>
      <c r="T195" s="12"/>
      <c r="U195" s="12"/>
      <c r="V195" s="12"/>
      <c r="W195" s="12"/>
      <c r="X195" s="13"/>
      <c r="Y195" s="12"/>
      <c r="Z195" s="13"/>
      <c r="AA195" s="12"/>
      <c r="AB195" s="12"/>
      <c r="AC195" s="12"/>
      <c r="AD195" s="12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 x14ac:dyDescent="0.2">
      <c r="A196" s="13"/>
      <c r="B196" s="59"/>
      <c r="C196" s="59"/>
      <c r="D196" s="12"/>
      <c r="E196" s="12"/>
      <c r="F196" s="13"/>
      <c r="G196" s="13"/>
      <c r="H196" s="13"/>
      <c r="I196" s="13"/>
      <c r="J196" s="13"/>
      <c r="K196" s="13"/>
      <c r="L196" s="13"/>
      <c r="M196" s="12"/>
      <c r="N196" s="55"/>
      <c r="O196" s="55"/>
      <c r="P196" s="13"/>
      <c r="Q196" s="12"/>
      <c r="R196" s="13"/>
      <c r="S196" s="12"/>
      <c r="T196" s="12"/>
      <c r="U196" s="12"/>
      <c r="V196" s="12"/>
      <c r="W196" s="12"/>
      <c r="X196" s="13"/>
      <c r="Y196" s="12"/>
      <c r="Z196" s="13"/>
      <c r="AA196" s="12"/>
      <c r="AB196" s="12"/>
      <c r="AC196" s="12"/>
      <c r="AD196" s="12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 x14ac:dyDescent="0.2">
      <c r="A197" s="13"/>
      <c r="B197" s="59"/>
      <c r="C197" s="59"/>
      <c r="D197" s="12"/>
      <c r="E197" s="12"/>
      <c r="F197" s="13"/>
      <c r="G197" s="13"/>
      <c r="H197" s="13"/>
      <c r="I197" s="13"/>
      <c r="J197" s="13"/>
      <c r="K197" s="13"/>
      <c r="L197" s="13"/>
      <c r="M197" s="12"/>
      <c r="N197" s="55"/>
      <c r="O197" s="55"/>
      <c r="P197" s="13"/>
      <c r="Q197" s="12"/>
      <c r="R197" s="13"/>
      <c r="S197" s="12"/>
      <c r="T197" s="12"/>
      <c r="U197" s="12"/>
      <c r="V197" s="12"/>
      <c r="W197" s="12"/>
      <c r="X197" s="13"/>
      <c r="Y197" s="12"/>
      <c r="Z197" s="13"/>
      <c r="AA197" s="12"/>
      <c r="AB197" s="12"/>
      <c r="AC197" s="12"/>
      <c r="AD197" s="12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 x14ac:dyDescent="0.2">
      <c r="A198" s="13"/>
      <c r="B198" s="59"/>
      <c r="C198" s="59"/>
      <c r="D198" s="12"/>
      <c r="E198" s="12"/>
      <c r="F198" s="13"/>
      <c r="G198" s="13"/>
      <c r="H198" s="13"/>
      <c r="I198" s="13"/>
      <c r="J198" s="13"/>
      <c r="K198" s="13"/>
      <c r="L198" s="13"/>
      <c r="M198" s="12"/>
      <c r="N198" s="55"/>
      <c r="O198" s="55"/>
      <c r="P198" s="13"/>
      <c r="Q198" s="12"/>
      <c r="R198" s="13"/>
      <c r="S198" s="12"/>
      <c r="T198" s="12"/>
      <c r="U198" s="12"/>
      <c r="V198" s="12"/>
      <c r="W198" s="12"/>
      <c r="X198" s="13"/>
      <c r="Y198" s="12"/>
      <c r="Z198" s="13"/>
      <c r="AA198" s="12"/>
      <c r="AB198" s="12"/>
      <c r="AC198" s="12"/>
      <c r="AD198" s="12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 x14ac:dyDescent="0.2">
      <c r="A199" s="13"/>
      <c r="B199" s="59"/>
      <c r="C199" s="59"/>
      <c r="D199" s="12"/>
      <c r="E199" s="12"/>
      <c r="F199" s="13"/>
      <c r="G199" s="13"/>
      <c r="H199" s="13"/>
      <c r="I199" s="13"/>
      <c r="J199" s="13"/>
      <c r="K199" s="13"/>
      <c r="L199" s="13"/>
      <c r="M199" s="12"/>
      <c r="N199" s="55"/>
      <c r="O199" s="55"/>
      <c r="P199" s="13"/>
      <c r="Q199" s="12"/>
      <c r="R199" s="13"/>
      <c r="S199" s="12"/>
      <c r="T199" s="12"/>
      <c r="U199" s="12"/>
      <c r="V199" s="12"/>
      <c r="W199" s="12"/>
      <c r="X199" s="13"/>
      <c r="Y199" s="12"/>
      <c r="Z199" s="13"/>
      <c r="AA199" s="12"/>
      <c r="AB199" s="12"/>
      <c r="AC199" s="12"/>
      <c r="AD199" s="12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 x14ac:dyDescent="0.2">
      <c r="A200" s="13"/>
      <c r="B200" s="59"/>
      <c r="C200" s="59"/>
      <c r="D200" s="12"/>
      <c r="E200" s="12"/>
      <c r="F200" s="13"/>
      <c r="G200" s="13"/>
      <c r="H200" s="13"/>
      <c r="I200" s="13"/>
      <c r="J200" s="13"/>
      <c r="K200" s="13"/>
      <c r="L200" s="13"/>
      <c r="M200" s="12"/>
      <c r="N200" s="55"/>
      <c r="O200" s="55"/>
      <c r="P200" s="13"/>
      <c r="Q200" s="12"/>
      <c r="R200" s="13"/>
      <c r="S200" s="12"/>
      <c r="T200" s="12"/>
      <c r="U200" s="12"/>
      <c r="V200" s="12"/>
      <c r="W200" s="12"/>
      <c r="X200" s="13"/>
      <c r="Y200" s="12"/>
      <c r="Z200" s="13"/>
      <c r="AA200" s="12"/>
      <c r="AB200" s="12"/>
      <c r="AC200" s="12"/>
      <c r="AD200" s="12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 x14ac:dyDescent="0.2">
      <c r="A201" s="13"/>
      <c r="B201" s="59"/>
      <c r="C201" s="59"/>
      <c r="D201" s="12"/>
      <c r="E201" s="12"/>
      <c r="F201" s="13"/>
      <c r="G201" s="13"/>
      <c r="H201" s="13"/>
      <c r="I201" s="13"/>
      <c r="J201" s="13"/>
      <c r="K201" s="13"/>
      <c r="L201" s="13"/>
      <c r="M201" s="12"/>
      <c r="N201" s="55"/>
      <c r="O201" s="55"/>
      <c r="P201" s="13"/>
      <c r="Q201" s="12"/>
      <c r="R201" s="13"/>
      <c r="S201" s="12"/>
      <c r="T201" s="12"/>
      <c r="U201" s="12"/>
      <c r="V201" s="12"/>
      <c r="W201" s="12"/>
      <c r="X201" s="13"/>
      <c r="Y201" s="12"/>
      <c r="Z201" s="13"/>
      <c r="AA201" s="12"/>
      <c r="AB201" s="12"/>
      <c r="AC201" s="12"/>
      <c r="AD201" s="12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 x14ac:dyDescent="0.2">
      <c r="A202" s="13"/>
      <c r="B202" s="59"/>
      <c r="C202" s="59"/>
      <c r="D202" s="12"/>
      <c r="E202" s="12"/>
      <c r="F202" s="13"/>
      <c r="G202" s="13"/>
      <c r="H202" s="13"/>
      <c r="I202" s="13"/>
      <c r="J202" s="13"/>
      <c r="K202" s="13"/>
      <c r="L202" s="13"/>
      <c r="M202" s="12"/>
      <c r="N202" s="55"/>
      <c r="O202" s="55"/>
      <c r="P202" s="13"/>
      <c r="Q202" s="12"/>
      <c r="R202" s="13"/>
      <c r="S202" s="12"/>
      <c r="T202" s="12"/>
      <c r="U202" s="12"/>
      <c r="V202" s="12"/>
      <c r="W202" s="12"/>
      <c r="X202" s="13"/>
      <c r="Y202" s="12"/>
      <c r="Z202" s="13"/>
      <c r="AA202" s="12"/>
      <c r="AB202" s="12"/>
      <c r="AC202" s="12"/>
      <c r="AD202" s="12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 x14ac:dyDescent="0.2">
      <c r="A203" s="13"/>
      <c r="B203" s="59"/>
      <c r="C203" s="59"/>
      <c r="D203" s="12"/>
      <c r="E203" s="12"/>
      <c r="F203" s="13"/>
      <c r="G203" s="13"/>
      <c r="H203" s="13"/>
      <c r="I203" s="13"/>
      <c r="J203" s="13"/>
      <c r="K203" s="13"/>
      <c r="L203" s="13"/>
      <c r="M203" s="12"/>
      <c r="N203" s="55"/>
      <c r="O203" s="55"/>
      <c r="P203" s="13"/>
      <c r="Q203" s="12"/>
      <c r="R203" s="13"/>
      <c r="S203" s="12"/>
      <c r="T203" s="12"/>
      <c r="U203" s="12"/>
      <c r="V203" s="12"/>
      <c r="W203" s="12"/>
      <c r="X203" s="13"/>
      <c r="Y203" s="12"/>
      <c r="Z203" s="13"/>
      <c r="AA203" s="12"/>
      <c r="AB203" s="12"/>
      <c r="AC203" s="12"/>
      <c r="AD203" s="12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 x14ac:dyDescent="0.2">
      <c r="A204" s="13"/>
      <c r="B204" s="59"/>
      <c r="C204" s="59"/>
      <c r="D204" s="12"/>
      <c r="E204" s="12"/>
      <c r="F204" s="13"/>
      <c r="G204" s="13"/>
      <c r="H204" s="13"/>
      <c r="I204" s="13"/>
      <c r="J204" s="13"/>
      <c r="K204" s="13"/>
      <c r="L204" s="13"/>
      <c r="M204" s="12"/>
      <c r="N204" s="55"/>
      <c r="O204" s="55"/>
      <c r="P204" s="13"/>
      <c r="Q204" s="12"/>
      <c r="R204" s="13"/>
      <c r="S204" s="12"/>
      <c r="T204" s="12"/>
      <c r="U204" s="12"/>
      <c r="V204" s="12"/>
      <c r="W204" s="12"/>
      <c r="X204" s="13"/>
      <c r="Y204" s="12"/>
      <c r="Z204" s="13"/>
      <c r="AA204" s="12"/>
      <c r="AB204" s="12"/>
      <c r="AC204" s="12"/>
      <c r="AD204" s="12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 x14ac:dyDescent="0.2">
      <c r="A205" s="13"/>
      <c r="B205" s="59"/>
      <c r="C205" s="59"/>
      <c r="D205" s="12"/>
      <c r="E205" s="12"/>
      <c r="F205" s="13"/>
      <c r="G205" s="13"/>
      <c r="H205" s="13"/>
      <c r="I205" s="13"/>
      <c r="J205" s="13"/>
      <c r="K205" s="13"/>
      <c r="L205" s="13"/>
      <c r="M205" s="12"/>
      <c r="N205" s="55"/>
      <c r="O205" s="55"/>
      <c r="P205" s="13"/>
      <c r="Q205" s="12"/>
      <c r="R205" s="13"/>
      <c r="S205" s="12"/>
      <c r="T205" s="12"/>
      <c r="U205" s="12"/>
      <c r="V205" s="12"/>
      <c r="W205" s="12"/>
      <c r="X205" s="13"/>
      <c r="Y205" s="12"/>
      <c r="Z205" s="13"/>
      <c r="AA205" s="12"/>
      <c r="AB205" s="12"/>
      <c r="AC205" s="12"/>
      <c r="AD205" s="12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 x14ac:dyDescent="0.2">
      <c r="A206" s="13"/>
      <c r="B206" s="59"/>
      <c r="C206" s="59"/>
      <c r="D206" s="12"/>
      <c r="E206" s="12"/>
      <c r="F206" s="13"/>
      <c r="G206" s="13"/>
      <c r="H206" s="13"/>
      <c r="I206" s="13"/>
      <c r="J206" s="13"/>
      <c r="K206" s="13"/>
      <c r="L206" s="13"/>
      <c r="M206" s="12"/>
      <c r="N206" s="55"/>
      <c r="O206" s="55"/>
      <c r="P206" s="13"/>
      <c r="Q206" s="12"/>
      <c r="R206" s="13"/>
      <c r="S206" s="12"/>
      <c r="T206" s="12"/>
      <c r="U206" s="12"/>
      <c r="V206" s="12"/>
      <c r="W206" s="12"/>
      <c r="X206" s="13"/>
      <c r="Y206" s="12"/>
      <c r="Z206" s="13"/>
      <c r="AA206" s="12"/>
      <c r="AB206" s="12"/>
      <c r="AC206" s="12"/>
      <c r="AD206" s="12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 x14ac:dyDescent="0.2">
      <c r="A207" s="13"/>
      <c r="B207" s="59"/>
      <c r="C207" s="59"/>
      <c r="D207" s="12"/>
      <c r="E207" s="12"/>
      <c r="F207" s="13"/>
      <c r="G207" s="13"/>
      <c r="H207" s="13"/>
      <c r="I207" s="13"/>
      <c r="J207" s="13"/>
      <c r="K207" s="13"/>
      <c r="L207" s="13"/>
      <c r="M207" s="12"/>
      <c r="N207" s="55"/>
      <c r="O207" s="55"/>
      <c r="P207" s="13"/>
      <c r="Q207" s="12"/>
      <c r="R207" s="13"/>
      <c r="S207" s="12"/>
      <c r="T207" s="12"/>
      <c r="U207" s="12"/>
      <c r="V207" s="12"/>
      <c r="W207" s="12"/>
      <c r="X207" s="13"/>
      <c r="Y207" s="12"/>
      <c r="Z207" s="13"/>
      <c r="AA207" s="12"/>
      <c r="AB207" s="12"/>
      <c r="AC207" s="12"/>
      <c r="AD207" s="12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 x14ac:dyDescent="0.2">
      <c r="A208" s="13"/>
      <c r="B208" s="59"/>
      <c r="C208" s="59"/>
      <c r="D208" s="12"/>
      <c r="E208" s="12"/>
      <c r="F208" s="13"/>
      <c r="G208" s="13"/>
      <c r="H208" s="13"/>
      <c r="I208" s="13"/>
      <c r="J208" s="13"/>
      <c r="K208" s="13"/>
      <c r="L208" s="13"/>
      <c r="M208" s="12"/>
      <c r="N208" s="55"/>
      <c r="O208" s="55"/>
      <c r="P208" s="13"/>
      <c r="Q208" s="12"/>
      <c r="R208" s="13"/>
      <c r="S208" s="12"/>
      <c r="T208" s="12"/>
      <c r="U208" s="12"/>
      <c r="V208" s="12"/>
      <c r="W208" s="12"/>
      <c r="X208" s="13"/>
      <c r="Y208" s="12"/>
      <c r="Z208" s="13"/>
      <c r="AA208" s="12"/>
      <c r="AB208" s="12"/>
      <c r="AC208" s="12"/>
      <c r="AD208" s="12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 x14ac:dyDescent="0.2">
      <c r="A209" s="13"/>
      <c r="B209" s="59"/>
      <c r="C209" s="59"/>
      <c r="D209" s="12"/>
      <c r="E209" s="12"/>
      <c r="F209" s="13"/>
      <c r="G209" s="13"/>
      <c r="H209" s="13"/>
      <c r="I209" s="13"/>
      <c r="J209" s="13"/>
      <c r="K209" s="13"/>
      <c r="L209" s="13"/>
      <c r="M209" s="12"/>
      <c r="N209" s="55"/>
      <c r="O209" s="55"/>
      <c r="P209" s="13"/>
      <c r="Q209" s="12"/>
      <c r="R209" s="13"/>
      <c r="S209" s="12"/>
      <c r="T209" s="12"/>
      <c r="U209" s="12"/>
      <c r="V209" s="12"/>
      <c r="W209" s="12"/>
      <c r="X209" s="13"/>
      <c r="Y209" s="12"/>
      <c r="Z209" s="13"/>
      <c r="AA209" s="12"/>
      <c r="AB209" s="12"/>
      <c r="AC209" s="12"/>
      <c r="AD209" s="12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 x14ac:dyDescent="0.2">
      <c r="A210" s="13"/>
      <c r="B210" s="59"/>
      <c r="C210" s="59"/>
      <c r="D210" s="12"/>
      <c r="E210" s="12"/>
      <c r="F210" s="13"/>
      <c r="G210" s="13"/>
      <c r="H210" s="13"/>
      <c r="I210" s="13"/>
      <c r="J210" s="13"/>
      <c r="K210" s="13"/>
      <c r="L210" s="13"/>
      <c r="M210" s="12"/>
      <c r="N210" s="55"/>
      <c r="O210" s="55"/>
      <c r="P210" s="13"/>
      <c r="Q210" s="12"/>
      <c r="R210" s="13"/>
      <c r="S210" s="12"/>
      <c r="T210" s="12"/>
      <c r="U210" s="12"/>
      <c r="V210" s="12"/>
      <c r="W210" s="12"/>
      <c r="X210" s="13"/>
      <c r="Y210" s="12"/>
      <c r="Z210" s="13"/>
      <c r="AA210" s="12"/>
      <c r="AB210" s="12"/>
      <c r="AC210" s="12"/>
      <c r="AD210" s="12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 x14ac:dyDescent="0.2">
      <c r="A211" s="13"/>
      <c r="B211" s="59"/>
      <c r="C211" s="59"/>
      <c r="D211" s="12"/>
      <c r="E211" s="12"/>
      <c r="F211" s="13"/>
      <c r="G211" s="13"/>
      <c r="H211" s="13"/>
      <c r="I211" s="13"/>
      <c r="J211" s="13"/>
      <c r="K211" s="13"/>
      <c r="L211" s="13"/>
      <c r="M211" s="12"/>
      <c r="N211" s="55"/>
      <c r="O211" s="55"/>
      <c r="P211" s="13"/>
      <c r="Q211" s="12"/>
      <c r="R211" s="13"/>
      <c r="S211" s="12"/>
      <c r="T211" s="12"/>
      <c r="U211" s="12"/>
      <c r="V211" s="12"/>
      <c r="W211" s="12"/>
      <c r="X211" s="13"/>
      <c r="Y211" s="12"/>
      <c r="Z211" s="13"/>
      <c r="AA211" s="12"/>
      <c r="AB211" s="12"/>
      <c r="AC211" s="12"/>
      <c r="AD211" s="12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 x14ac:dyDescent="0.2">
      <c r="A212" s="13"/>
      <c r="B212" s="59"/>
      <c r="C212" s="59"/>
      <c r="D212" s="12"/>
      <c r="E212" s="12"/>
      <c r="F212" s="13"/>
      <c r="G212" s="13"/>
      <c r="H212" s="13"/>
      <c r="I212" s="13"/>
      <c r="J212" s="13"/>
      <c r="K212" s="13"/>
      <c r="L212" s="13"/>
      <c r="M212" s="12"/>
      <c r="N212" s="55"/>
      <c r="O212" s="55"/>
      <c r="P212" s="13"/>
      <c r="Q212" s="12"/>
      <c r="R212" s="13"/>
      <c r="S212" s="12"/>
      <c r="T212" s="12"/>
      <c r="U212" s="12"/>
      <c r="V212" s="12"/>
      <c r="W212" s="12"/>
      <c r="X212" s="13"/>
      <c r="Y212" s="12"/>
      <c r="Z212" s="13"/>
      <c r="AA212" s="12"/>
      <c r="AB212" s="12"/>
      <c r="AC212" s="12"/>
      <c r="AD212" s="12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 x14ac:dyDescent="0.2">
      <c r="A213" s="13"/>
      <c r="B213" s="59"/>
      <c r="C213" s="59"/>
      <c r="D213" s="12"/>
      <c r="E213" s="12"/>
      <c r="F213" s="13"/>
      <c r="G213" s="13"/>
      <c r="H213" s="13"/>
      <c r="I213" s="13"/>
      <c r="J213" s="13"/>
      <c r="K213" s="13"/>
      <c r="L213" s="13"/>
      <c r="M213" s="12"/>
      <c r="N213" s="55"/>
      <c r="O213" s="55"/>
      <c r="P213" s="13"/>
      <c r="Q213" s="12"/>
      <c r="R213" s="13"/>
      <c r="S213" s="12"/>
      <c r="T213" s="12"/>
      <c r="U213" s="12"/>
      <c r="V213" s="12"/>
      <c r="W213" s="12"/>
      <c r="X213" s="13"/>
      <c r="Y213" s="12"/>
      <c r="Z213" s="13"/>
      <c r="AA213" s="12"/>
      <c r="AB213" s="12"/>
      <c r="AC213" s="12"/>
      <c r="AD213" s="12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 x14ac:dyDescent="0.2">
      <c r="A214" s="13"/>
      <c r="B214" s="59"/>
      <c r="C214" s="59"/>
      <c r="D214" s="12"/>
      <c r="E214" s="12"/>
      <c r="F214" s="13"/>
      <c r="G214" s="13"/>
      <c r="H214" s="13"/>
      <c r="I214" s="13"/>
      <c r="J214" s="13"/>
      <c r="K214" s="13"/>
      <c r="L214" s="13"/>
      <c r="M214" s="12"/>
      <c r="N214" s="55"/>
      <c r="O214" s="55"/>
      <c r="P214" s="13"/>
      <c r="Q214" s="12"/>
      <c r="R214" s="13"/>
      <c r="S214" s="12"/>
      <c r="T214" s="12"/>
      <c r="U214" s="12"/>
      <c r="V214" s="12"/>
      <c r="W214" s="12"/>
      <c r="X214" s="13"/>
      <c r="Y214" s="12"/>
      <c r="Z214" s="13"/>
      <c r="AA214" s="12"/>
      <c r="AB214" s="12"/>
      <c r="AC214" s="12"/>
      <c r="AD214" s="12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 x14ac:dyDescent="0.2">
      <c r="A215" s="13"/>
      <c r="B215" s="59"/>
      <c r="C215" s="59"/>
      <c r="D215" s="12"/>
      <c r="E215" s="12"/>
      <c r="F215" s="13"/>
      <c r="G215" s="13"/>
      <c r="H215" s="13"/>
      <c r="I215" s="13"/>
      <c r="J215" s="13"/>
      <c r="K215" s="13"/>
      <c r="L215" s="13"/>
      <c r="M215" s="12"/>
      <c r="N215" s="55"/>
      <c r="O215" s="55"/>
      <c r="P215" s="13"/>
      <c r="Q215" s="12"/>
      <c r="R215" s="13"/>
      <c r="S215" s="12"/>
      <c r="T215" s="12"/>
      <c r="U215" s="12"/>
      <c r="V215" s="12"/>
      <c r="W215" s="12"/>
      <c r="X215" s="13"/>
      <c r="Y215" s="12"/>
      <c r="Z215" s="13"/>
      <c r="AA215" s="12"/>
      <c r="AB215" s="12"/>
      <c r="AC215" s="12"/>
      <c r="AD215" s="12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 x14ac:dyDescent="0.2">
      <c r="A216" s="13"/>
      <c r="B216" s="59"/>
      <c r="C216" s="59"/>
      <c r="D216" s="12"/>
      <c r="E216" s="12"/>
      <c r="F216" s="13"/>
      <c r="G216" s="13"/>
      <c r="H216" s="13"/>
      <c r="I216" s="13"/>
      <c r="J216" s="13"/>
      <c r="K216" s="13"/>
      <c r="L216" s="13"/>
      <c r="M216" s="12"/>
      <c r="N216" s="55"/>
      <c r="O216" s="55"/>
      <c r="P216" s="13"/>
      <c r="Q216" s="12"/>
      <c r="R216" s="13"/>
      <c r="S216" s="12"/>
      <c r="T216" s="12"/>
      <c r="U216" s="12"/>
      <c r="V216" s="12"/>
      <c r="W216" s="12"/>
      <c r="X216" s="13"/>
      <c r="Y216" s="12"/>
      <c r="Z216" s="13"/>
      <c r="AA216" s="12"/>
      <c r="AB216" s="12"/>
      <c r="AC216" s="12"/>
      <c r="AD216" s="12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 x14ac:dyDescent="0.2">
      <c r="A217" s="13"/>
      <c r="B217" s="59"/>
      <c r="C217" s="59"/>
      <c r="D217" s="12"/>
      <c r="E217" s="12"/>
      <c r="F217" s="13"/>
      <c r="G217" s="13"/>
      <c r="H217" s="13"/>
      <c r="I217" s="13"/>
      <c r="J217" s="13"/>
      <c r="K217" s="13"/>
      <c r="L217" s="13"/>
      <c r="M217" s="12"/>
      <c r="N217" s="55"/>
      <c r="O217" s="55"/>
      <c r="P217" s="13"/>
      <c r="Q217" s="12"/>
      <c r="R217" s="13"/>
      <c r="S217" s="12"/>
      <c r="T217" s="12"/>
      <c r="U217" s="12"/>
      <c r="V217" s="12"/>
      <c r="W217" s="12"/>
      <c r="X217" s="13"/>
      <c r="Y217" s="12"/>
      <c r="Z217" s="13"/>
      <c r="AA217" s="12"/>
      <c r="AB217" s="12"/>
      <c r="AC217" s="12"/>
      <c r="AD217" s="12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 x14ac:dyDescent="0.2">
      <c r="A218" s="13"/>
      <c r="B218" s="59"/>
      <c r="C218" s="59"/>
      <c r="D218" s="12"/>
      <c r="E218" s="12"/>
      <c r="F218" s="13"/>
      <c r="G218" s="13"/>
      <c r="H218" s="13"/>
      <c r="I218" s="13"/>
      <c r="J218" s="13"/>
      <c r="K218" s="13"/>
      <c r="L218" s="13"/>
      <c r="M218" s="12"/>
      <c r="N218" s="55"/>
      <c r="O218" s="55"/>
      <c r="P218" s="13"/>
      <c r="Q218" s="12"/>
      <c r="R218" s="13"/>
      <c r="S218" s="12"/>
      <c r="T218" s="12"/>
      <c r="U218" s="12"/>
      <c r="V218" s="12"/>
      <c r="W218" s="12"/>
      <c r="X218" s="13"/>
      <c r="Y218" s="12"/>
      <c r="Z218" s="13"/>
      <c r="AA218" s="12"/>
      <c r="AB218" s="12"/>
      <c r="AC218" s="12"/>
      <c r="AD218" s="12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 x14ac:dyDescent="0.2">
      <c r="A219" s="13"/>
      <c r="B219" s="59"/>
      <c r="C219" s="59"/>
      <c r="D219" s="12"/>
      <c r="E219" s="12"/>
      <c r="F219" s="13"/>
      <c r="G219" s="13"/>
      <c r="H219" s="13"/>
      <c r="I219" s="13"/>
      <c r="J219" s="13"/>
      <c r="K219" s="13"/>
      <c r="L219" s="13"/>
      <c r="M219" s="12"/>
      <c r="N219" s="55"/>
      <c r="O219" s="55"/>
      <c r="P219" s="13"/>
      <c r="Q219" s="12"/>
      <c r="R219" s="13"/>
      <c r="S219" s="12"/>
      <c r="T219" s="12"/>
      <c r="U219" s="12"/>
      <c r="V219" s="12"/>
      <c r="W219" s="12"/>
      <c r="X219" s="13"/>
      <c r="Y219" s="12"/>
      <c r="Z219" s="13"/>
      <c r="AA219" s="12"/>
      <c r="AB219" s="12"/>
      <c r="AC219" s="12"/>
      <c r="AD219" s="12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 x14ac:dyDescent="0.2">
      <c r="A220" s="13"/>
      <c r="B220" s="59"/>
      <c r="C220" s="59"/>
      <c r="D220" s="12"/>
      <c r="E220" s="12"/>
      <c r="F220" s="13"/>
      <c r="G220" s="13"/>
      <c r="H220" s="13"/>
      <c r="I220" s="13"/>
      <c r="J220" s="13"/>
      <c r="K220" s="13"/>
      <c r="L220" s="13"/>
      <c r="M220" s="12"/>
      <c r="N220" s="55"/>
      <c r="O220" s="55"/>
      <c r="P220" s="13"/>
      <c r="Q220" s="12"/>
      <c r="R220" s="13"/>
      <c r="S220" s="12"/>
      <c r="T220" s="12"/>
      <c r="U220" s="12"/>
      <c r="V220" s="12"/>
      <c r="W220" s="12"/>
      <c r="X220" s="13"/>
      <c r="Y220" s="12"/>
      <c r="Z220" s="13"/>
      <c r="AA220" s="12"/>
      <c r="AB220" s="12"/>
      <c r="AC220" s="12"/>
      <c r="AD220" s="12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 x14ac:dyDescent="0.2">
      <c r="A221" s="13"/>
      <c r="B221" s="59"/>
      <c r="C221" s="59"/>
      <c r="D221" s="12"/>
      <c r="E221" s="12"/>
      <c r="F221" s="13"/>
      <c r="G221" s="13"/>
      <c r="H221" s="13"/>
      <c r="I221" s="13"/>
      <c r="J221" s="13"/>
      <c r="K221" s="13"/>
      <c r="L221" s="13"/>
      <c r="M221" s="12"/>
      <c r="N221" s="55"/>
      <c r="O221" s="55"/>
      <c r="P221" s="13"/>
      <c r="Q221" s="12"/>
      <c r="R221" s="13"/>
      <c r="S221" s="12"/>
      <c r="T221" s="12"/>
      <c r="U221" s="12"/>
      <c r="V221" s="12"/>
      <c r="W221" s="12"/>
      <c r="X221" s="13"/>
      <c r="Y221" s="12"/>
      <c r="Z221" s="13"/>
      <c r="AA221" s="12"/>
      <c r="AB221" s="12"/>
      <c r="AC221" s="12"/>
      <c r="AD221" s="12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 x14ac:dyDescent="0.2">
      <c r="A222" s="13"/>
      <c r="B222" s="59"/>
      <c r="C222" s="59"/>
      <c r="D222" s="12"/>
      <c r="E222" s="12"/>
      <c r="F222" s="13"/>
      <c r="G222" s="13"/>
      <c r="H222" s="13"/>
      <c r="I222" s="13"/>
      <c r="J222" s="13"/>
      <c r="K222" s="13"/>
      <c r="L222" s="13"/>
      <c r="M222" s="12"/>
      <c r="N222" s="55"/>
      <c r="O222" s="55"/>
      <c r="P222" s="13"/>
      <c r="Q222" s="12"/>
      <c r="R222" s="13"/>
      <c r="S222" s="12"/>
      <c r="T222" s="12"/>
      <c r="U222" s="12"/>
      <c r="V222" s="12"/>
      <c r="W222" s="12"/>
      <c r="X222" s="13"/>
      <c r="Y222" s="12"/>
      <c r="Z222" s="13"/>
      <c r="AA222" s="12"/>
      <c r="AB222" s="12"/>
      <c r="AC222" s="12"/>
      <c r="AD222" s="12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 x14ac:dyDescent="0.2">
      <c r="A223" s="13"/>
      <c r="B223" s="59"/>
      <c r="C223" s="59"/>
      <c r="D223" s="12"/>
      <c r="E223" s="12"/>
      <c r="F223" s="13"/>
      <c r="G223" s="13"/>
      <c r="H223" s="13"/>
      <c r="I223" s="13"/>
      <c r="J223" s="13"/>
      <c r="K223" s="13"/>
      <c r="L223" s="13"/>
      <c r="M223" s="12"/>
      <c r="N223" s="55"/>
      <c r="O223" s="55"/>
      <c r="P223" s="13"/>
      <c r="Q223" s="12"/>
      <c r="R223" s="13"/>
      <c r="S223" s="12"/>
      <c r="T223" s="12"/>
      <c r="U223" s="12"/>
      <c r="V223" s="12"/>
      <c r="W223" s="12"/>
      <c r="X223" s="13"/>
      <c r="Y223" s="12"/>
      <c r="Z223" s="13"/>
      <c r="AA223" s="12"/>
      <c r="AB223" s="12"/>
      <c r="AC223" s="12"/>
      <c r="AD223" s="12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 x14ac:dyDescent="0.2">
      <c r="A224" s="13"/>
      <c r="B224" s="59"/>
      <c r="C224" s="59"/>
      <c r="D224" s="12"/>
      <c r="E224" s="12"/>
      <c r="F224" s="13"/>
      <c r="G224" s="13"/>
      <c r="H224" s="13"/>
      <c r="I224" s="13"/>
      <c r="J224" s="13"/>
      <c r="K224" s="13"/>
      <c r="L224" s="13"/>
      <c r="M224" s="12"/>
      <c r="N224" s="55"/>
      <c r="O224" s="55"/>
      <c r="P224" s="13"/>
      <c r="Q224" s="12"/>
      <c r="R224" s="13"/>
      <c r="S224" s="12"/>
      <c r="T224" s="12"/>
      <c r="U224" s="12"/>
      <c r="V224" s="12"/>
      <c r="W224" s="12"/>
      <c r="X224" s="13"/>
      <c r="Y224" s="12"/>
      <c r="Z224" s="13"/>
      <c r="AA224" s="12"/>
      <c r="AB224" s="12"/>
      <c r="AC224" s="12"/>
      <c r="AD224" s="12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 x14ac:dyDescent="0.2">
      <c r="A225" s="13"/>
      <c r="B225" s="59"/>
      <c r="C225" s="59"/>
      <c r="D225" s="12"/>
      <c r="E225" s="12"/>
      <c r="F225" s="13"/>
      <c r="G225" s="13"/>
      <c r="H225" s="13"/>
      <c r="I225" s="13"/>
      <c r="J225" s="13"/>
      <c r="K225" s="13"/>
      <c r="L225" s="13"/>
      <c r="M225" s="12"/>
      <c r="N225" s="55"/>
      <c r="O225" s="55"/>
      <c r="P225" s="13"/>
      <c r="Q225" s="12"/>
      <c r="R225" s="13"/>
      <c r="S225" s="12"/>
      <c r="T225" s="12"/>
      <c r="U225" s="12"/>
      <c r="V225" s="12"/>
      <c r="W225" s="12"/>
      <c r="X225" s="13"/>
      <c r="Y225" s="12"/>
      <c r="Z225" s="13"/>
      <c r="AA225" s="12"/>
      <c r="AB225" s="12"/>
      <c r="AC225" s="12"/>
      <c r="AD225" s="12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 x14ac:dyDescent="0.2">
      <c r="A226" s="13"/>
      <c r="B226" s="59"/>
      <c r="C226" s="59"/>
      <c r="D226" s="12"/>
      <c r="E226" s="12"/>
      <c r="F226" s="13"/>
      <c r="G226" s="13"/>
      <c r="H226" s="13"/>
      <c r="I226" s="13"/>
      <c r="J226" s="13"/>
      <c r="K226" s="13"/>
      <c r="L226" s="13"/>
      <c r="M226" s="12"/>
      <c r="N226" s="55"/>
      <c r="O226" s="55"/>
      <c r="P226" s="13"/>
      <c r="Q226" s="12"/>
      <c r="R226" s="13"/>
      <c r="S226" s="12"/>
      <c r="T226" s="12"/>
      <c r="U226" s="12"/>
      <c r="V226" s="12"/>
      <c r="W226" s="12"/>
      <c r="X226" s="13"/>
      <c r="Y226" s="12"/>
      <c r="Z226" s="13"/>
      <c r="AA226" s="12"/>
      <c r="AB226" s="12"/>
      <c r="AC226" s="12"/>
      <c r="AD226" s="12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 x14ac:dyDescent="0.2">
      <c r="A227" s="13"/>
      <c r="B227" s="59"/>
      <c r="C227" s="59"/>
      <c r="D227" s="12"/>
      <c r="E227" s="12"/>
      <c r="F227" s="13"/>
      <c r="G227" s="13"/>
      <c r="H227" s="13"/>
      <c r="I227" s="13"/>
      <c r="J227" s="13"/>
      <c r="K227" s="13"/>
      <c r="L227" s="13"/>
      <c r="M227" s="12"/>
      <c r="N227" s="55"/>
      <c r="O227" s="55"/>
      <c r="P227" s="13"/>
      <c r="Q227" s="12"/>
      <c r="R227" s="13"/>
      <c r="S227" s="12"/>
      <c r="T227" s="12"/>
      <c r="U227" s="12"/>
      <c r="V227" s="12"/>
      <c r="W227" s="12"/>
      <c r="X227" s="13"/>
      <c r="Y227" s="12"/>
      <c r="Z227" s="13"/>
      <c r="AA227" s="12"/>
      <c r="AB227" s="12"/>
      <c r="AC227" s="12"/>
      <c r="AD227" s="12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 x14ac:dyDescent="0.2">
      <c r="A228" s="13"/>
      <c r="B228" s="59"/>
      <c r="C228" s="59"/>
      <c r="D228" s="12"/>
      <c r="E228" s="12"/>
      <c r="F228" s="13"/>
      <c r="G228" s="13"/>
      <c r="H228" s="13"/>
      <c r="I228" s="13"/>
      <c r="J228" s="13"/>
      <c r="K228" s="13"/>
      <c r="L228" s="13"/>
      <c r="M228" s="12"/>
      <c r="N228" s="55"/>
      <c r="O228" s="55"/>
      <c r="P228" s="13"/>
      <c r="Q228" s="12"/>
      <c r="R228" s="13"/>
      <c r="S228" s="12"/>
      <c r="T228" s="12"/>
      <c r="U228" s="12"/>
      <c r="V228" s="12"/>
      <c r="W228" s="12"/>
      <c r="X228" s="13"/>
      <c r="Y228" s="12"/>
      <c r="Z228" s="13"/>
      <c r="AA228" s="12"/>
      <c r="AB228" s="12"/>
      <c r="AC228" s="12"/>
      <c r="AD228" s="12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 x14ac:dyDescent="0.2">
      <c r="A229" s="13"/>
      <c r="B229" s="59"/>
      <c r="C229" s="59"/>
      <c r="D229" s="12"/>
      <c r="E229" s="12"/>
      <c r="F229" s="13"/>
      <c r="G229" s="13"/>
      <c r="H229" s="13"/>
      <c r="I229" s="13"/>
      <c r="J229" s="13"/>
      <c r="K229" s="13"/>
      <c r="L229" s="13"/>
      <c r="M229" s="12"/>
      <c r="N229" s="55"/>
      <c r="O229" s="55"/>
      <c r="P229" s="13"/>
      <c r="Q229" s="12"/>
      <c r="R229" s="13"/>
      <c r="S229" s="12"/>
      <c r="T229" s="12"/>
      <c r="U229" s="12"/>
      <c r="V229" s="12"/>
      <c r="W229" s="12"/>
      <c r="X229" s="13"/>
      <c r="Y229" s="12"/>
      <c r="Z229" s="13"/>
      <c r="AA229" s="12"/>
      <c r="AB229" s="12"/>
      <c r="AC229" s="12"/>
      <c r="AD229" s="12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 x14ac:dyDescent="0.2">
      <c r="A230" s="13"/>
      <c r="B230" s="59"/>
      <c r="C230" s="59"/>
      <c r="D230" s="12"/>
      <c r="E230" s="12"/>
      <c r="F230" s="13"/>
      <c r="G230" s="13"/>
      <c r="H230" s="13"/>
      <c r="I230" s="13"/>
      <c r="J230" s="13"/>
      <c r="K230" s="13"/>
      <c r="L230" s="13"/>
      <c r="M230" s="12"/>
      <c r="N230" s="55"/>
      <c r="O230" s="55"/>
      <c r="P230" s="13"/>
      <c r="Q230" s="12"/>
      <c r="R230" s="13"/>
      <c r="S230" s="12"/>
      <c r="T230" s="12"/>
      <c r="U230" s="12"/>
      <c r="V230" s="12"/>
      <c r="W230" s="12"/>
      <c r="X230" s="13"/>
      <c r="Y230" s="12"/>
      <c r="Z230" s="13"/>
      <c r="AA230" s="12"/>
      <c r="AB230" s="12"/>
      <c r="AC230" s="12"/>
      <c r="AD230" s="12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 x14ac:dyDescent="0.2">
      <c r="A231" s="13"/>
      <c r="B231" s="59"/>
      <c r="C231" s="59"/>
      <c r="D231" s="12"/>
      <c r="E231" s="12"/>
      <c r="F231" s="13"/>
      <c r="G231" s="13"/>
      <c r="H231" s="13"/>
      <c r="I231" s="13"/>
      <c r="J231" s="13"/>
      <c r="K231" s="13"/>
      <c r="L231" s="13"/>
      <c r="M231" s="12"/>
      <c r="N231" s="55"/>
      <c r="O231" s="55"/>
      <c r="P231" s="13"/>
      <c r="Q231" s="12"/>
      <c r="R231" s="13"/>
      <c r="S231" s="12"/>
      <c r="T231" s="12"/>
      <c r="U231" s="12"/>
      <c r="V231" s="12"/>
      <c r="W231" s="12"/>
      <c r="X231" s="13"/>
      <c r="Y231" s="12"/>
      <c r="Z231" s="13"/>
      <c r="AA231" s="12"/>
      <c r="AB231" s="12"/>
      <c r="AC231" s="12"/>
      <c r="AD231" s="12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 x14ac:dyDescent="0.2">
      <c r="A232" s="13"/>
      <c r="B232" s="59"/>
      <c r="C232" s="59"/>
      <c r="D232" s="12"/>
      <c r="E232" s="12"/>
      <c r="F232" s="13"/>
      <c r="G232" s="13"/>
      <c r="H232" s="13"/>
      <c r="I232" s="13"/>
      <c r="J232" s="13"/>
      <c r="K232" s="13"/>
      <c r="L232" s="13"/>
      <c r="M232" s="12"/>
      <c r="N232" s="55"/>
      <c r="O232" s="55"/>
      <c r="P232" s="13"/>
      <c r="Q232" s="12"/>
      <c r="R232" s="13"/>
      <c r="S232" s="12"/>
      <c r="T232" s="12"/>
      <c r="U232" s="12"/>
      <c r="V232" s="12"/>
      <c r="W232" s="12"/>
      <c r="X232" s="13"/>
      <c r="Y232" s="12"/>
      <c r="Z232" s="13"/>
      <c r="AA232" s="12"/>
      <c r="AB232" s="12"/>
      <c r="AC232" s="12"/>
      <c r="AD232" s="12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 x14ac:dyDescent="0.2">
      <c r="A233" s="13"/>
      <c r="B233" s="59"/>
      <c r="C233" s="59"/>
      <c r="D233" s="12"/>
      <c r="E233" s="12"/>
      <c r="F233" s="13"/>
      <c r="G233" s="13"/>
      <c r="H233" s="13"/>
      <c r="I233" s="13"/>
      <c r="J233" s="13"/>
      <c r="K233" s="13"/>
      <c r="L233" s="13"/>
      <c r="M233" s="12"/>
      <c r="N233" s="55"/>
      <c r="O233" s="55"/>
      <c r="P233" s="13"/>
      <c r="Q233" s="12"/>
      <c r="R233" s="13"/>
      <c r="S233" s="12"/>
      <c r="T233" s="12"/>
      <c r="U233" s="12"/>
      <c r="V233" s="12"/>
      <c r="W233" s="12"/>
      <c r="X233" s="13"/>
      <c r="Y233" s="12"/>
      <c r="Z233" s="13"/>
      <c r="AA233" s="12"/>
      <c r="AB233" s="12"/>
      <c r="AC233" s="12"/>
      <c r="AD233" s="12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 x14ac:dyDescent="0.2">
      <c r="A234" s="13"/>
      <c r="B234" s="59"/>
      <c r="C234" s="59"/>
      <c r="D234" s="12"/>
      <c r="E234" s="12"/>
      <c r="F234" s="13"/>
      <c r="G234" s="13"/>
      <c r="H234" s="13"/>
      <c r="I234" s="13"/>
      <c r="J234" s="13"/>
      <c r="K234" s="13"/>
      <c r="L234" s="13"/>
      <c r="M234" s="12"/>
      <c r="N234" s="55"/>
      <c r="O234" s="55"/>
      <c r="P234" s="13"/>
      <c r="Q234" s="12"/>
      <c r="R234" s="13"/>
      <c r="S234" s="12"/>
      <c r="T234" s="12"/>
      <c r="U234" s="12"/>
      <c r="V234" s="12"/>
      <c r="W234" s="12"/>
      <c r="X234" s="13"/>
      <c r="Y234" s="12"/>
      <c r="Z234" s="13"/>
      <c r="AA234" s="12"/>
      <c r="AB234" s="12"/>
      <c r="AC234" s="12"/>
      <c r="AD234" s="12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 x14ac:dyDescent="0.2">
      <c r="A235" s="13"/>
      <c r="B235" s="59"/>
      <c r="C235" s="59"/>
      <c r="D235" s="12"/>
      <c r="E235" s="12"/>
      <c r="F235" s="13"/>
      <c r="G235" s="13"/>
      <c r="H235" s="13"/>
      <c r="I235" s="13"/>
      <c r="J235" s="13"/>
      <c r="K235" s="13"/>
      <c r="L235" s="13"/>
      <c r="M235" s="12"/>
      <c r="N235" s="55"/>
      <c r="O235" s="55"/>
      <c r="P235" s="13"/>
      <c r="Q235" s="12"/>
      <c r="R235" s="13"/>
      <c r="S235" s="12"/>
      <c r="T235" s="12"/>
      <c r="U235" s="12"/>
      <c r="V235" s="12"/>
      <c r="W235" s="12"/>
      <c r="X235" s="13"/>
      <c r="Y235" s="12"/>
      <c r="Z235" s="13"/>
      <c r="AA235" s="12"/>
      <c r="AB235" s="12"/>
      <c r="AC235" s="12"/>
      <c r="AD235" s="12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 x14ac:dyDescent="0.2">
      <c r="A236" s="13"/>
      <c r="B236" s="59"/>
      <c r="C236" s="59"/>
      <c r="D236" s="12"/>
      <c r="E236" s="12"/>
      <c r="F236" s="13"/>
      <c r="G236" s="13"/>
      <c r="H236" s="13"/>
      <c r="I236" s="13"/>
      <c r="J236" s="13"/>
      <c r="K236" s="13"/>
      <c r="L236" s="13"/>
      <c r="M236" s="12"/>
      <c r="N236" s="55"/>
      <c r="O236" s="55"/>
      <c r="P236" s="13"/>
      <c r="Q236" s="12"/>
      <c r="R236" s="13"/>
      <c r="S236" s="12"/>
      <c r="T236" s="12"/>
      <c r="U236" s="12"/>
      <c r="V236" s="12"/>
      <c r="W236" s="12"/>
      <c r="X236" s="13"/>
      <c r="Y236" s="12"/>
      <c r="Z236" s="13"/>
      <c r="AA236" s="12"/>
      <c r="AB236" s="12"/>
      <c r="AC236" s="12"/>
      <c r="AD236" s="12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 x14ac:dyDescent="0.2">
      <c r="A237" s="13"/>
      <c r="B237" s="59"/>
      <c r="C237" s="59"/>
      <c r="D237" s="12"/>
      <c r="E237" s="12"/>
      <c r="F237" s="13"/>
      <c r="G237" s="13"/>
      <c r="H237" s="13"/>
      <c r="I237" s="13"/>
      <c r="J237" s="13"/>
      <c r="K237" s="13"/>
      <c r="L237" s="13"/>
      <c r="M237" s="12"/>
      <c r="N237" s="55"/>
      <c r="O237" s="55"/>
      <c r="P237" s="13"/>
      <c r="Q237" s="12"/>
      <c r="R237" s="13"/>
      <c r="S237" s="12"/>
      <c r="T237" s="12"/>
      <c r="U237" s="12"/>
      <c r="V237" s="12"/>
      <c r="W237" s="12"/>
      <c r="X237" s="13"/>
      <c r="Y237" s="12"/>
      <c r="Z237" s="13"/>
      <c r="AA237" s="12"/>
      <c r="AB237" s="12"/>
      <c r="AC237" s="12"/>
      <c r="AD237" s="12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 x14ac:dyDescent="0.2">
      <c r="A238" s="13"/>
      <c r="B238" s="59"/>
      <c r="C238" s="59"/>
      <c r="D238" s="12"/>
      <c r="E238" s="12"/>
      <c r="F238" s="13"/>
      <c r="G238" s="13"/>
      <c r="H238" s="13"/>
      <c r="I238" s="13"/>
      <c r="J238" s="13"/>
      <c r="K238" s="13"/>
      <c r="L238" s="13"/>
      <c r="M238" s="12"/>
      <c r="N238" s="55"/>
      <c r="O238" s="55"/>
      <c r="P238" s="13"/>
      <c r="Q238" s="12"/>
      <c r="R238" s="13"/>
      <c r="S238" s="12"/>
      <c r="T238" s="12"/>
      <c r="U238" s="12"/>
      <c r="V238" s="12"/>
      <c r="W238" s="12"/>
      <c r="X238" s="13"/>
      <c r="Y238" s="12"/>
      <c r="Z238" s="13"/>
      <c r="AA238" s="12"/>
      <c r="AB238" s="12"/>
      <c r="AC238" s="12"/>
      <c r="AD238" s="12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 x14ac:dyDescent="0.2">
      <c r="A239" s="13"/>
      <c r="B239" s="59"/>
      <c r="C239" s="59"/>
      <c r="D239" s="12"/>
      <c r="E239" s="12"/>
      <c r="F239" s="13"/>
      <c r="G239" s="13"/>
      <c r="H239" s="13"/>
      <c r="I239" s="13"/>
      <c r="J239" s="13"/>
      <c r="K239" s="13"/>
      <c r="L239" s="13"/>
      <c r="M239" s="12"/>
      <c r="N239" s="55"/>
      <c r="O239" s="55"/>
      <c r="P239" s="13"/>
      <c r="Q239" s="12"/>
      <c r="R239" s="13"/>
      <c r="S239" s="12"/>
      <c r="T239" s="12"/>
      <c r="U239" s="12"/>
      <c r="V239" s="12"/>
      <c r="W239" s="12"/>
      <c r="X239" s="13"/>
      <c r="Y239" s="12"/>
      <c r="Z239" s="13"/>
      <c r="AA239" s="12"/>
      <c r="AB239" s="12"/>
      <c r="AC239" s="12"/>
      <c r="AD239" s="12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 x14ac:dyDescent="0.2">
      <c r="A240" s="13"/>
      <c r="B240" s="59"/>
      <c r="C240" s="59"/>
      <c r="D240" s="12"/>
      <c r="E240" s="12"/>
      <c r="F240" s="13"/>
      <c r="G240" s="13"/>
      <c r="H240" s="13"/>
      <c r="I240" s="13"/>
      <c r="J240" s="13"/>
      <c r="K240" s="13"/>
      <c r="L240" s="13"/>
      <c r="M240" s="12"/>
      <c r="N240" s="55"/>
      <c r="O240" s="55"/>
      <c r="P240" s="13"/>
      <c r="Q240" s="12"/>
      <c r="R240" s="13"/>
      <c r="S240" s="12"/>
      <c r="T240" s="12"/>
      <c r="U240" s="12"/>
      <c r="V240" s="12"/>
      <c r="W240" s="12"/>
      <c r="X240" s="13"/>
      <c r="Y240" s="12"/>
      <c r="Z240" s="13"/>
      <c r="AA240" s="12"/>
      <c r="AB240" s="12"/>
      <c r="AC240" s="12"/>
      <c r="AD240" s="12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 x14ac:dyDescent="0.2">
      <c r="A241" s="13"/>
      <c r="B241" s="59"/>
      <c r="C241" s="59"/>
      <c r="D241" s="12"/>
      <c r="E241" s="12"/>
      <c r="F241" s="13"/>
      <c r="G241" s="13"/>
      <c r="H241" s="13"/>
      <c r="I241" s="13"/>
      <c r="J241" s="13"/>
      <c r="K241" s="13"/>
      <c r="L241" s="13"/>
      <c r="M241" s="12"/>
      <c r="N241" s="55"/>
      <c r="O241" s="55"/>
      <c r="P241" s="13"/>
      <c r="Q241" s="12"/>
      <c r="R241" s="13"/>
      <c r="S241" s="12"/>
      <c r="T241" s="12"/>
      <c r="U241" s="12"/>
      <c r="V241" s="12"/>
      <c r="W241" s="12"/>
      <c r="X241" s="13"/>
      <c r="Y241" s="12"/>
      <c r="Z241" s="13"/>
      <c r="AA241" s="12"/>
      <c r="AB241" s="12"/>
      <c r="AC241" s="12"/>
      <c r="AD241" s="12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 x14ac:dyDescent="0.2">
      <c r="A242" s="13"/>
      <c r="B242" s="59"/>
      <c r="C242" s="59"/>
      <c r="D242" s="12"/>
      <c r="E242" s="12"/>
      <c r="F242" s="13"/>
      <c r="G242" s="13"/>
      <c r="H242" s="13"/>
      <c r="I242" s="13"/>
      <c r="J242" s="13"/>
      <c r="K242" s="13"/>
      <c r="L242" s="13"/>
      <c r="M242" s="12"/>
      <c r="N242" s="55"/>
      <c r="O242" s="55"/>
      <c r="P242" s="13"/>
      <c r="Q242" s="12"/>
      <c r="R242" s="13"/>
      <c r="S242" s="12"/>
      <c r="T242" s="12"/>
      <c r="U242" s="12"/>
      <c r="V242" s="12"/>
      <c r="W242" s="12"/>
      <c r="X242" s="13"/>
      <c r="Y242" s="12"/>
      <c r="Z242" s="13"/>
      <c r="AA242" s="12"/>
      <c r="AB242" s="12"/>
      <c r="AC242" s="12"/>
      <c r="AD242" s="12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 x14ac:dyDescent="0.2">
      <c r="A243" s="13"/>
      <c r="B243" s="59"/>
      <c r="C243" s="59"/>
      <c r="D243" s="12"/>
      <c r="E243" s="12"/>
      <c r="F243" s="13"/>
      <c r="G243" s="13"/>
      <c r="H243" s="13"/>
      <c r="I243" s="13"/>
      <c r="J243" s="13"/>
      <c r="K243" s="13"/>
      <c r="L243" s="13"/>
      <c r="M243" s="12"/>
      <c r="N243" s="55"/>
      <c r="O243" s="55"/>
      <c r="P243" s="13"/>
      <c r="Q243" s="12"/>
      <c r="R243" s="13"/>
      <c r="S243" s="12"/>
      <c r="T243" s="12"/>
      <c r="U243" s="12"/>
      <c r="V243" s="12"/>
      <c r="W243" s="12"/>
      <c r="X243" s="13"/>
      <c r="Y243" s="12"/>
      <c r="Z243" s="13"/>
      <c r="AA243" s="12"/>
      <c r="AB243" s="12"/>
      <c r="AC243" s="12"/>
      <c r="AD243" s="12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 x14ac:dyDescent="0.2">
      <c r="A244" s="13"/>
      <c r="B244" s="59"/>
      <c r="C244" s="59"/>
      <c r="D244" s="12"/>
      <c r="E244" s="12"/>
      <c r="F244" s="13"/>
      <c r="G244" s="13"/>
      <c r="H244" s="13"/>
      <c r="I244" s="13"/>
      <c r="J244" s="13"/>
      <c r="K244" s="13"/>
      <c r="L244" s="13"/>
      <c r="M244" s="12"/>
      <c r="N244" s="55"/>
      <c r="O244" s="55"/>
      <c r="P244" s="13"/>
      <c r="Q244" s="12"/>
      <c r="R244" s="13"/>
      <c r="S244" s="12"/>
      <c r="T244" s="12"/>
      <c r="U244" s="12"/>
      <c r="V244" s="12"/>
      <c r="W244" s="12"/>
      <c r="X244" s="13"/>
      <c r="Y244" s="12"/>
      <c r="Z244" s="13"/>
      <c r="AA244" s="12"/>
      <c r="AB244" s="12"/>
      <c r="AC244" s="12"/>
      <c r="AD244" s="12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 x14ac:dyDescent="0.2">
      <c r="A245" s="13"/>
      <c r="B245" s="59"/>
      <c r="C245" s="59"/>
      <c r="D245" s="12"/>
      <c r="E245" s="12"/>
      <c r="F245" s="13"/>
      <c r="G245" s="13"/>
      <c r="H245" s="13"/>
      <c r="I245" s="13"/>
      <c r="J245" s="13"/>
      <c r="K245" s="13"/>
      <c r="L245" s="13"/>
      <c r="M245" s="12"/>
      <c r="N245" s="55"/>
      <c r="O245" s="55"/>
      <c r="P245" s="13"/>
      <c r="Q245" s="12"/>
      <c r="R245" s="13"/>
      <c r="S245" s="12"/>
      <c r="T245" s="12"/>
      <c r="U245" s="12"/>
      <c r="V245" s="12"/>
      <c r="W245" s="12"/>
      <c r="X245" s="13"/>
      <c r="Y245" s="12"/>
      <c r="Z245" s="13"/>
      <c r="AA245" s="12"/>
      <c r="AB245" s="12"/>
      <c r="AC245" s="12"/>
      <c r="AD245" s="12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 x14ac:dyDescent="0.2">
      <c r="A246" s="13"/>
      <c r="B246" s="59"/>
      <c r="C246" s="59"/>
      <c r="D246" s="12"/>
      <c r="E246" s="12"/>
      <c r="F246" s="13"/>
      <c r="G246" s="13"/>
      <c r="H246" s="13"/>
      <c r="I246" s="13"/>
      <c r="J246" s="13"/>
      <c r="K246" s="13"/>
      <c r="L246" s="13"/>
      <c r="M246" s="12"/>
      <c r="N246" s="55"/>
      <c r="O246" s="55"/>
      <c r="P246" s="13"/>
      <c r="Q246" s="12"/>
      <c r="R246" s="13"/>
      <c r="S246" s="12"/>
      <c r="T246" s="12"/>
      <c r="U246" s="12"/>
      <c r="V246" s="12"/>
      <c r="W246" s="12"/>
      <c r="X246" s="13"/>
      <c r="Y246" s="12"/>
      <c r="Z246" s="13"/>
      <c r="AA246" s="12"/>
      <c r="AB246" s="12"/>
      <c r="AC246" s="12"/>
      <c r="AD246" s="12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 x14ac:dyDescent="0.2">
      <c r="A247" s="13"/>
      <c r="B247" s="59"/>
      <c r="C247" s="59"/>
      <c r="D247" s="12"/>
      <c r="E247" s="12"/>
      <c r="F247" s="13"/>
      <c r="G247" s="13"/>
      <c r="H247" s="13"/>
      <c r="I247" s="13"/>
      <c r="J247" s="13"/>
      <c r="K247" s="13"/>
      <c r="L247" s="13"/>
      <c r="M247" s="12"/>
      <c r="N247" s="55"/>
      <c r="O247" s="55"/>
      <c r="P247" s="13"/>
      <c r="Q247" s="12"/>
      <c r="R247" s="13"/>
      <c r="S247" s="12"/>
      <c r="T247" s="12"/>
      <c r="U247" s="12"/>
      <c r="V247" s="12"/>
      <c r="W247" s="12"/>
      <c r="X247" s="13"/>
      <c r="Y247" s="12"/>
      <c r="Z247" s="13"/>
      <c r="AA247" s="12"/>
      <c r="AB247" s="12"/>
      <c r="AC247" s="12"/>
      <c r="AD247" s="12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 x14ac:dyDescent="0.2">
      <c r="A248" s="13"/>
      <c r="B248" s="59"/>
      <c r="C248" s="59"/>
      <c r="D248" s="12"/>
      <c r="E248" s="12"/>
      <c r="F248" s="13"/>
      <c r="G248" s="13"/>
      <c r="H248" s="13"/>
      <c r="I248" s="13"/>
      <c r="J248" s="13"/>
      <c r="K248" s="13"/>
      <c r="L248" s="13"/>
      <c r="M248" s="12"/>
      <c r="N248" s="55"/>
      <c r="O248" s="55"/>
      <c r="P248" s="13"/>
      <c r="Q248" s="12"/>
      <c r="R248" s="13"/>
      <c r="S248" s="12"/>
      <c r="T248" s="12"/>
      <c r="U248" s="12"/>
      <c r="V248" s="12"/>
      <c r="W248" s="12"/>
      <c r="X248" s="13"/>
      <c r="Y248" s="12"/>
      <c r="Z248" s="13"/>
      <c r="AA248" s="12"/>
      <c r="AB248" s="12"/>
      <c r="AC248" s="12"/>
      <c r="AD248" s="12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 x14ac:dyDescent="0.2">
      <c r="A249" s="13"/>
      <c r="B249" s="59"/>
      <c r="C249" s="59"/>
      <c r="D249" s="12"/>
      <c r="E249" s="12"/>
      <c r="F249" s="13"/>
      <c r="G249" s="13"/>
      <c r="H249" s="13"/>
      <c r="I249" s="13"/>
      <c r="J249" s="13"/>
      <c r="K249" s="13"/>
      <c r="L249" s="13"/>
      <c r="M249" s="12"/>
      <c r="N249" s="55"/>
      <c r="O249" s="55"/>
      <c r="P249" s="13"/>
      <c r="Q249" s="12"/>
      <c r="R249" s="13"/>
      <c r="S249" s="12"/>
      <c r="T249" s="12"/>
      <c r="U249" s="12"/>
      <c r="V249" s="12"/>
      <c r="W249" s="12"/>
      <c r="X249" s="13"/>
      <c r="Y249" s="12"/>
      <c r="Z249" s="13"/>
      <c r="AA249" s="12"/>
      <c r="AB249" s="12"/>
      <c r="AC249" s="12"/>
      <c r="AD249" s="12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 x14ac:dyDescent="0.2">
      <c r="A250" s="13"/>
      <c r="B250" s="59"/>
      <c r="C250" s="59"/>
      <c r="D250" s="12"/>
      <c r="E250" s="12"/>
      <c r="F250" s="13"/>
      <c r="G250" s="13"/>
      <c r="H250" s="13"/>
      <c r="I250" s="13"/>
      <c r="J250" s="13"/>
      <c r="K250" s="13"/>
      <c r="L250" s="13"/>
      <c r="M250" s="12"/>
      <c r="N250" s="55"/>
      <c r="O250" s="55"/>
      <c r="P250" s="13"/>
      <c r="Q250" s="12"/>
      <c r="R250" s="13"/>
      <c r="S250" s="12"/>
      <c r="T250" s="12"/>
      <c r="U250" s="12"/>
      <c r="V250" s="12"/>
      <c r="W250" s="12"/>
      <c r="X250" s="13"/>
      <c r="Y250" s="12"/>
      <c r="Z250" s="13"/>
      <c r="AA250" s="12"/>
      <c r="AB250" s="12"/>
      <c r="AC250" s="12"/>
      <c r="AD250" s="12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 x14ac:dyDescent="0.2">
      <c r="A251" s="13"/>
      <c r="B251" s="59"/>
      <c r="C251" s="59"/>
      <c r="D251" s="12"/>
      <c r="E251" s="12"/>
      <c r="F251" s="13"/>
      <c r="G251" s="13"/>
      <c r="H251" s="13"/>
      <c r="I251" s="13"/>
      <c r="J251" s="13"/>
      <c r="K251" s="13"/>
      <c r="L251" s="13"/>
      <c r="M251" s="12"/>
      <c r="N251" s="55"/>
      <c r="O251" s="55"/>
      <c r="P251" s="13"/>
      <c r="Q251" s="12"/>
      <c r="R251" s="13"/>
      <c r="S251" s="12"/>
      <c r="T251" s="12"/>
      <c r="U251" s="12"/>
      <c r="V251" s="12"/>
      <c r="W251" s="12"/>
      <c r="X251" s="13"/>
      <c r="Y251" s="12"/>
      <c r="Z251" s="13"/>
      <c r="AA251" s="12"/>
      <c r="AB251" s="12"/>
      <c r="AC251" s="12"/>
      <c r="AD251" s="12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 x14ac:dyDescent="0.2">
      <c r="A252" s="13"/>
      <c r="B252" s="59"/>
      <c r="C252" s="59"/>
      <c r="D252" s="12"/>
      <c r="E252" s="12"/>
      <c r="F252" s="13"/>
      <c r="G252" s="13"/>
      <c r="H252" s="13"/>
      <c r="I252" s="13"/>
      <c r="J252" s="13"/>
      <c r="K252" s="13"/>
      <c r="L252" s="13"/>
      <c r="M252" s="12"/>
      <c r="N252" s="55"/>
      <c r="O252" s="55"/>
      <c r="P252" s="13"/>
      <c r="Q252" s="12"/>
      <c r="R252" s="13"/>
      <c r="S252" s="12"/>
      <c r="T252" s="12"/>
      <c r="U252" s="12"/>
      <c r="V252" s="12"/>
      <c r="W252" s="12"/>
      <c r="X252" s="13"/>
      <c r="Y252" s="12"/>
      <c r="Z252" s="13"/>
      <c r="AA252" s="12"/>
      <c r="AB252" s="12"/>
      <c r="AC252" s="12"/>
      <c r="AD252" s="12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 x14ac:dyDescent="0.2">
      <c r="A253" s="13"/>
      <c r="B253" s="59"/>
      <c r="C253" s="59"/>
      <c r="D253" s="12"/>
      <c r="E253" s="12"/>
      <c r="F253" s="13"/>
      <c r="G253" s="13"/>
      <c r="H253" s="13"/>
      <c r="I253" s="13"/>
      <c r="J253" s="13"/>
      <c r="K253" s="13"/>
      <c r="L253" s="13"/>
      <c r="M253" s="12"/>
      <c r="N253" s="55"/>
      <c r="O253" s="55"/>
      <c r="P253" s="13"/>
      <c r="Q253" s="12"/>
      <c r="R253" s="13"/>
      <c r="S253" s="12"/>
      <c r="T253" s="12"/>
      <c r="U253" s="12"/>
      <c r="V253" s="12"/>
      <c r="W253" s="12"/>
      <c r="X253" s="13"/>
      <c r="Y253" s="12"/>
      <c r="Z253" s="13"/>
      <c r="AA253" s="12"/>
      <c r="AB253" s="12"/>
      <c r="AC253" s="12"/>
      <c r="AD253" s="12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 x14ac:dyDescent="0.2">
      <c r="A254" s="13"/>
      <c r="B254" s="59"/>
      <c r="C254" s="59"/>
      <c r="D254" s="12"/>
      <c r="E254" s="12"/>
      <c r="F254" s="13"/>
      <c r="G254" s="13"/>
      <c r="H254" s="13"/>
      <c r="I254" s="13"/>
      <c r="J254" s="13"/>
      <c r="K254" s="13"/>
      <c r="L254" s="13"/>
      <c r="M254" s="12"/>
      <c r="N254" s="55"/>
      <c r="O254" s="55"/>
      <c r="P254" s="13"/>
      <c r="Q254" s="12"/>
      <c r="R254" s="13"/>
      <c r="S254" s="12"/>
      <c r="T254" s="12"/>
      <c r="U254" s="12"/>
      <c r="V254" s="12"/>
      <c r="W254" s="12"/>
      <c r="X254" s="13"/>
      <c r="Y254" s="12"/>
      <c r="Z254" s="13"/>
      <c r="AA254" s="12"/>
      <c r="AB254" s="12"/>
      <c r="AC254" s="12"/>
      <c r="AD254" s="12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 x14ac:dyDescent="0.2">
      <c r="A255" s="13"/>
      <c r="B255" s="59"/>
      <c r="C255" s="59"/>
      <c r="D255" s="12"/>
      <c r="E255" s="12"/>
      <c r="F255" s="13"/>
      <c r="G255" s="13"/>
      <c r="H255" s="13"/>
      <c r="I255" s="13"/>
      <c r="J255" s="13"/>
      <c r="K255" s="13"/>
      <c r="L255" s="13"/>
      <c r="M255" s="12"/>
      <c r="N255" s="55"/>
      <c r="O255" s="55"/>
      <c r="P255" s="13"/>
      <c r="Q255" s="12"/>
      <c r="R255" s="13"/>
      <c r="S255" s="12"/>
      <c r="T255" s="12"/>
      <c r="U255" s="12"/>
      <c r="V255" s="12"/>
      <c r="W255" s="12"/>
      <c r="X255" s="13"/>
      <c r="Y255" s="12"/>
      <c r="Z255" s="13"/>
      <c r="AA255" s="12"/>
      <c r="AB255" s="12"/>
      <c r="AC255" s="12"/>
      <c r="AD255" s="12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 x14ac:dyDescent="0.2">
      <c r="A256" s="13"/>
      <c r="B256" s="59"/>
      <c r="C256" s="59"/>
      <c r="D256" s="12"/>
      <c r="E256" s="12"/>
      <c r="F256" s="13"/>
      <c r="G256" s="13"/>
      <c r="H256" s="13"/>
      <c r="I256" s="13"/>
      <c r="J256" s="13"/>
      <c r="K256" s="13"/>
      <c r="L256" s="13"/>
      <c r="M256" s="12"/>
      <c r="N256" s="55"/>
      <c r="O256" s="55"/>
      <c r="P256" s="13"/>
      <c r="Q256" s="12"/>
      <c r="R256" s="13"/>
      <c r="S256" s="12"/>
      <c r="T256" s="12"/>
      <c r="U256" s="12"/>
      <c r="V256" s="12"/>
      <c r="W256" s="12"/>
      <c r="X256" s="13"/>
      <c r="Y256" s="12"/>
      <c r="Z256" s="13"/>
      <c r="AA256" s="12"/>
      <c r="AB256" s="12"/>
      <c r="AC256" s="12"/>
      <c r="AD256" s="12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 x14ac:dyDescent="0.2">
      <c r="A257" s="13"/>
      <c r="B257" s="59"/>
      <c r="C257" s="59"/>
      <c r="D257" s="12"/>
      <c r="E257" s="12"/>
      <c r="F257" s="13"/>
      <c r="G257" s="13"/>
      <c r="H257" s="13"/>
      <c r="I257" s="13"/>
      <c r="J257" s="13"/>
      <c r="K257" s="13"/>
      <c r="L257" s="13"/>
      <c r="M257" s="12"/>
      <c r="N257" s="55"/>
      <c r="O257" s="55"/>
      <c r="P257" s="13"/>
      <c r="Q257" s="12"/>
      <c r="R257" s="13"/>
      <c r="S257" s="12"/>
      <c r="T257" s="12"/>
      <c r="U257" s="12"/>
      <c r="V257" s="12"/>
      <c r="W257" s="12"/>
      <c r="X257" s="13"/>
      <c r="Y257" s="12"/>
      <c r="Z257" s="13"/>
      <c r="AA257" s="12"/>
      <c r="AB257" s="12"/>
      <c r="AC257" s="12"/>
      <c r="AD257" s="12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 x14ac:dyDescent="0.2">
      <c r="A258" s="13"/>
      <c r="B258" s="59"/>
      <c r="C258" s="59"/>
      <c r="D258" s="12"/>
      <c r="E258" s="12"/>
      <c r="F258" s="13"/>
      <c r="G258" s="13"/>
      <c r="H258" s="13"/>
      <c r="I258" s="13"/>
      <c r="J258" s="13"/>
      <c r="K258" s="13"/>
      <c r="L258" s="13"/>
      <c r="M258" s="12"/>
      <c r="N258" s="55"/>
      <c r="O258" s="55"/>
      <c r="P258" s="13"/>
      <c r="Q258" s="12"/>
      <c r="R258" s="13"/>
      <c r="S258" s="12"/>
      <c r="T258" s="12"/>
      <c r="U258" s="12"/>
      <c r="V258" s="12"/>
      <c r="W258" s="12"/>
      <c r="X258" s="13"/>
      <c r="Y258" s="12"/>
      <c r="Z258" s="13"/>
      <c r="AA258" s="12"/>
      <c r="AB258" s="12"/>
      <c r="AC258" s="12"/>
      <c r="AD258" s="12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 x14ac:dyDescent="0.2">
      <c r="A259" s="13"/>
      <c r="B259" s="59"/>
      <c r="C259" s="59"/>
      <c r="D259" s="12"/>
      <c r="E259" s="12"/>
      <c r="F259" s="13"/>
      <c r="G259" s="13"/>
      <c r="H259" s="13"/>
      <c r="I259" s="13"/>
      <c r="J259" s="13"/>
      <c r="K259" s="13"/>
      <c r="L259" s="13"/>
      <c r="M259" s="12"/>
      <c r="N259" s="55"/>
      <c r="O259" s="55"/>
      <c r="P259" s="13"/>
      <c r="Q259" s="12"/>
      <c r="R259" s="13"/>
      <c r="S259" s="12"/>
      <c r="T259" s="12"/>
      <c r="U259" s="12"/>
      <c r="V259" s="12"/>
      <c r="W259" s="12"/>
      <c r="X259" s="13"/>
      <c r="Y259" s="12"/>
      <c r="Z259" s="13"/>
      <c r="AA259" s="12"/>
      <c r="AB259" s="12"/>
      <c r="AC259" s="12"/>
      <c r="AD259" s="12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 x14ac:dyDescent="0.2">
      <c r="A260" s="13"/>
      <c r="B260" s="59"/>
      <c r="C260" s="59"/>
      <c r="D260" s="12"/>
      <c r="E260" s="12"/>
      <c r="F260" s="13"/>
      <c r="G260" s="13"/>
      <c r="H260" s="13"/>
      <c r="I260" s="13"/>
      <c r="J260" s="13"/>
      <c r="K260" s="13"/>
      <c r="L260" s="13"/>
      <c r="M260" s="12"/>
      <c r="N260" s="55"/>
      <c r="O260" s="55"/>
      <c r="P260" s="13"/>
      <c r="Q260" s="12"/>
      <c r="R260" s="13"/>
      <c r="S260" s="12"/>
      <c r="T260" s="12"/>
      <c r="U260" s="12"/>
      <c r="V260" s="12"/>
      <c r="W260" s="12"/>
      <c r="X260" s="13"/>
      <c r="Y260" s="12"/>
      <c r="Z260" s="13"/>
      <c r="AA260" s="12"/>
      <c r="AB260" s="12"/>
      <c r="AC260" s="12"/>
      <c r="AD260" s="12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 x14ac:dyDescent="0.2">
      <c r="A261" s="13"/>
      <c r="B261" s="59"/>
      <c r="C261" s="59"/>
      <c r="D261" s="12"/>
      <c r="E261" s="12"/>
      <c r="F261" s="13"/>
      <c r="G261" s="13"/>
      <c r="H261" s="13"/>
      <c r="I261" s="13"/>
      <c r="J261" s="13"/>
      <c r="K261" s="13"/>
      <c r="L261" s="13"/>
      <c r="M261" s="12"/>
      <c r="N261" s="55"/>
      <c r="O261" s="55"/>
      <c r="P261" s="13"/>
      <c r="Q261" s="12"/>
      <c r="R261" s="13"/>
      <c r="S261" s="12"/>
      <c r="T261" s="12"/>
      <c r="U261" s="12"/>
      <c r="V261" s="12"/>
      <c r="W261" s="12"/>
      <c r="X261" s="13"/>
      <c r="Y261" s="12"/>
      <c r="Z261" s="13"/>
      <c r="AA261" s="12"/>
      <c r="AB261" s="12"/>
      <c r="AC261" s="12"/>
      <c r="AD261" s="12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 x14ac:dyDescent="0.2">
      <c r="A262" s="13"/>
      <c r="B262" s="59"/>
      <c r="C262" s="59"/>
      <c r="D262" s="12"/>
      <c r="E262" s="12"/>
      <c r="F262" s="13"/>
      <c r="G262" s="13"/>
      <c r="H262" s="13"/>
      <c r="I262" s="13"/>
      <c r="J262" s="13"/>
      <c r="K262" s="13"/>
      <c r="L262" s="13"/>
      <c r="M262" s="12"/>
      <c r="N262" s="55"/>
      <c r="O262" s="55"/>
      <c r="P262" s="13"/>
      <c r="Q262" s="12"/>
      <c r="R262" s="13"/>
      <c r="S262" s="12"/>
      <c r="T262" s="12"/>
      <c r="U262" s="12"/>
      <c r="V262" s="12"/>
      <c r="W262" s="12"/>
      <c r="X262" s="13"/>
      <c r="Y262" s="12"/>
      <c r="Z262" s="13"/>
      <c r="AA262" s="12"/>
      <c r="AB262" s="12"/>
      <c r="AC262" s="12"/>
      <c r="AD262" s="12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 x14ac:dyDescent="0.2">
      <c r="A263" s="13"/>
      <c r="B263" s="59"/>
      <c r="C263" s="59"/>
      <c r="D263" s="12"/>
      <c r="E263" s="12"/>
      <c r="F263" s="13"/>
      <c r="G263" s="13"/>
      <c r="H263" s="13"/>
      <c r="I263" s="13"/>
      <c r="J263" s="13"/>
      <c r="K263" s="13"/>
      <c r="L263" s="13"/>
      <c r="M263" s="12"/>
      <c r="N263" s="55"/>
      <c r="O263" s="55"/>
      <c r="P263" s="13"/>
      <c r="Q263" s="12"/>
      <c r="R263" s="13"/>
      <c r="S263" s="12"/>
      <c r="T263" s="12"/>
      <c r="U263" s="12"/>
      <c r="V263" s="12"/>
      <c r="W263" s="12"/>
      <c r="X263" s="13"/>
      <c r="Y263" s="12"/>
      <c r="Z263" s="13"/>
      <c r="AA263" s="12"/>
      <c r="AB263" s="12"/>
      <c r="AC263" s="12"/>
      <c r="AD263" s="12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 x14ac:dyDescent="0.2">
      <c r="A264" s="13"/>
      <c r="B264" s="59"/>
      <c r="C264" s="59"/>
      <c r="D264" s="12"/>
      <c r="E264" s="12"/>
      <c r="F264" s="13"/>
      <c r="G264" s="13"/>
      <c r="H264" s="13"/>
      <c r="I264" s="13"/>
      <c r="J264" s="13"/>
      <c r="K264" s="13"/>
      <c r="L264" s="13"/>
      <c r="M264" s="12"/>
      <c r="N264" s="55"/>
      <c r="O264" s="55"/>
      <c r="P264" s="13"/>
      <c r="Q264" s="12"/>
      <c r="R264" s="13"/>
      <c r="S264" s="12"/>
      <c r="T264" s="12"/>
      <c r="U264" s="12"/>
      <c r="V264" s="12"/>
      <c r="W264" s="12"/>
      <c r="X264" s="13"/>
      <c r="Y264" s="12"/>
      <c r="Z264" s="13"/>
      <c r="AA264" s="12"/>
      <c r="AB264" s="12"/>
      <c r="AC264" s="12"/>
      <c r="AD264" s="12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 x14ac:dyDescent="0.2">
      <c r="A265" s="13"/>
      <c r="B265" s="59"/>
      <c r="C265" s="59"/>
      <c r="D265" s="12"/>
      <c r="E265" s="12"/>
      <c r="F265" s="13"/>
      <c r="G265" s="13"/>
      <c r="H265" s="13"/>
      <c r="I265" s="13"/>
      <c r="J265" s="13"/>
      <c r="K265" s="13"/>
      <c r="L265" s="13"/>
      <c r="M265" s="12"/>
      <c r="N265" s="55"/>
      <c r="O265" s="55"/>
      <c r="P265" s="13"/>
      <c r="Q265" s="12"/>
      <c r="R265" s="13"/>
      <c r="S265" s="12"/>
      <c r="T265" s="12"/>
      <c r="U265" s="12"/>
      <c r="V265" s="12"/>
      <c r="W265" s="12"/>
      <c r="X265" s="13"/>
      <c r="Y265" s="12"/>
      <c r="Z265" s="13"/>
      <c r="AA265" s="12"/>
      <c r="AB265" s="12"/>
      <c r="AC265" s="12"/>
      <c r="AD265" s="12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 x14ac:dyDescent="0.2">
      <c r="A266" s="13"/>
      <c r="B266" s="59"/>
      <c r="C266" s="59"/>
      <c r="D266" s="12"/>
      <c r="E266" s="12"/>
      <c r="F266" s="13"/>
      <c r="G266" s="13"/>
      <c r="H266" s="13"/>
      <c r="I266" s="13"/>
      <c r="J266" s="13"/>
      <c r="K266" s="13"/>
      <c r="L266" s="13"/>
      <c r="M266" s="12"/>
      <c r="N266" s="55"/>
      <c r="O266" s="55"/>
      <c r="P266" s="13"/>
      <c r="Q266" s="12"/>
      <c r="R266" s="13"/>
      <c r="S266" s="12"/>
      <c r="T266" s="12"/>
      <c r="U266" s="12"/>
      <c r="V266" s="12"/>
      <c r="W266" s="12"/>
      <c r="X266" s="13"/>
      <c r="Y266" s="12"/>
      <c r="Z266" s="13"/>
      <c r="AA266" s="12"/>
      <c r="AB266" s="12"/>
      <c r="AC266" s="12"/>
      <c r="AD266" s="12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 x14ac:dyDescent="0.2">
      <c r="A267" s="13"/>
      <c r="B267" s="59"/>
      <c r="C267" s="59"/>
      <c r="D267" s="12"/>
      <c r="E267" s="12"/>
      <c r="F267" s="13"/>
      <c r="G267" s="13"/>
      <c r="H267" s="13"/>
      <c r="I267" s="13"/>
      <c r="J267" s="13"/>
      <c r="K267" s="13"/>
      <c r="L267" s="13"/>
      <c r="M267" s="12"/>
      <c r="N267" s="55"/>
      <c r="O267" s="55"/>
      <c r="P267" s="13"/>
      <c r="Q267" s="12"/>
      <c r="R267" s="13"/>
      <c r="S267" s="12"/>
      <c r="T267" s="12"/>
      <c r="U267" s="12"/>
      <c r="V267" s="12"/>
      <c r="W267" s="12"/>
      <c r="X267" s="13"/>
      <c r="Y267" s="12"/>
      <c r="Z267" s="13"/>
      <c r="AA267" s="12"/>
      <c r="AB267" s="12"/>
      <c r="AC267" s="12"/>
      <c r="AD267" s="12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 x14ac:dyDescent="0.2">
      <c r="A268" s="13"/>
      <c r="B268" s="59"/>
      <c r="C268" s="59"/>
      <c r="D268" s="12"/>
      <c r="E268" s="12"/>
      <c r="F268" s="13"/>
      <c r="G268" s="13"/>
      <c r="H268" s="13"/>
      <c r="I268" s="13"/>
      <c r="J268" s="13"/>
      <c r="K268" s="13"/>
      <c r="L268" s="13"/>
      <c r="M268" s="12"/>
      <c r="N268" s="55"/>
      <c r="O268" s="55"/>
      <c r="P268" s="13"/>
      <c r="Q268" s="12"/>
      <c r="R268" s="13"/>
      <c r="S268" s="12"/>
      <c r="T268" s="12"/>
      <c r="U268" s="12"/>
      <c r="V268" s="12"/>
      <c r="W268" s="12"/>
      <c r="X268" s="13"/>
      <c r="Y268" s="12"/>
      <c r="Z268" s="13"/>
      <c r="AA268" s="12"/>
      <c r="AB268" s="12"/>
      <c r="AC268" s="12"/>
      <c r="AD268" s="12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 x14ac:dyDescent="0.2">
      <c r="A269" s="13"/>
      <c r="B269" s="59"/>
      <c r="C269" s="59"/>
      <c r="D269" s="12"/>
      <c r="E269" s="12"/>
      <c r="F269" s="13"/>
      <c r="G269" s="13"/>
      <c r="H269" s="13"/>
      <c r="I269" s="13"/>
      <c r="J269" s="13"/>
      <c r="K269" s="13"/>
      <c r="L269" s="13"/>
      <c r="M269" s="12"/>
      <c r="N269" s="55"/>
      <c r="O269" s="55"/>
      <c r="P269" s="13"/>
      <c r="Q269" s="12"/>
      <c r="R269" s="13"/>
      <c r="S269" s="12"/>
      <c r="T269" s="12"/>
      <c r="U269" s="12"/>
      <c r="V269" s="12"/>
      <c r="W269" s="12"/>
      <c r="X269" s="13"/>
      <c r="Y269" s="12"/>
      <c r="Z269" s="13"/>
      <c r="AA269" s="12"/>
      <c r="AB269" s="12"/>
      <c r="AC269" s="12"/>
      <c r="AD269" s="12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 x14ac:dyDescent="0.2">
      <c r="A270" s="13"/>
      <c r="B270" s="59"/>
      <c r="C270" s="59"/>
      <c r="D270" s="12"/>
      <c r="E270" s="12"/>
      <c r="F270" s="13"/>
      <c r="G270" s="13"/>
      <c r="H270" s="13"/>
      <c r="I270" s="13"/>
      <c r="J270" s="13"/>
      <c r="K270" s="13"/>
      <c r="L270" s="13"/>
      <c r="M270" s="12"/>
      <c r="N270" s="55"/>
      <c r="O270" s="55"/>
      <c r="P270" s="13"/>
      <c r="Q270" s="12"/>
      <c r="R270" s="13"/>
      <c r="S270" s="12"/>
      <c r="T270" s="12"/>
      <c r="U270" s="12"/>
      <c r="V270" s="12"/>
      <c r="W270" s="12"/>
      <c r="X270" s="13"/>
      <c r="Y270" s="12"/>
      <c r="Z270" s="13"/>
      <c r="AA270" s="12"/>
      <c r="AB270" s="12"/>
      <c r="AC270" s="12"/>
      <c r="AD270" s="12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 x14ac:dyDescent="0.2">
      <c r="A271" s="13"/>
      <c r="B271" s="59"/>
      <c r="C271" s="59"/>
      <c r="D271" s="12"/>
      <c r="E271" s="12"/>
      <c r="F271" s="13"/>
      <c r="G271" s="13"/>
      <c r="H271" s="13"/>
      <c r="I271" s="13"/>
      <c r="J271" s="13"/>
      <c r="K271" s="13"/>
      <c r="L271" s="13"/>
      <c r="M271" s="12"/>
      <c r="N271" s="55"/>
      <c r="O271" s="55"/>
      <c r="P271" s="13"/>
      <c r="Q271" s="12"/>
      <c r="R271" s="13"/>
      <c r="S271" s="12"/>
      <c r="T271" s="12"/>
      <c r="U271" s="12"/>
      <c r="V271" s="12"/>
      <c r="W271" s="12"/>
      <c r="X271" s="13"/>
      <c r="Y271" s="12"/>
      <c r="Z271" s="13"/>
      <c r="AA271" s="12"/>
      <c r="AB271" s="12"/>
      <c r="AC271" s="12"/>
      <c r="AD271" s="12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 x14ac:dyDescent="0.2">
      <c r="A272" s="13"/>
      <c r="B272" s="59"/>
      <c r="C272" s="59"/>
      <c r="D272" s="12"/>
      <c r="E272" s="12"/>
      <c r="F272" s="13"/>
      <c r="G272" s="13"/>
      <c r="H272" s="13"/>
      <c r="I272" s="13"/>
      <c r="J272" s="13"/>
      <c r="K272" s="13"/>
      <c r="L272" s="13"/>
      <c r="M272" s="12"/>
      <c r="N272" s="55"/>
      <c r="O272" s="55"/>
      <c r="P272" s="13"/>
      <c r="Q272" s="12"/>
      <c r="R272" s="13"/>
      <c r="S272" s="12"/>
      <c r="T272" s="12"/>
      <c r="U272" s="12"/>
      <c r="V272" s="12"/>
      <c r="W272" s="12"/>
      <c r="X272" s="13"/>
      <c r="Y272" s="12"/>
      <c r="Z272" s="13"/>
      <c r="AA272" s="12"/>
      <c r="AB272" s="12"/>
      <c r="AC272" s="12"/>
      <c r="AD272" s="12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 x14ac:dyDescent="0.2">
      <c r="A273" s="13"/>
      <c r="B273" s="59"/>
      <c r="C273" s="59"/>
      <c r="D273" s="12"/>
      <c r="E273" s="12"/>
      <c r="F273" s="13"/>
      <c r="G273" s="13"/>
      <c r="H273" s="13"/>
      <c r="I273" s="13"/>
      <c r="J273" s="13"/>
      <c r="K273" s="13"/>
      <c r="L273" s="13"/>
      <c r="M273" s="12"/>
      <c r="N273" s="55"/>
      <c r="O273" s="55"/>
      <c r="P273" s="13"/>
      <c r="Q273" s="12"/>
      <c r="R273" s="13"/>
      <c r="S273" s="12"/>
      <c r="T273" s="12"/>
      <c r="U273" s="12"/>
      <c r="V273" s="12"/>
      <c r="W273" s="12"/>
      <c r="X273" s="13"/>
      <c r="Y273" s="12"/>
      <c r="Z273" s="13"/>
      <c r="AA273" s="12"/>
      <c r="AB273" s="12"/>
      <c r="AC273" s="12"/>
      <c r="AD273" s="12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 x14ac:dyDescent="0.2">
      <c r="A274" s="13"/>
      <c r="B274" s="59"/>
      <c r="C274" s="59"/>
      <c r="D274" s="12"/>
      <c r="E274" s="12"/>
      <c r="F274" s="13"/>
      <c r="G274" s="13"/>
      <c r="H274" s="13"/>
      <c r="I274" s="13"/>
      <c r="J274" s="13"/>
      <c r="K274" s="13"/>
      <c r="L274" s="13"/>
      <c r="M274" s="12"/>
      <c r="N274" s="55"/>
      <c r="O274" s="55"/>
      <c r="P274" s="13"/>
      <c r="Q274" s="12"/>
      <c r="R274" s="13"/>
      <c r="S274" s="12"/>
      <c r="T274" s="12"/>
      <c r="U274" s="12"/>
      <c r="V274" s="12"/>
      <c r="W274" s="12"/>
      <c r="X274" s="13"/>
      <c r="Y274" s="12"/>
      <c r="Z274" s="13"/>
      <c r="AA274" s="12"/>
      <c r="AB274" s="12"/>
      <c r="AC274" s="12"/>
      <c r="AD274" s="12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 x14ac:dyDescent="0.2">
      <c r="A275" s="13"/>
      <c r="B275" s="59"/>
      <c r="C275" s="59"/>
      <c r="D275" s="12"/>
      <c r="E275" s="12"/>
      <c r="F275" s="13"/>
      <c r="G275" s="13"/>
      <c r="H275" s="13"/>
      <c r="I275" s="13"/>
      <c r="J275" s="13"/>
      <c r="K275" s="13"/>
      <c r="L275" s="13"/>
      <c r="M275" s="12"/>
      <c r="N275" s="55"/>
      <c r="O275" s="55"/>
      <c r="P275" s="13"/>
      <c r="Q275" s="12"/>
      <c r="R275" s="13"/>
      <c r="S275" s="12"/>
      <c r="T275" s="12"/>
      <c r="U275" s="12"/>
      <c r="V275" s="12"/>
      <c r="W275" s="12"/>
      <c r="X275" s="13"/>
      <c r="Y275" s="12"/>
      <c r="Z275" s="13"/>
      <c r="AA275" s="12"/>
      <c r="AB275" s="12"/>
      <c r="AC275" s="12"/>
      <c r="AD275" s="12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 x14ac:dyDescent="0.2">
      <c r="A276" s="13"/>
      <c r="B276" s="59"/>
      <c r="C276" s="59"/>
      <c r="D276" s="12"/>
      <c r="E276" s="12"/>
      <c r="F276" s="13"/>
      <c r="G276" s="13"/>
      <c r="H276" s="13"/>
      <c r="I276" s="13"/>
      <c r="J276" s="13"/>
      <c r="K276" s="13"/>
      <c r="L276" s="13"/>
      <c r="M276" s="12"/>
      <c r="N276" s="55"/>
      <c r="O276" s="55"/>
      <c r="P276" s="13"/>
      <c r="Q276" s="12"/>
      <c r="R276" s="13"/>
      <c r="S276" s="12"/>
      <c r="T276" s="12"/>
      <c r="U276" s="12"/>
      <c r="V276" s="12"/>
      <c r="W276" s="12"/>
      <c r="X276" s="13"/>
      <c r="Y276" s="12"/>
      <c r="Z276" s="13"/>
      <c r="AA276" s="12"/>
      <c r="AB276" s="12"/>
      <c r="AC276" s="12"/>
      <c r="AD276" s="12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 x14ac:dyDescent="0.2">
      <c r="A277" s="13"/>
      <c r="B277" s="59"/>
      <c r="C277" s="59"/>
      <c r="D277" s="12"/>
      <c r="E277" s="12"/>
      <c r="F277" s="13"/>
      <c r="G277" s="13"/>
      <c r="H277" s="13"/>
      <c r="I277" s="13"/>
      <c r="J277" s="13"/>
      <c r="K277" s="13"/>
      <c r="L277" s="13"/>
      <c r="M277" s="12"/>
      <c r="N277" s="55"/>
      <c r="O277" s="55"/>
      <c r="P277" s="13"/>
      <c r="Q277" s="12"/>
      <c r="R277" s="13"/>
      <c r="S277" s="12"/>
      <c r="T277" s="12"/>
      <c r="U277" s="12"/>
      <c r="V277" s="12"/>
      <c r="W277" s="12"/>
      <c r="X277" s="13"/>
      <c r="Y277" s="12"/>
      <c r="Z277" s="13"/>
      <c r="AA277" s="12"/>
      <c r="AB277" s="12"/>
      <c r="AC277" s="12"/>
      <c r="AD277" s="12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 x14ac:dyDescent="0.2">
      <c r="A278" s="13"/>
      <c r="B278" s="59"/>
      <c r="C278" s="59"/>
      <c r="D278" s="12"/>
      <c r="E278" s="12"/>
      <c r="F278" s="13"/>
      <c r="G278" s="13"/>
      <c r="H278" s="13"/>
      <c r="I278" s="13"/>
      <c r="J278" s="13"/>
      <c r="K278" s="13"/>
      <c r="L278" s="13"/>
      <c r="M278" s="12"/>
      <c r="N278" s="55"/>
      <c r="O278" s="55"/>
      <c r="P278" s="13"/>
      <c r="Q278" s="12"/>
      <c r="R278" s="13"/>
      <c r="S278" s="12"/>
      <c r="T278" s="12"/>
      <c r="U278" s="12"/>
      <c r="V278" s="12"/>
      <c r="W278" s="12"/>
      <c r="X278" s="13"/>
      <c r="Y278" s="12"/>
      <c r="Z278" s="13"/>
      <c r="AA278" s="12"/>
      <c r="AB278" s="12"/>
      <c r="AC278" s="12"/>
      <c r="AD278" s="12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 x14ac:dyDescent="0.2">
      <c r="A279" s="13"/>
      <c r="B279" s="59"/>
      <c r="C279" s="59"/>
      <c r="D279" s="12"/>
      <c r="E279" s="12"/>
      <c r="F279" s="13"/>
      <c r="G279" s="13"/>
      <c r="H279" s="13"/>
      <c r="I279" s="13"/>
      <c r="J279" s="13"/>
      <c r="K279" s="13"/>
      <c r="L279" s="13"/>
      <c r="M279" s="12"/>
      <c r="N279" s="55"/>
      <c r="O279" s="55"/>
      <c r="P279" s="13"/>
      <c r="Q279" s="12"/>
      <c r="R279" s="13"/>
      <c r="S279" s="12"/>
      <c r="T279" s="12"/>
      <c r="U279" s="12"/>
      <c r="V279" s="12"/>
      <c r="W279" s="12"/>
      <c r="X279" s="13"/>
      <c r="Y279" s="12"/>
      <c r="Z279" s="13"/>
      <c r="AA279" s="12"/>
      <c r="AB279" s="12"/>
      <c r="AC279" s="12"/>
      <c r="AD279" s="12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 x14ac:dyDescent="0.2">
      <c r="A280" s="13"/>
      <c r="B280" s="59"/>
      <c r="C280" s="59"/>
      <c r="D280" s="12"/>
      <c r="E280" s="12"/>
      <c r="F280" s="13"/>
      <c r="G280" s="13"/>
      <c r="H280" s="13"/>
      <c r="I280" s="13"/>
      <c r="J280" s="13"/>
      <c r="K280" s="13"/>
      <c r="L280" s="13"/>
      <c r="M280" s="12"/>
      <c r="N280" s="55"/>
      <c r="O280" s="55"/>
      <c r="P280" s="13"/>
      <c r="Q280" s="12"/>
      <c r="R280" s="13"/>
      <c r="S280" s="12"/>
      <c r="T280" s="12"/>
      <c r="U280" s="12"/>
      <c r="V280" s="12"/>
      <c r="W280" s="12"/>
      <c r="X280" s="13"/>
      <c r="Y280" s="12"/>
      <c r="Z280" s="13"/>
      <c r="AA280" s="12"/>
      <c r="AB280" s="12"/>
      <c r="AC280" s="12"/>
      <c r="AD280" s="12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 x14ac:dyDescent="0.2">
      <c r="A281" s="13"/>
      <c r="B281" s="59"/>
      <c r="C281" s="59"/>
      <c r="D281" s="12"/>
      <c r="E281" s="12"/>
      <c r="F281" s="13"/>
      <c r="G281" s="13"/>
      <c r="H281" s="13"/>
      <c r="I281" s="13"/>
      <c r="J281" s="13"/>
      <c r="K281" s="13"/>
      <c r="L281" s="13"/>
      <c r="M281" s="12"/>
      <c r="N281" s="55"/>
      <c r="O281" s="55"/>
      <c r="P281" s="13"/>
      <c r="Q281" s="12"/>
      <c r="R281" s="13"/>
      <c r="S281" s="12"/>
      <c r="T281" s="12"/>
      <c r="U281" s="12"/>
      <c r="V281" s="12"/>
      <c r="W281" s="12"/>
      <c r="X281" s="13"/>
      <c r="Y281" s="12"/>
      <c r="Z281" s="13"/>
      <c r="AA281" s="12"/>
      <c r="AB281" s="12"/>
      <c r="AC281" s="12"/>
      <c r="AD281" s="12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 x14ac:dyDescent="0.2">
      <c r="A282" s="13"/>
      <c r="B282" s="59"/>
      <c r="C282" s="59"/>
      <c r="D282" s="12"/>
      <c r="E282" s="12"/>
      <c r="F282" s="13"/>
      <c r="G282" s="13"/>
      <c r="H282" s="13"/>
      <c r="I282" s="13"/>
      <c r="J282" s="13"/>
      <c r="K282" s="13"/>
      <c r="L282" s="13"/>
      <c r="M282" s="12"/>
      <c r="N282" s="55"/>
      <c r="O282" s="55"/>
      <c r="P282" s="13"/>
      <c r="Q282" s="12"/>
      <c r="R282" s="13"/>
      <c r="S282" s="12"/>
      <c r="T282" s="12"/>
      <c r="U282" s="12"/>
      <c r="V282" s="12"/>
      <c r="W282" s="12"/>
      <c r="X282" s="13"/>
      <c r="Y282" s="12"/>
      <c r="Z282" s="13"/>
      <c r="AA282" s="12"/>
      <c r="AB282" s="12"/>
      <c r="AC282" s="12"/>
      <c r="AD282" s="12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 x14ac:dyDescent="0.2">
      <c r="A283" s="13"/>
      <c r="B283" s="59"/>
      <c r="C283" s="59"/>
      <c r="D283" s="12"/>
      <c r="E283" s="12"/>
      <c r="F283" s="13"/>
      <c r="G283" s="13"/>
      <c r="H283" s="13"/>
      <c r="I283" s="13"/>
      <c r="J283" s="13"/>
      <c r="K283" s="13"/>
      <c r="L283" s="13"/>
      <c r="M283" s="12"/>
      <c r="N283" s="55"/>
      <c r="O283" s="55"/>
      <c r="P283" s="13"/>
      <c r="Q283" s="12"/>
      <c r="R283" s="13"/>
      <c r="S283" s="12"/>
      <c r="T283" s="12"/>
      <c r="U283" s="12"/>
      <c r="V283" s="12"/>
      <c r="W283" s="12"/>
      <c r="X283" s="13"/>
      <c r="Y283" s="12"/>
      <c r="Z283" s="13"/>
      <c r="AA283" s="12"/>
      <c r="AB283" s="12"/>
      <c r="AC283" s="12"/>
      <c r="AD283" s="12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 x14ac:dyDescent="0.2">
      <c r="A284" s="13"/>
      <c r="B284" s="59"/>
      <c r="C284" s="59"/>
      <c r="D284" s="12"/>
      <c r="E284" s="12"/>
      <c r="F284" s="13"/>
      <c r="G284" s="13"/>
      <c r="H284" s="13"/>
      <c r="I284" s="13"/>
      <c r="J284" s="13"/>
      <c r="K284" s="13"/>
      <c r="L284" s="13"/>
      <c r="M284" s="12"/>
      <c r="N284" s="55"/>
      <c r="O284" s="55"/>
      <c r="P284" s="13"/>
      <c r="Q284" s="12"/>
      <c r="R284" s="13"/>
      <c r="S284" s="12"/>
      <c r="T284" s="12"/>
      <c r="U284" s="12"/>
      <c r="V284" s="12"/>
      <c r="W284" s="12"/>
      <c r="X284" s="13"/>
      <c r="Y284" s="12"/>
      <c r="Z284" s="13"/>
      <c r="AA284" s="12"/>
      <c r="AB284" s="12"/>
      <c r="AC284" s="12"/>
      <c r="AD284" s="12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 x14ac:dyDescent="0.2">
      <c r="A285" s="13"/>
      <c r="B285" s="59"/>
      <c r="C285" s="59"/>
      <c r="D285" s="12"/>
      <c r="E285" s="12"/>
      <c r="F285" s="13"/>
      <c r="G285" s="13"/>
      <c r="H285" s="13"/>
      <c r="I285" s="13"/>
      <c r="J285" s="13"/>
      <c r="K285" s="13"/>
      <c r="L285" s="13"/>
      <c r="M285" s="12"/>
      <c r="N285" s="55"/>
      <c r="O285" s="55"/>
      <c r="P285" s="13"/>
      <c r="Q285" s="12"/>
      <c r="R285" s="13"/>
      <c r="S285" s="12"/>
      <c r="T285" s="12"/>
      <c r="U285" s="12"/>
      <c r="V285" s="12"/>
      <c r="W285" s="12"/>
      <c r="X285" s="13"/>
      <c r="Y285" s="12"/>
      <c r="Z285" s="13"/>
      <c r="AA285" s="12"/>
      <c r="AB285" s="12"/>
      <c r="AC285" s="12"/>
      <c r="AD285" s="12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 x14ac:dyDescent="0.2">
      <c r="A286" s="13"/>
      <c r="B286" s="59"/>
      <c r="C286" s="59"/>
      <c r="D286" s="12"/>
      <c r="E286" s="12"/>
      <c r="F286" s="13"/>
      <c r="G286" s="13"/>
      <c r="H286" s="13"/>
      <c r="I286" s="13"/>
      <c r="J286" s="13"/>
      <c r="K286" s="13"/>
      <c r="L286" s="13"/>
      <c r="M286" s="12"/>
      <c r="N286" s="55"/>
      <c r="O286" s="55"/>
      <c r="P286" s="13"/>
      <c r="Q286" s="12"/>
      <c r="R286" s="13"/>
      <c r="S286" s="12"/>
      <c r="T286" s="12"/>
      <c r="U286" s="12"/>
      <c r="V286" s="12"/>
      <c r="W286" s="12"/>
      <c r="X286" s="13"/>
      <c r="Y286" s="12"/>
      <c r="Z286" s="13"/>
      <c r="AA286" s="12"/>
      <c r="AB286" s="12"/>
      <c r="AC286" s="12"/>
      <c r="AD286" s="12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 x14ac:dyDescent="0.2">
      <c r="A287" s="13"/>
      <c r="B287" s="59"/>
      <c r="C287" s="59"/>
      <c r="D287" s="12"/>
      <c r="E287" s="12"/>
      <c r="F287" s="13"/>
      <c r="G287" s="13"/>
      <c r="H287" s="13"/>
      <c r="I287" s="13"/>
      <c r="J287" s="13"/>
      <c r="K287" s="13"/>
      <c r="L287" s="13"/>
      <c r="M287" s="12"/>
      <c r="N287" s="55"/>
      <c r="O287" s="55"/>
      <c r="P287" s="13"/>
      <c r="Q287" s="12"/>
      <c r="R287" s="13"/>
      <c r="S287" s="12"/>
      <c r="T287" s="12"/>
      <c r="U287" s="12"/>
      <c r="V287" s="12"/>
      <c r="W287" s="12"/>
      <c r="X287" s="13"/>
      <c r="Y287" s="12"/>
      <c r="Z287" s="13"/>
      <c r="AA287" s="12"/>
      <c r="AB287" s="12"/>
      <c r="AC287" s="12"/>
      <c r="AD287" s="12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 x14ac:dyDescent="0.2">
      <c r="A288" s="13"/>
      <c r="B288" s="59"/>
      <c r="C288" s="59"/>
      <c r="D288" s="12"/>
      <c r="E288" s="12"/>
      <c r="F288" s="13"/>
      <c r="G288" s="13"/>
      <c r="H288" s="13"/>
      <c r="I288" s="13"/>
      <c r="J288" s="13"/>
      <c r="K288" s="13"/>
      <c r="L288" s="13"/>
      <c r="M288" s="12"/>
      <c r="N288" s="55"/>
      <c r="O288" s="55"/>
      <c r="P288" s="13"/>
      <c r="Q288" s="12"/>
      <c r="R288" s="13"/>
      <c r="S288" s="12"/>
      <c r="T288" s="12"/>
      <c r="U288" s="12"/>
      <c r="V288" s="12"/>
      <c r="W288" s="12"/>
      <c r="X288" s="13"/>
      <c r="Y288" s="12"/>
      <c r="Z288" s="13"/>
      <c r="AA288" s="12"/>
      <c r="AB288" s="12"/>
      <c r="AC288" s="12"/>
      <c r="AD288" s="12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 x14ac:dyDescent="0.2">
      <c r="A289" s="13"/>
      <c r="B289" s="59"/>
      <c r="C289" s="59"/>
      <c r="D289" s="12"/>
      <c r="E289" s="12"/>
      <c r="F289" s="13"/>
      <c r="G289" s="13"/>
      <c r="H289" s="13"/>
      <c r="I289" s="13"/>
      <c r="J289" s="13"/>
      <c r="K289" s="13"/>
      <c r="L289" s="13"/>
      <c r="M289" s="12"/>
      <c r="N289" s="55"/>
      <c r="O289" s="55"/>
      <c r="P289" s="13"/>
      <c r="Q289" s="12"/>
      <c r="R289" s="13"/>
      <c r="S289" s="12"/>
      <c r="T289" s="12"/>
      <c r="U289" s="12"/>
      <c r="V289" s="12"/>
      <c r="W289" s="12"/>
      <c r="X289" s="13"/>
      <c r="Y289" s="12"/>
      <c r="Z289" s="13"/>
      <c r="AA289" s="12"/>
      <c r="AB289" s="12"/>
      <c r="AC289" s="12"/>
      <c r="AD289" s="12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 x14ac:dyDescent="0.2">
      <c r="A290" s="13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55"/>
      <c r="O290" s="5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 x14ac:dyDescent="0.2">
      <c r="A291" s="13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55"/>
      <c r="O291" s="5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 x14ac:dyDescent="0.2">
      <c r="A292" s="13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55"/>
      <c r="O292" s="5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 x14ac:dyDescent="0.2">
      <c r="A293" s="13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55"/>
      <c r="O293" s="5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 x14ac:dyDescent="0.2">
      <c r="A294" s="13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55"/>
      <c r="O294" s="5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 x14ac:dyDescent="0.2">
      <c r="A295" s="13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55"/>
      <c r="O295" s="5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 x14ac:dyDescent="0.2">
      <c r="A296" s="13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55"/>
      <c r="O296" s="5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 x14ac:dyDescent="0.2">
      <c r="A297" s="13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55"/>
      <c r="O297" s="5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 x14ac:dyDescent="0.2">
      <c r="A298" s="13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55"/>
      <c r="O298" s="5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 x14ac:dyDescent="0.2">
      <c r="A299" s="13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55"/>
      <c r="O299" s="5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 x14ac:dyDescent="0.2">
      <c r="A300" s="13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55"/>
      <c r="O300" s="5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 x14ac:dyDescent="0.2">
      <c r="A301" s="13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55"/>
      <c r="O301" s="5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 x14ac:dyDescent="0.2">
      <c r="A302" s="13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55"/>
      <c r="O302" s="5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 x14ac:dyDescent="0.2">
      <c r="A303" s="13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55"/>
      <c r="O303" s="5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 x14ac:dyDescent="0.2">
      <c r="A304" s="13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55"/>
      <c r="O304" s="5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 x14ac:dyDescent="0.2">
      <c r="A305" s="13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55"/>
      <c r="O305" s="5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 x14ac:dyDescent="0.2">
      <c r="A306" s="13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55"/>
      <c r="O306" s="5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 x14ac:dyDescent="0.2">
      <c r="A307" s="13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55"/>
      <c r="O307" s="5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 x14ac:dyDescent="0.2">
      <c r="A308" s="13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55"/>
      <c r="O308" s="5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 x14ac:dyDescent="0.2">
      <c r="A309" s="13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55"/>
      <c r="O309" s="5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 x14ac:dyDescent="0.2">
      <c r="A310" s="13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55"/>
      <c r="O310" s="5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 x14ac:dyDescent="0.2">
      <c r="A311" s="13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55"/>
      <c r="O311" s="5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 x14ac:dyDescent="0.2">
      <c r="A312" s="13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55"/>
      <c r="O312" s="5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 x14ac:dyDescent="0.2">
      <c r="A313" s="13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55"/>
      <c r="O313" s="5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 x14ac:dyDescent="0.2">
      <c r="A314" s="13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55"/>
      <c r="O314" s="5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 x14ac:dyDescent="0.2">
      <c r="A315" s="13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55"/>
      <c r="O315" s="5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 x14ac:dyDescent="0.2">
      <c r="A316" s="13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55"/>
      <c r="O316" s="5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 x14ac:dyDescent="0.2">
      <c r="A317" s="13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55"/>
      <c r="O317" s="5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 x14ac:dyDescent="0.2">
      <c r="A318" s="13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55"/>
      <c r="O318" s="5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 x14ac:dyDescent="0.2">
      <c r="A319" s="13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55"/>
      <c r="O319" s="5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 x14ac:dyDescent="0.2">
      <c r="A320" s="13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55"/>
      <c r="O320" s="5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 x14ac:dyDescent="0.2">
      <c r="A321" s="13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55"/>
      <c r="O321" s="5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 x14ac:dyDescent="0.2">
      <c r="A322" s="13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55"/>
      <c r="O322" s="5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 x14ac:dyDescent="0.2">
      <c r="A323" s="13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55"/>
      <c r="O323" s="5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 x14ac:dyDescent="0.2">
      <c r="A324" s="13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55"/>
      <c r="O324" s="5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 x14ac:dyDescent="0.2">
      <c r="A325" s="13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55"/>
      <c r="O325" s="5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 x14ac:dyDescent="0.2">
      <c r="A326" s="13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55"/>
      <c r="O326" s="5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 x14ac:dyDescent="0.2">
      <c r="A327" s="13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55"/>
      <c r="O327" s="5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 x14ac:dyDescent="0.2">
      <c r="A328" s="13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55"/>
      <c r="O328" s="5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 x14ac:dyDescent="0.2">
      <c r="A329" s="13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55"/>
      <c r="O329" s="5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 x14ac:dyDescent="0.2">
      <c r="A330" s="13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55"/>
      <c r="O330" s="5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 x14ac:dyDescent="0.2">
      <c r="A331" s="13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55"/>
      <c r="O331" s="5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 x14ac:dyDescent="0.2">
      <c r="A332" s="13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55"/>
      <c r="O332" s="5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 x14ac:dyDescent="0.2">
      <c r="A333" s="13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55"/>
      <c r="O333" s="5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 x14ac:dyDescent="0.2">
      <c r="A334" s="13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5"/>
      <c r="O334" s="5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 x14ac:dyDescent="0.2">
      <c r="A335" s="13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5"/>
      <c r="O335" s="5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 x14ac:dyDescent="0.2">
      <c r="A336" s="13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5"/>
      <c r="O336" s="5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 x14ac:dyDescent="0.2">
      <c r="A337" s="13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5"/>
      <c r="O337" s="5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 x14ac:dyDescent="0.2">
      <c r="A338" s="13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55"/>
      <c r="O338" s="5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 x14ac:dyDescent="0.2">
      <c r="A339" s="13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55"/>
      <c r="O339" s="5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 x14ac:dyDescent="0.2">
      <c r="A340" s="13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55"/>
      <c r="O340" s="5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 x14ac:dyDescent="0.2">
      <c r="A341" s="13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55"/>
      <c r="O341" s="5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 x14ac:dyDescent="0.2">
      <c r="A342" s="13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55"/>
      <c r="O342" s="5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 x14ac:dyDescent="0.2">
      <c r="A343" s="13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55"/>
      <c r="O343" s="5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 x14ac:dyDescent="0.2">
      <c r="A344" s="13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55"/>
      <c r="O344" s="5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 x14ac:dyDescent="0.2">
      <c r="A345" s="13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55"/>
      <c r="O345" s="5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 x14ac:dyDescent="0.2">
      <c r="A346" s="13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55"/>
      <c r="O346" s="5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 x14ac:dyDescent="0.2">
      <c r="A347" s="13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55"/>
      <c r="O347" s="5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 x14ac:dyDescent="0.2">
      <c r="A348" s="13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55"/>
      <c r="O348" s="5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 x14ac:dyDescent="0.2">
      <c r="A349" s="13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55"/>
      <c r="O349" s="5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 x14ac:dyDescent="0.2">
      <c r="A350" s="13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55"/>
      <c r="O350" s="5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 x14ac:dyDescent="0.2">
      <c r="A351" s="13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55"/>
      <c r="O351" s="5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 x14ac:dyDescent="0.2">
      <c r="A352" s="13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55"/>
      <c r="O352" s="5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 x14ac:dyDescent="0.2">
      <c r="A353" s="13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55"/>
      <c r="O353" s="5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 x14ac:dyDescent="0.2">
      <c r="A354" s="13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55"/>
      <c r="O354" s="5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 x14ac:dyDescent="0.2">
      <c r="A355" s="13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55"/>
      <c r="O355" s="5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 x14ac:dyDescent="0.2">
      <c r="A356" s="13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5"/>
      <c r="O356" s="5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 x14ac:dyDescent="0.2">
      <c r="A357" s="13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5"/>
      <c r="O357" s="5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 x14ac:dyDescent="0.2">
      <c r="A358" s="13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5"/>
      <c r="O358" s="5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 x14ac:dyDescent="0.2">
      <c r="A359" s="13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5"/>
      <c r="O359" s="5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 x14ac:dyDescent="0.2">
      <c r="A360" s="13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55"/>
      <c r="O360" s="5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 x14ac:dyDescent="0.2">
      <c r="A361" s="13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55"/>
      <c r="O361" s="5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 x14ac:dyDescent="0.2">
      <c r="A362" s="13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55"/>
      <c r="O362" s="5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 x14ac:dyDescent="0.2">
      <c r="A363" s="13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55"/>
      <c r="O363" s="5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 x14ac:dyDescent="0.2">
      <c r="A364" s="13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55"/>
      <c r="O364" s="5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 x14ac:dyDescent="0.2">
      <c r="A365" s="13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55"/>
      <c r="O365" s="5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 x14ac:dyDescent="0.2">
      <c r="A366" s="13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55"/>
      <c r="O366" s="5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 x14ac:dyDescent="0.2">
      <c r="A367" s="13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55"/>
      <c r="O367" s="5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 x14ac:dyDescent="0.2">
      <c r="A368" s="13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55"/>
      <c r="O368" s="5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 x14ac:dyDescent="0.2">
      <c r="A369" s="13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55"/>
      <c r="O369" s="5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 x14ac:dyDescent="0.2">
      <c r="A370" s="13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55"/>
      <c r="O370" s="5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 x14ac:dyDescent="0.2">
      <c r="A371" s="13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55"/>
      <c r="O371" s="5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 x14ac:dyDescent="0.2">
      <c r="A372" s="13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55"/>
      <c r="O372" s="5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 x14ac:dyDescent="0.2">
      <c r="A373" s="13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55"/>
      <c r="O373" s="5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 x14ac:dyDescent="0.2">
      <c r="A374" s="13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55"/>
      <c r="O374" s="5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 x14ac:dyDescent="0.2">
      <c r="A375" s="13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55"/>
      <c r="O375" s="5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 x14ac:dyDescent="0.2">
      <c r="A376" s="13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55"/>
      <c r="O376" s="5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 x14ac:dyDescent="0.2">
      <c r="A377" s="13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55"/>
      <c r="O377" s="5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 x14ac:dyDescent="0.2">
      <c r="A378" s="13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5"/>
      <c r="O378" s="5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 x14ac:dyDescent="0.2">
      <c r="A379" s="13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5"/>
      <c r="O379" s="5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 x14ac:dyDescent="0.2">
      <c r="A380" s="13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5"/>
      <c r="O380" s="5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 x14ac:dyDescent="0.2">
      <c r="A381" s="13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5"/>
      <c r="O381" s="5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 x14ac:dyDescent="0.2">
      <c r="A382" s="13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55"/>
      <c r="O382" s="5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 x14ac:dyDescent="0.2">
      <c r="A383" s="13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55"/>
      <c r="O383" s="5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 x14ac:dyDescent="0.2">
      <c r="A384" s="13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55"/>
      <c r="O384" s="5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 x14ac:dyDescent="0.2">
      <c r="A385" s="13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55"/>
      <c r="O385" s="5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 x14ac:dyDescent="0.2">
      <c r="A386" s="13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55"/>
      <c r="O386" s="5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 x14ac:dyDescent="0.2">
      <c r="A387" s="13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55"/>
      <c r="O387" s="5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 x14ac:dyDescent="0.2">
      <c r="A388" s="13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55"/>
      <c r="O388" s="5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 x14ac:dyDescent="0.2">
      <c r="A389" s="13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55"/>
      <c r="O389" s="5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 x14ac:dyDescent="0.2">
      <c r="A390" s="13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55"/>
      <c r="O390" s="5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 x14ac:dyDescent="0.2">
      <c r="A391" s="13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55"/>
      <c r="O391" s="5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 x14ac:dyDescent="0.2">
      <c r="A392" s="13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55"/>
      <c r="O392" s="5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 x14ac:dyDescent="0.2">
      <c r="A393" s="13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55"/>
      <c r="O393" s="5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 x14ac:dyDescent="0.2">
      <c r="A394" s="13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55"/>
      <c r="O394" s="5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 x14ac:dyDescent="0.2">
      <c r="A395" s="13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55"/>
      <c r="O395" s="5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 x14ac:dyDescent="0.2">
      <c r="A396" s="13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55"/>
      <c r="O396" s="5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 x14ac:dyDescent="0.2">
      <c r="A397" s="13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55"/>
      <c r="O397" s="5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 x14ac:dyDescent="0.2">
      <c r="A398" s="13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55"/>
      <c r="O398" s="5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 x14ac:dyDescent="0.2">
      <c r="A399" s="13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55"/>
      <c r="O399" s="5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 x14ac:dyDescent="0.2">
      <c r="A400" s="13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5"/>
      <c r="O400" s="5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 x14ac:dyDescent="0.2">
      <c r="A401" s="13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5"/>
      <c r="O401" s="5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 x14ac:dyDescent="0.2">
      <c r="A402" s="13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5"/>
      <c r="O402" s="5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 x14ac:dyDescent="0.2">
      <c r="A403" s="13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5"/>
      <c r="O403" s="5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 x14ac:dyDescent="0.2">
      <c r="A404" s="13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55"/>
      <c r="O404" s="5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 x14ac:dyDescent="0.2">
      <c r="A405" s="13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55"/>
      <c r="O405" s="5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 x14ac:dyDescent="0.2">
      <c r="A406" s="13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55"/>
      <c r="O406" s="5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 x14ac:dyDescent="0.2">
      <c r="A407" s="13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55"/>
      <c r="O407" s="5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 x14ac:dyDescent="0.2">
      <c r="A408" s="13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55"/>
      <c r="O408" s="5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 x14ac:dyDescent="0.2">
      <c r="A409" s="13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55"/>
      <c r="O409" s="5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 x14ac:dyDescent="0.2">
      <c r="A410" s="13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55"/>
      <c r="O410" s="5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 x14ac:dyDescent="0.2">
      <c r="A411" s="13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5"/>
      <c r="O411" s="5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 x14ac:dyDescent="0.2">
      <c r="A412" s="13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5"/>
      <c r="O412" s="5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 x14ac:dyDescent="0.2">
      <c r="A413" s="13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5"/>
      <c r="O413" s="5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 x14ac:dyDescent="0.2">
      <c r="A414" s="13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5"/>
      <c r="O414" s="5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 x14ac:dyDescent="0.2">
      <c r="A415" s="13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5"/>
      <c r="O415" s="5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 x14ac:dyDescent="0.2">
      <c r="A416" s="13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5"/>
      <c r="O416" s="5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 x14ac:dyDescent="0.2">
      <c r="A417" s="13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5"/>
      <c r="O417" s="5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 x14ac:dyDescent="0.2">
      <c r="A418" s="13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5"/>
      <c r="O418" s="5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 x14ac:dyDescent="0.2">
      <c r="A419" s="13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5"/>
      <c r="O419" s="5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 x14ac:dyDescent="0.2">
      <c r="A420" s="13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5"/>
      <c r="O420" s="5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 x14ac:dyDescent="0.2">
      <c r="A421" s="13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5"/>
      <c r="O421" s="5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 x14ac:dyDescent="0.2">
      <c r="A422" s="13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5"/>
      <c r="O422" s="5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 x14ac:dyDescent="0.2">
      <c r="A423" s="13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5"/>
      <c r="O423" s="5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 x14ac:dyDescent="0.2">
      <c r="A424" s="13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5"/>
      <c r="O424" s="5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 x14ac:dyDescent="0.2">
      <c r="A425" s="13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5"/>
      <c r="O425" s="5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 x14ac:dyDescent="0.2">
      <c r="A426" s="13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5"/>
      <c r="O426" s="5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 x14ac:dyDescent="0.2">
      <c r="A427" s="13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5"/>
      <c r="O427" s="5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 x14ac:dyDescent="0.2">
      <c r="A428" s="13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5"/>
      <c r="O428" s="5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 x14ac:dyDescent="0.2">
      <c r="A429" s="13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5"/>
      <c r="O429" s="5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 x14ac:dyDescent="0.2">
      <c r="A430" s="13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5"/>
      <c r="O430" s="5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 x14ac:dyDescent="0.2">
      <c r="A431" s="13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5"/>
      <c r="O431" s="5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 x14ac:dyDescent="0.2">
      <c r="A432" s="13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5"/>
      <c r="O432" s="5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 x14ac:dyDescent="0.2">
      <c r="A433" s="13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5"/>
      <c r="O433" s="5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 x14ac:dyDescent="0.2">
      <c r="A434" s="13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5"/>
      <c r="O434" s="5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 x14ac:dyDescent="0.2">
      <c r="A435" s="13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5"/>
      <c r="O435" s="5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 x14ac:dyDescent="0.2">
      <c r="A436" s="13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5"/>
      <c r="O436" s="5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 x14ac:dyDescent="0.2">
      <c r="A437" s="13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5"/>
      <c r="O437" s="5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 x14ac:dyDescent="0.2">
      <c r="A438" s="13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5"/>
      <c r="O438" s="5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 x14ac:dyDescent="0.2">
      <c r="A439" s="13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5"/>
      <c r="O439" s="5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 x14ac:dyDescent="0.2">
      <c r="A440" s="13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5"/>
      <c r="O440" s="5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 x14ac:dyDescent="0.2">
      <c r="A441" s="13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5"/>
      <c r="O441" s="5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 x14ac:dyDescent="0.2">
      <c r="A442" s="13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5"/>
      <c r="O442" s="5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 x14ac:dyDescent="0.2">
      <c r="A443" s="13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5"/>
      <c r="O443" s="5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 x14ac:dyDescent="0.2">
      <c r="A444" s="13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5"/>
      <c r="O444" s="5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 x14ac:dyDescent="0.2">
      <c r="A445" s="13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5"/>
      <c r="O445" s="5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 x14ac:dyDescent="0.2">
      <c r="A446" s="13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5"/>
      <c r="O446" s="5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 x14ac:dyDescent="0.2">
      <c r="A447" s="13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5"/>
      <c r="O447" s="5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 x14ac:dyDescent="0.2">
      <c r="A448" s="13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5"/>
      <c r="O448" s="5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 x14ac:dyDescent="0.2">
      <c r="A449" s="13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5"/>
      <c r="O449" s="5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 x14ac:dyDescent="0.2">
      <c r="A450" s="13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5"/>
      <c r="O450" s="5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 x14ac:dyDescent="0.2">
      <c r="A451" s="13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5"/>
      <c r="O451" s="5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 x14ac:dyDescent="0.2">
      <c r="A452" s="13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5"/>
      <c r="O452" s="5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 x14ac:dyDescent="0.2">
      <c r="A453" s="13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5"/>
      <c r="O453" s="5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 x14ac:dyDescent="0.2">
      <c r="A454" s="13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5"/>
      <c r="O454" s="5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 x14ac:dyDescent="0.2">
      <c r="A455" s="13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5"/>
      <c r="O455" s="5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 x14ac:dyDescent="0.2">
      <c r="A456" s="13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5"/>
      <c r="O456" s="5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 x14ac:dyDescent="0.2">
      <c r="A457" s="13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5"/>
      <c r="O457" s="5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 x14ac:dyDescent="0.2">
      <c r="A458" s="13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5"/>
      <c r="O458" s="5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 x14ac:dyDescent="0.2">
      <c r="A459" s="13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5"/>
      <c r="O459" s="5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 x14ac:dyDescent="0.2">
      <c r="A460" s="13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5"/>
      <c r="O460" s="5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 x14ac:dyDescent="0.2">
      <c r="A461" s="13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5"/>
      <c r="O461" s="5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 x14ac:dyDescent="0.2">
      <c r="A462" s="13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5"/>
      <c r="O462" s="5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 x14ac:dyDescent="0.2">
      <c r="A463" s="13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5"/>
      <c r="O463" s="5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 x14ac:dyDescent="0.2">
      <c r="A464" s="13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5"/>
      <c r="O464" s="5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 x14ac:dyDescent="0.2">
      <c r="A465" s="13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5"/>
      <c r="O465" s="5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 x14ac:dyDescent="0.2">
      <c r="A466" s="13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5"/>
      <c r="O466" s="5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 x14ac:dyDescent="0.2">
      <c r="A467" s="13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5"/>
      <c r="O467" s="5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 x14ac:dyDescent="0.2">
      <c r="A468" s="13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5"/>
      <c r="O468" s="5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 x14ac:dyDescent="0.2">
      <c r="A469" s="13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5"/>
      <c r="O469" s="5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 x14ac:dyDescent="0.2">
      <c r="A470" s="13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5"/>
      <c r="O470" s="5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 x14ac:dyDescent="0.2">
      <c r="A471" s="13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5"/>
      <c r="O471" s="5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 x14ac:dyDescent="0.2">
      <c r="A472" s="13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5"/>
      <c r="O472" s="5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 x14ac:dyDescent="0.2">
      <c r="A473" s="13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5"/>
      <c r="O473" s="5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 x14ac:dyDescent="0.2">
      <c r="A474" s="13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5"/>
      <c r="O474" s="5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 x14ac:dyDescent="0.2">
      <c r="A475" s="13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5"/>
      <c r="O475" s="5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 x14ac:dyDescent="0.2">
      <c r="A476" s="13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5"/>
      <c r="O476" s="5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 x14ac:dyDescent="0.2">
      <c r="A477" s="13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5"/>
      <c r="O477" s="5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 x14ac:dyDescent="0.2">
      <c r="A478" s="13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5"/>
      <c r="O478" s="5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 x14ac:dyDescent="0.2">
      <c r="A479" s="13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5"/>
      <c r="O479" s="5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 x14ac:dyDescent="0.2">
      <c r="A480" s="13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5"/>
      <c r="O480" s="5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 x14ac:dyDescent="0.2">
      <c r="A481" s="13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5"/>
      <c r="O481" s="5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 x14ac:dyDescent="0.2">
      <c r="A482" s="13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5"/>
      <c r="O482" s="5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 x14ac:dyDescent="0.2">
      <c r="A483" s="13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5"/>
      <c r="O483" s="5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 x14ac:dyDescent="0.2">
      <c r="A484" s="13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5"/>
      <c r="O484" s="5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 x14ac:dyDescent="0.2">
      <c r="A485" s="13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5"/>
      <c r="O485" s="5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 x14ac:dyDescent="0.2">
      <c r="A486" s="13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5"/>
      <c r="O486" s="5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 x14ac:dyDescent="0.2">
      <c r="A487" s="13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5"/>
      <c r="O487" s="5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 x14ac:dyDescent="0.2">
      <c r="A488" s="13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5"/>
      <c r="O488" s="5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 x14ac:dyDescent="0.2">
      <c r="A489" s="13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5"/>
      <c r="O489" s="5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 x14ac:dyDescent="0.2">
      <c r="A490" s="13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55"/>
      <c r="O490" s="5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 x14ac:dyDescent="0.2">
      <c r="A491" s="13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55"/>
      <c r="O491" s="5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 x14ac:dyDescent="0.2">
      <c r="A492" s="13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55"/>
      <c r="O492" s="5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 x14ac:dyDescent="0.2">
      <c r="A493" s="13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55"/>
      <c r="O493" s="5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 x14ac:dyDescent="0.2">
      <c r="A494" s="13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55"/>
      <c r="O494" s="5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 x14ac:dyDescent="0.2">
      <c r="A495" s="13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55"/>
      <c r="O495" s="5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 x14ac:dyDescent="0.2">
      <c r="A496" s="13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55"/>
      <c r="O496" s="5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 x14ac:dyDescent="0.2">
      <c r="A497" s="13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55"/>
      <c r="O497" s="5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 x14ac:dyDescent="0.2">
      <c r="A498" s="13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55"/>
      <c r="O498" s="5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 x14ac:dyDescent="0.2">
      <c r="A499" s="13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55"/>
      <c r="O499" s="5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 x14ac:dyDescent="0.2">
      <c r="A500" s="13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55"/>
      <c r="O500" s="5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 x14ac:dyDescent="0.2">
      <c r="A501" s="13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55"/>
      <c r="O501" s="5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 x14ac:dyDescent="0.2">
      <c r="A502" s="13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55"/>
      <c r="O502" s="5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 x14ac:dyDescent="0.2">
      <c r="A503" s="13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55"/>
      <c r="O503" s="5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 x14ac:dyDescent="0.2">
      <c r="A504" s="13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55"/>
      <c r="O504" s="5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 x14ac:dyDescent="0.2">
      <c r="A505" s="13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55"/>
      <c r="O505" s="5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 x14ac:dyDescent="0.2">
      <c r="A506" s="13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55"/>
      <c r="O506" s="5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 x14ac:dyDescent="0.2">
      <c r="A507" s="13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55"/>
      <c r="O507" s="5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 x14ac:dyDescent="0.2">
      <c r="A508" s="13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55"/>
      <c r="O508" s="5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 x14ac:dyDescent="0.2">
      <c r="A509" s="13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55"/>
      <c r="O509" s="5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 x14ac:dyDescent="0.2">
      <c r="A510" s="13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55"/>
      <c r="O510" s="5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 x14ac:dyDescent="0.2">
      <c r="A511" s="13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55"/>
      <c r="O511" s="5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 x14ac:dyDescent="0.2">
      <c r="A512" s="13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55"/>
      <c r="O512" s="5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 x14ac:dyDescent="0.2">
      <c r="A513" s="13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55"/>
      <c r="O513" s="5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 x14ac:dyDescent="0.2">
      <c r="A514" s="13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55"/>
      <c r="O514" s="5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 x14ac:dyDescent="0.2">
      <c r="A515" s="13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55"/>
      <c r="O515" s="5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 x14ac:dyDescent="0.2">
      <c r="A516" s="13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55"/>
      <c r="O516" s="5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 x14ac:dyDescent="0.2">
      <c r="A517" s="13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55"/>
      <c r="O517" s="5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 x14ac:dyDescent="0.2">
      <c r="A518" s="13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55"/>
      <c r="O518" s="5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 x14ac:dyDescent="0.2">
      <c r="A519" s="13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55"/>
      <c r="O519" s="5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 x14ac:dyDescent="0.2">
      <c r="A520" s="13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5"/>
      <c r="O520" s="5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 x14ac:dyDescent="0.2">
      <c r="A521" s="13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5"/>
      <c r="O521" s="5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 x14ac:dyDescent="0.2">
      <c r="A522" s="13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5"/>
      <c r="O522" s="5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 x14ac:dyDescent="0.2">
      <c r="A523" s="13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5"/>
      <c r="O523" s="5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 x14ac:dyDescent="0.2">
      <c r="A524" s="13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5"/>
      <c r="O524" s="5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 x14ac:dyDescent="0.2">
      <c r="A525" s="13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5"/>
      <c r="O525" s="5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 x14ac:dyDescent="0.2">
      <c r="A526" s="13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5"/>
      <c r="O526" s="5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 x14ac:dyDescent="0.2">
      <c r="A527" s="13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5"/>
      <c r="O527" s="5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 x14ac:dyDescent="0.2">
      <c r="A528" s="13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5"/>
      <c r="O528" s="5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 x14ac:dyDescent="0.2">
      <c r="A529" s="13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5"/>
      <c r="O529" s="5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 x14ac:dyDescent="0.2">
      <c r="A530" s="13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5"/>
      <c r="O530" s="5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 x14ac:dyDescent="0.2">
      <c r="A531" s="13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5"/>
      <c r="O531" s="5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 x14ac:dyDescent="0.2">
      <c r="A532" s="13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5"/>
      <c r="O532" s="5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 x14ac:dyDescent="0.2">
      <c r="A533" s="13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5"/>
      <c r="O533" s="5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 x14ac:dyDescent="0.2">
      <c r="A534" s="13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5"/>
      <c r="O534" s="5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 x14ac:dyDescent="0.2">
      <c r="A535" s="13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5"/>
      <c r="O535" s="5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 x14ac:dyDescent="0.2">
      <c r="A536" s="13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5"/>
      <c r="O536" s="5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 x14ac:dyDescent="0.2">
      <c r="A537" s="13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5"/>
      <c r="O537" s="5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 x14ac:dyDescent="0.2">
      <c r="A538" s="13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5"/>
      <c r="O538" s="5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 x14ac:dyDescent="0.2">
      <c r="A539" s="13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5"/>
      <c r="O539" s="5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 x14ac:dyDescent="0.2">
      <c r="A540" s="13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5"/>
      <c r="O540" s="5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 x14ac:dyDescent="0.2">
      <c r="A541" s="13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5"/>
      <c r="O541" s="5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 x14ac:dyDescent="0.2">
      <c r="A542" s="13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5"/>
      <c r="O542" s="5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 x14ac:dyDescent="0.2">
      <c r="A543" s="13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5"/>
      <c r="O543" s="5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 x14ac:dyDescent="0.2">
      <c r="A544" s="13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5"/>
      <c r="O544" s="5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 x14ac:dyDescent="0.2">
      <c r="A545" s="13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5"/>
      <c r="O545" s="5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 x14ac:dyDescent="0.2">
      <c r="A546" s="13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5"/>
      <c r="O546" s="5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 x14ac:dyDescent="0.2">
      <c r="A547" s="13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5"/>
      <c r="O547" s="5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 x14ac:dyDescent="0.2">
      <c r="A548" s="13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5"/>
      <c r="O548" s="5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 x14ac:dyDescent="0.2">
      <c r="A549" s="13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5"/>
      <c r="O549" s="5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 x14ac:dyDescent="0.2">
      <c r="A550" s="13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5"/>
      <c r="O550" s="5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 x14ac:dyDescent="0.2">
      <c r="A551" s="13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5"/>
      <c r="O551" s="5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 x14ac:dyDescent="0.2">
      <c r="A552" s="13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5"/>
      <c r="O552" s="5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 x14ac:dyDescent="0.2">
      <c r="A553" s="13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5"/>
      <c r="O553" s="5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 x14ac:dyDescent="0.2">
      <c r="A554" s="13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5"/>
      <c r="O554" s="5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 x14ac:dyDescent="0.2">
      <c r="A555" s="13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5"/>
      <c r="O555" s="5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 x14ac:dyDescent="0.2">
      <c r="A556" s="13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5"/>
      <c r="O556" s="5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 x14ac:dyDescent="0.2">
      <c r="A557" s="13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5"/>
      <c r="O557" s="5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 x14ac:dyDescent="0.2">
      <c r="A558" s="13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5"/>
      <c r="O558" s="5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 x14ac:dyDescent="0.2">
      <c r="A559" s="13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5"/>
      <c r="O559" s="5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 x14ac:dyDescent="0.2">
      <c r="A560" s="13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5"/>
      <c r="O560" s="5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 x14ac:dyDescent="0.2">
      <c r="A561" s="13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5"/>
      <c r="O561" s="5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 x14ac:dyDescent="0.2">
      <c r="A562" s="13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5"/>
      <c r="O562" s="5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 x14ac:dyDescent="0.2">
      <c r="A563" s="13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5"/>
      <c r="O563" s="5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 x14ac:dyDescent="0.2">
      <c r="A564" s="13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5"/>
      <c r="O564" s="5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 x14ac:dyDescent="0.2">
      <c r="A565" s="13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5"/>
      <c r="O565" s="5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 x14ac:dyDescent="0.2">
      <c r="A566" s="13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5"/>
      <c r="O566" s="5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 x14ac:dyDescent="0.2">
      <c r="A567" s="13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5"/>
      <c r="O567" s="5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 x14ac:dyDescent="0.2">
      <c r="A568" s="13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5"/>
      <c r="O568" s="5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 x14ac:dyDescent="0.2">
      <c r="A569" s="13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5"/>
      <c r="O569" s="5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 x14ac:dyDescent="0.2">
      <c r="A570" s="13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5"/>
      <c r="O570" s="5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 x14ac:dyDescent="0.2">
      <c r="A571" s="13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5"/>
      <c r="O571" s="5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 x14ac:dyDescent="0.2">
      <c r="A572" s="13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5"/>
      <c r="O572" s="5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 x14ac:dyDescent="0.2">
      <c r="A573" s="13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5"/>
      <c r="O573" s="5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 x14ac:dyDescent="0.2">
      <c r="A574" s="13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5"/>
      <c r="O574" s="5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 x14ac:dyDescent="0.2">
      <c r="A575" s="13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5"/>
      <c r="O575" s="5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 x14ac:dyDescent="0.2">
      <c r="A576" s="13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5"/>
      <c r="O576" s="5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 x14ac:dyDescent="0.2">
      <c r="A577" s="13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5"/>
      <c r="O577" s="5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 x14ac:dyDescent="0.2">
      <c r="A578" s="13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5"/>
      <c r="O578" s="5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 x14ac:dyDescent="0.2">
      <c r="A579" s="13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5"/>
      <c r="O579" s="5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 x14ac:dyDescent="0.2">
      <c r="A580" s="13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5"/>
      <c r="O580" s="5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 x14ac:dyDescent="0.2">
      <c r="A581" s="13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5"/>
      <c r="O581" s="5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 x14ac:dyDescent="0.2">
      <c r="A582" s="13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5"/>
      <c r="O582" s="5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 x14ac:dyDescent="0.2">
      <c r="A583" s="13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5"/>
      <c r="O583" s="5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 x14ac:dyDescent="0.2">
      <c r="A584" s="13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5"/>
      <c r="O584" s="5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 x14ac:dyDescent="0.2">
      <c r="A585" s="13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5"/>
      <c r="O585" s="5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 x14ac:dyDescent="0.2">
      <c r="A586" s="13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5"/>
      <c r="O586" s="5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 x14ac:dyDescent="0.2">
      <c r="A587" s="13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5"/>
      <c r="O587" s="5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 x14ac:dyDescent="0.2">
      <c r="A588" s="13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5"/>
      <c r="O588" s="5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 x14ac:dyDescent="0.2">
      <c r="A589" s="13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5"/>
      <c r="O589" s="5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 x14ac:dyDescent="0.2">
      <c r="A590" s="13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5"/>
      <c r="O590" s="5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 x14ac:dyDescent="0.2">
      <c r="A591" s="13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5"/>
      <c r="O591" s="5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 x14ac:dyDescent="0.2">
      <c r="A592" s="13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5"/>
      <c r="O592" s="5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 x14ac:dyDescent="0.2">
      <c r="A593" s="13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5"/>
      <c r="O593" s="5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 x14ac:dyDescent="0.2">
      <c r="A594" s="13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5"/>
      <c r="O594" s="5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 x14ac:dyDescent="0.2">
      <c r="A595" s="13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5"/>
      <c r="O595" s="5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 x14ac:dyDescent="0.2">
      <c r="A596" s="13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5"/>
      <c r="O596" s="5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 x14ac:dyDescent="0.2">
      <c r="A597" s="13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5"/>
      <c r="O597" s="5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 x14ac:dyDescent="0.2">
      <c r="A598" s="13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5"/>
      <c r="O598" s="5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 x14ac:dyDescent="0.2">
      <c r="A599" s="13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5"/>
      <c r="O599" s="5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 x14ac:dyDescent="0.2">
      <c r="A600" s="13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5"/>
      <c r="O600" s="5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 x14ac:dyDescent="0.2">
      <c r="A601" s="13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5"/>
      <c r="O601" s="5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 x14ac:dyDescent="0.2">
      <c r="A602" s="13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5"/>
      <c r="O602" s="5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 x14ac:dyDescent="0.2">
      <c r="A603" s="13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5"/>
      <c r="O603" s="5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 x14ac:dyDescent="0.2">
      <c r="A604" s="13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5"/>
      <c r="O604" s="5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 x14ac:dyDescent="0.2">
      <c r="A605" s="13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5"/>
      <c r="O605" s="5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 x14ac:dyDescent="0.2">
      <c r="A606" s="13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5"/>
      <c r="O606" s="5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 x14ac:dyDescent="0.2">
      <c r="A607" s="13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5"/>
      <c r="O607" s="5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 x14ac:dyDescent="0.2">
      <c r="A608" s="13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5"/>
      <c r="O608" s="5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 x14ac:dyDescent="0.2">
      <c r="A609" s="13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5"/>
      <c r="O609" s="5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 x14ac:dyDescent="0.2">
      <c r="A610" s="13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5"/>
      <c r="O610" s="5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 x14ac:dyDescent="0.2">
      <c r="A611" s="13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5"/>
      <c r="O611" s="5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 x14ac:dyDescent="0.2">
      <c r="A612" s="13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5"/>
      <c r="O612" s="5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 x14ac:dyDescent="0.2">
      <c r="A613" s="13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5"/>
      <c r="O613" s="5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 x14ac:dyDescent="0.2">
      <c r="A614" s="13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5"/>
      <c r="O614" s="5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 x14ac:dyDescent="0.2">
      <c r="A615" s="13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5"/>
      <c r="O615" s="5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 x14ac:dyDescent="0.2">
      <c r="A616" s="13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5"/>
      <c r="O616" s="5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 x14ac:dyDescent="0.2">
      <c r="A617" s="13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5"/>
      <c r="O617" s="5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 x14ac:dyDescent="0.2">
      <c r="A618" s="13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5"/>
      <c r="O618" s="5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 x14ac:dyDescent="0.2">
      <c r="A619" s="13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5"/>
      <c r="O619" s="5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 x14ac:dyDescent="0.2">
      <c r="A620" s="13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5"/>
      <c r="O620" s="5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 x14ac:dyDescent="0.2">
      <c r="A621" s="13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5"/>
      <c r="O621" s="5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 x14ac:dyDescent="0.2">
      <c r="A622" s="13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5"/>
      <c r="O622" s="5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 x14ac:dyDescent="0.2">
      <c r="A623" s="13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5"/>
      <c r="O623" s="5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 x14ac:dyDescent="0.2">
      <c r="A624" s="13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55"/>
      <c r="O624" s="5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 x14ac:dyDescent="0.2">
      <c r="A625" s="13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55"/>
      <c r="O625" s="5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 x14ac:dyDescent="0.2">
      <c r="A626" s="13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55"/>
      <c r="O626" s="5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 x14ac:dyDescent="0.2">
      <c r="A627" s="13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55"/>
      <c r="O627" s="5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 x14ac:dyDescent="0.2">
      <c r="A628" s="13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55"/>
      <c r="O628" s="5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 x14ac:dyDescent="0.2">
      <c r="A629" s="13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55"/>
      <c r="O629" s="5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 x14ac:dyDescent="0.2">
      <c r="A630" s="13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55"/>
      <c r="O630" s="5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 x14ac:dyDescent="0.2">
      <c r="A631" s="13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55"/>
      <c r="O631" s="5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 x14ac:dyDescent="0.2">
      <c r="A632" s="13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55"/>
      <c r="O632" s="5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 x14ac:dyDescent="0.2">
      <c r="A633" s="13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55"/>
      <c r="O633" s="5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 x14ac:dyDescent="0.2">
      <c r="A634" s="13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55"/>
      <c r="O634" s="5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 x14ac:dyDescent="0.2">
      <c r="A635" s="13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55"/>
      <c r="O635" s="5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 x14ac:dyDescent="0.2">
      <c r="A636" s="13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55"/>
      <c r="O636" s="5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 x14ac:dyDescent="0.2">
      <c r="A637" s="13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55"/>
      <c r="O637" s="5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 x14ac:dyDescent="0.2">
      <c r="A638" s="13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55"/>
      <c r="O638" s="5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 x14ac:dyDescent="0.2">
      <c r="A639" s="13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55"/>
      <c r="O639" s="5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 x14ac:dyDescent="0.2">
      <c r="A640" s="13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55"/>
      <c r="O640" s="5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 x14ac:dyDescent="0.2">
      <c r="A641" s="13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55"/>
      <c r="O641" s="5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 x14ac:dyDescent="0.2">
      <c r="A642" s="13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55"/>
      <c r="O642" s="5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 x14ac:dyDescent="0.2">
      <c r="A643" s="13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55"/>
      <c r="O643" s="5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 x14ac:dyDescent="0.2">
      <c r="A644" s="13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55"/>
      <c r="O644" s="5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 x14ac:dyDescent="0.2">
      <c r="A645" s="13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55"/>
      <c r="O645" s="5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 x14ac:dyDescent="0.2">
      <c r="A646" s="13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55"/>
      <c r="O646" s="5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 x14ac:dyDescent="0.2">
      <c r="A647" s="13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55"/>
      <c r="O647" s="5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 x14ac:dyDescent="0.2">
      <c r="A648" s="13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55"/>
      <c r="O648" s="5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 x14ac:dyDescent="0.2">
      <c r="A649" s="13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55"/>
      <c r="O649" s="5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 x14ac:dyDescent="0.2">
      <c r="A650" s="13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55"/>
      <c r="O650" s="5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 x14ac:dyDescent="0.2">
      <c r="A651" s="13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55"/>
      <c r="O651" s="5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 x14ac:dyDescent="0.2">
      <c r="A652" s="13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55"/>
      <c r="O652" s="5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 x14ac:dyDescent="0.2">
      <c r="A653" s="13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55"/>
      <c r="O653" s="5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 x14ac:dyDescent="0.2">
      <c r="A654" s="13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55"/>
      <c r="O654" s="5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 x14ac:dyDescent="0.2">
      <c r="A655" s="13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55"/>
      <c r="O655" s="5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 x14ac:dyDescent="0.2">
      <c r="A656" s="13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55"/>
      <c r="O656" s="5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 x14ac:dyDescent="0.2">
      <c r="A657" s="13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55"/>
      <c r="O657" s="5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 x14ac:dyDescent="0.2">
      <c r="A658" s="13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55"/>
      <c r="O658" s="5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 x14ac:dyDescent="0.2">
      <c r="A659" s="13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55"/>
      <c r="O659" s="5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 x14ac:dyDescent="0.2">
      <c r="A660" s="13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55"/>
      <c r="O660" s="5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 x14ac:dyDescent="0.2">
      <c r="A661" s="13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55"/>
      <c r="O661" s="5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 x14ac:dyDescent="0.2">
      <c r="A662" s="13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55"/>
      <c r="O662" s="5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 x14ac:dyDescent="0.2">
      <c r="A663" s="13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55"/>
      <c r="O663" s="5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 x14ac:dyDescent="0.2">
      <c r="A664" s="13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55"/>
      <c r="O664" s="5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 x14ac:dyDescent="0.2">
      <c r="A665" s="13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55"/>
      <c r="O665" s="5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 x14ac:dyDescent="0.2">
      <c r="A666" s="13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55"/>
      <c r="O666" s="5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 x14ac:dyDescent="0.2">
      <c r="A667" s="13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55"/>
      <c r="O667" s="5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 x14ac:dyDescent="0.2">
      <c r="A668" s="13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55"/>
      <c r="O668" s="5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 x14ac:dyDescent="0.2">
      <c r="A669" s="13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55"/>
      <c r="O669" s="5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 x14ac:dyDescent="0.2">
      <c r="A670" s="13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55"/>
      <c r="O670" s="5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 x14ac:dyDescent="0.2">
      <c r="A671" s="13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55"/>
      <c r="O671" s="5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 x14ac:dyDescent="0.2">
      <c r="A672" s="13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55"/>
      <c r="O672" s="5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 x14ac:dyDescent="0.2">
      <c r="A673" s="13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55"/>
      <c r="O673" s="5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 x14ac:dyDescent="0.2">
      <c r="A674" s="13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55"/>
      <c r="O674" s="5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 x14ac:dyDescent="0.2">
      <c r="A675" s="13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55"/>
      <c r="O675" s="5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 x14ac:dyDescent="0.2">
      <c r="A676" s="13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55"/>
      <c r="O676" s="5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 x14ac:dyDescent="0.2">
      <c r="A677" s="13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55"/>
      <c r="O677" s="5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 x14ac:dyDescent="0.2">
      <c r="A678" s="13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55"/>
      <c r="O678" s="5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 x14ac:dyDescent="0.2">
      <c r="A679" s="13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55"/>
      <c r="O679" s="5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 x14ac:dyDescent="0.2">
      <c r="A680" s="13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55"/>
      <c r="O680" s="5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 x14ac:dyDescent="0.2">
      <c r="A681" s="13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55"/>
      <c r="O681" s="5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 x14ac:dyDescent="0.2">
      <c r="A682" s="13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55"/>
      <c r="O682" s="5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 x14ac:dyDescent="0.2">
      <c r="A683" s="13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55"/>
      <c r="O683" s="5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 x14ac:dyDescent="0.2">
      <c r="A684" s="13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55"/>
      <c r="O684" s="5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 x14ac:dyDescent="0.2">
      <c r="A685" s="13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55"/>
      <c r="O685" s="5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 x14ac:dyDescent="0.2">
      <c r="A686" s="13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55"/>
      <c r="O686" s="5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 x14ac:dyDescent="0.2">
      <c r="A687" s="13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55"/>
      <c r="O687" s="5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 x14ac:dyDescent="0.2">
      <c r="A688" s="13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55"/>
      <c r="O688" s="5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 x14ac:dyDescent="0.2">
      <c r="A689" s="13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55"/>
      <c r="O689" s="5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 x14ac:dyDescent="0.2">
      <c r="A690" s="13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55"/>
      <c r="O690" s="5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 x14ac:dyDescent="0.2">
      <c r="A691" s="13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55"/>
      <c r="O691" s="5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 x14ac:dyDescent="0.2">
      <c r="A692" s="13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55"/>
      <c r="O692" s="5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 x14ac:dyDescent="0.2">
      <c r="A693" s="13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55"/>
      <c r="O693" s="5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 x14ac:dyDescent="0.2">
      <c r="A694" s="13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55"/>
      <c r="O694" s="5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 x14ac:dyDescent="0.2">
      <c r="A695" s="13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55"/>
      <c r="O695" s="5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 x14ac:dyDescent="0.2">
      <c r="A696" s="13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55"/>
      <c r="O696" s="5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 x14ac:dyDescent="0.2">
      <c r="A697" s="13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55"/>
      <c r="O697" s="5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 x14ac:dyDescent="0.2">
      <c r="A698" s="13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55"/>
      <c r="O698" s="5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 x14ac:dyDescent="0.2">
      <c r="A699" s="13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55"/>
      <c r="O699" s="5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 x14ac:dyDescent="0.2">
      <c r="A700" s="13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55"/>
      <c r="O700" s="5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 x14ac:dyDescent="0.2">
      <c r="A701" s="13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55"/>
      <c r="O701" s="5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 x14ac:dyDescent="0.2">
      <c r="A702" s="13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55"/>
      <c r="O702" s="5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 x14ac:dyDescent="0.2">
      <c r="A703" s="13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55"/>
      <c r="O703" s="5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 x14ac:dyDescent="0.2">
      <c r="A704" s="13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55"/>
      <c r="O704" s="5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 x14ac:dyDescent="0.2">
      <c r="A705" s="13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55"/>
      <c r="O705" s="5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 x14ac:dyDescent="0.2">
      <c r="A706" s="13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55"/>
      <c r="O706" s="5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 x14ac:dyDescent="0.2">
      <c r="A707" s="13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55"/>
      <c r="O707" s="5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 x14ac:dyDescent="0.2">
      <c r="A708" s="13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55"/>
      <c r="O708" s="5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 x14ac:dyDescent="0.2">
      <c r="A709" s="13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55"/>
      <c r="O709" s="5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 x14ac:dyDescent="0.2">
      <c r="A710" s="13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55"/>
      <c r="O710" s="5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 x14ac:dyDescent="0.2">
      <c r="A711" s="13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55"/>
      <c r="O711" s="5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 x14ac:dyDescent="0.2">
      <c r="A712" s="13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55"/>
      <c r="O712" s="5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 x14ac:dyDescent="0.2">
      <c r="A713" s="13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55"/>
      <c r="O713" s="5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 x14ac:dyDescent="0.2">
      <c r="A714" s="13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55"/>
      <c r="O714" s="5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 x14ac:dyDescent="0.2">
      <c r="A715" s="13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55"/>
      <c r="O715" s="5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 x14ac:dyDescent="0.2">
      <c r="A716" s="13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55"/>
      <c r="O716" s="5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 x14ac:dyDescent="0.2">
      <c r="A717" s="13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5"/>
      <c r="O717" s="5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 x14ac:dyDescent="0.2">
      <c r="A718" s="13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55"/>
      <c r="O718" s="5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 x14ac:dyDescent="0.2">
      <c r="A719" s="13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55"/>
      <c r="O719" s="5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 x14ac:dyDescent="0.2">
      <c r="A720" s="13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55"/>
      <c r="O720" s="5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 x14ac:dyDescent="0.2">
      <c r="A721" s="13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55"/>
      <c r="O721" s="5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 x14ac:dyDescent="0.2">
      <c r="A722" s="13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5"/>
      <c r="O722" s="5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 x14ac:dyDescent="0.2">
      <c r="A723" s="13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55"/>
      <c r="O723" s="5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 x14ac:dyDescent="0.2">
      <c r="A724" s="13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55"/>
      <c r="O724" s="5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 x14ac:dyDescent="0.2">
      <c r="A725" s="13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55"/>
      <c r="O725" s="5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 x14ac:dyDescent="0.2">
      <c r="A726" s="13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55"/>
      <c r="O726" s="5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 x14ac:dyDescent="0.2">
      <c r="A727" s="13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55"/>
      <c r="O727" s="5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 x14ac:dyDescent="0.2">
      <c r="A728" s="13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55"/>
      <c r="O728" s="5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 x14ac:dyDescent="0.2">
      <c r="A729" s="13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55"/>
      <c r="O729" s="5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 x14ac:dyDescent="0.2">
      <c r="A730" s="13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55"/>
      <c r="O730" s="5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 x14ac:dyDescent="0.2">
      <c r="A731" s="13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55"/>
      <c r="O731" s="5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 x14ac:dyDescent="0.2">
      <c r="A732" s="13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55"/>
      <c r="O732" s="5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 x14ac:dyDescent="0.2">
      <c r="A733" s="13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55"/>
      <c r="O733" s="5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 x14ac:dyDescent="0.2">
      <c r="A734" s="13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55"/>
      <c r="O734" s="5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 x14ac:dyDescent="0.2">
      <c r="A735" s="13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55"/>
      <c r="O735" s="5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 x14ac:dyDescent="0.2">
      <c r="A736" s="13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55"/>
      <c r="O736" s="5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 x14ac:dyDescent="0.2">
      <c r="A737" s="13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55"/>
      <c r="O737" s="5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 x14ac:dyDescent="0.2">
      <c r="A738" s="13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55"/>
      <c r="O738" s="5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 x14ac:dyDescent="0.2">
      <c r="A739" s="13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55"/>
      <c r="O739" s="5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 x14ac:dyDescent="0.2">
      <c r="A740" s="13"/>
      <c r="B740" s="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55"/>
      <c r="O740" s="55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 x14ac:dyDescent="0.2">
      <c r="A741" s="13"/>
      <c r="B741" s="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55"/>
      <c r="O741" s="55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 x14ac:dyDescent="0.2">
      <c r="A742" s="13"/>
      <c r="B742" s="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55"/>
      <c r="O742" s="55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 x14ac:dyDescent="0.2">
      <c r="A743" s="13"/>
      <c r="B743" s="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55"/>
      <c r="O743" s="55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 x14ac:dyDescent="0.2">
      <c r="A744" s="13"/>
      <c r="B744" s="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55"/>
      <c r="O744" s="55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 x14ac:dyDescent="0.2">
      <c r="A745" s="13"/>
      <c r="B745" s="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55"/>
      <c r="O745" s="55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 x14ac:dyDescent="0.2">
      <c r="A746" s="13"/>
      <c r="B746" s="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55"/>
      <c r="O746" s="55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 x14ac:dyDescent="0.2">
      <c r="A747" s="13"/>
      <c r="B747" s="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55"/>
      <c r="O747" s="55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 x14ac:dyDescent="0.2">
      <c r="A748" s="13"/>
      <c r="B748" s="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55"/>
      <c r="O748" s="55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 x14ac:dyDescent="0.2">
      <c r="A749" s="13"/>
      <c r="B749" s="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55"/>
      <c r="O749" s="5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 x14ac:dyDescent="0.2">
      <c r="A750" s="13"/>
      <c r="B750" s="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55"/>
      <c r="O750" s="55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 x14ac:dyDescent="0.2">
      <c r="A751" s="13"/>
      <c r="B751" s="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55"/>
      <c r="O751" s="55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 x14ac:dyDescent="0.2">
      <c r="A752" s="13"/>
      <c r="B752" s="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55"/>
      <c r="O752" s="55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 x14ac:dyDescent="0.2">
      <c r="A753" s="13"/>
      <c r="B753" s="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55"/>
      <c r="O753" s="55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 x14ac:dyDescent="0.2">
      <c r="A754" s="13"/>
      <c r="B754" s="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55"/>
      <c r="O754" s="55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 x14ac:dyDescent="0.2">
      <c r="A755" s="13"/>
      <c r="B755" s="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55"/>
      <c r="O755" s="55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 x14ac:dyDescent="0.2">
      <c r="A756" s="13"/>
      <c r="B756" s="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55"/>
      <c r="O756" s="55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 x14ac:dyDescent="0.2">
      <c r="A757" s="13"/>
      <c r="B757" s="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55"/>
      <c r="O757" s="55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 x14ac:dyDescent="0.2">
      <c r="A758" s="13"/>
      <c r="B758" s="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55"/>
      <c r="O758" s="55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 x14ac:dyDescent="0.2">
      <c r="A759" s="13"/>
      <c r="B759" s="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55"/>
      <c r="O759" s="55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 x14ac:dyDescent="0.2">
      <c r="A760" s="13"/>
      <c r="B760" s="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55"/>
      <c r="O760" s="55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 x14ac:dyDescent="0.2">
      <c r="A761" s="13"/>
      <c r="B761" s="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55"/>
      <c r="O761" s="55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 x14ac:dyDescent="0.2">
      <c r="A762" s="13"/>
      <c r="B762" s="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55"/>
      <c r="O762" s="55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 x14ac:dyDescent="0.2">
      <c r="A763" s="13"/>
      <c r="B763" s="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55"/>
      <c r="O763" s="55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 x14ac:dyDescent="0.2">
      <c r="A764" s="13"/>
      <c r="B764" s="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55"/>
      <c r="O764" s="55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 x14ac:dyDescent="0.2">
      <c r="A765" s="13"/>
      <c r="B765" s="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55"/>
      <c r="O765" s="55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 x14ac:dyDescent="0.2">
      <c r="A766" s="13"/>
      <c r="B766" s="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55"/>
      <c r="O766" s="55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 x14ac:dyDescent="0.2">
      <c r="A767" s="13"/>
      <c r="B767" s="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55"/>
      <c r="O767" s="55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 x14ac:dyDescent="0.2">
      <c r="A768" s="13"/>
      <c r="B768" s="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55"/>
      <c r="O768" s="55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 x14ac:dyDescent="0.2">
      <c r="A769" s="13"/>
      <c r="B769" s="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55"/>
      <c r="O769" s="55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 x14ac:dyDescent="0.2">
      <c r="A770" s="13"/>
      <c r="B770" s="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55"/>
      <c r="O770" s="55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 x14ac:dyDescent="0.2">
      <c r="A771" s="13"/>
      <c r="B771" s="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55"/>
      <c r="O771" s="55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 x14ac:dyDescent="0.2">
      <c r="A772" s="13"/>
      <c r="B772" s="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55"/>
      <c r="O772" s="5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 x14ac:dyDescent="0.2">
      <c r="A773" s="13"/>
      <c r="B773" s="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55"/>
      <c r="O773" s="5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 x14ac:dyDescent="0.2">
      <c r="A774" s="13"/>
      <c r="B774" s="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55"/>
      <c r="O774" s="5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 x14ac:dyDescent="0.2">
      <c r="A775" s="13"/>
      <c r="B775" s="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55"/>
      <c r="O775" s="5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 x14ac:dyDescent="0.2">
      <c r="A776" s="13"/>
      <c r="B776" s="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55"/>
      <c r="O776" s="5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 x14ac:dyDescent="0.2">
      <c r="A777" s="13"/>
      <c r="B777" s="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55"/>
      <c r="O777" s="5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 x14ac:dyDescent="0.2">
      <c r="A778" s="13"/>
      <c r="B778" s="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55"/>
      <c r="O778" s="5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 x14ac:dyDescent="0.2">
      <c r="A779" s="13"/>
      <c r="B779" s="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55"/>
      <c r="O779" s="5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 x14ac:dyDescent="0.2">
      <c r="A780" s="13"/>
      <c r="B780" s="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55"/>
      <c r="O780" s="5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 x14ac:dyDescent="0.2">
      <c r="A781" s="13"/>
      <c r="B781" s="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55"/>
      <c r="O781" s="5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 x14ac:dyDescent="0.2">
      <c r="A782" s="13"/>
      <c r="B782" s="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55"/>
      <c r="O782" s="5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 x14ac:dyDescent="0.2">
      <c r="A783" s="13"/>
      <c r="B783" s="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55"/>
      <c r="O783" s="5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 x14ac:dyDescent="0.2">
      <c r="A784" s="13"/>
      <c r="B784" s="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55"/>
      <c r="O784" s="5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 x14ac:dyDescent="0.2">
      <c r="A785" s="13"/>
      <c r="B785" s="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55"/>
      <c r="O785" s="5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 x14ac:dyDescent="0.2">
      <c r="A786" s="13"/>
      <c r="B786" s="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55"/>
      <c r="O786" s="5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 x14ac:dyDescent="0.2">
      <c r="A787" s="13"/>
      <c r="B787" s="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55"/>
      <c r="O787" s="5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 x14ac:dyDescent="0.2">
      <c r="A788" s="13"/>
      <c r="B788" s="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55"/>
      <c r="O788" s="5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 x14ac:dyDescent="0.2">
      <c r="A789" s="13"/>
      <c r="B789" s="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55"/>
      <c r="O789" s="5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 x14ac:dyDescent="0.2">
      <c r="A790" s="13"/>
      <c r="B790" s="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55"/>
      <c r="O790" s="5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 x14ac:dyDescent="0.2">
      <c r="A791" s="13"/>
      <c r="B791" s="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55"/>
      <c r="O791" s="5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 x14ac:dyDescent="0.2">
      <c r="A792" s="13"/>
      <c r="B792" s="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55"/>
      <c r="O792" s="5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 x14ac:dyDescent="0.2">
      <c r="A793" s="13"/>
      <c r="B793" s="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55"/>
      <c r="O793" s="5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 x14ac:dyDescent="0.2">
      <c r="A794" s="13"/>
      <c r="B794" s="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55"/>
      <c r="O794" s="5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4.25" customHeight="1" x14ac:dyDescent="0.2">
      <c r="A795" s="13"/>
      <c r="B795" s="5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55"/>
      <c r="O795" s="5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4.25" customHeight="1" x14ac:dyDescent="0.2">
      <c r="A796" s="13"/>
      <c r="B796" s="5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55"/>
      <c r="O796" s="5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4.25" customHeight="1" x14ac:dyDescent="0.2">
      <c r="A797" s="13"/>
      <c r="B797" s="5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55"/>
      <c r="O797" s="5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4.25" customHeight="1" x14ac:dyDescent="0.2">
      <c r="A798" s="13"/>
      <c r="B798" s="5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55"/>
      <c r="O798" s="5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4.25" customHeight="1" x14ac:dyDescent="0.2">
      <c r="A799" s="13"/>
      <c r="B799" s="5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55"/>
      <c r="O799" s="5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4.25" customHeight="1" x14ac:dyDescent="0.2">
      <c r="A800" s="13"/>
      <c r="B800" s="5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55"/>
      <c r="O800" s="5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4.25" customHeight="1" x14ac:dyDescent="0.2">
      <c r="A801" s="13"/>
      <c r="B801" s="5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55"/>
      <c r="O801" s="5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4.25" customHeight="1" x14ac:dyDescent="0.2">
      <c r="A802" s="13"/>
      <c r="B802" s="5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55"/>
      <c r="O802" s="5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4.25" customHeight="1" x14ac:dyDescent="0.2">
      <c r="A803" s="13"/>
      <c r="B803" s="5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55"/>
      <c r="O803" s="5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4.25" customHeight="1" x14ac:dyDescent="0.2">
      <c r="A804" s="13"/>
      <c r="B804" s="5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55"/>
      <c r="O804" s="5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4.25" customHeight="1" x14ac:dyDescent="0.2">
      <c r="A805" s="13"/>
      <c r="B805" s="5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55"/>
      <c r="O805" s="5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4.25" customHeight="1" x14ac:dyDescent="0.2">
      <c r="A806" s="13"/>
      <c r="B806" s="5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55"/>
      <c r="O806" s="5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4.25" customHeight="1" x14ac:dyDescent="0.2">
      <c r="A807" s="13"/>
      <c r="B807" s="5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55"/>
      <c r="O807" s="5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4.25" customHeight="1" x14ac:dyDescent="0.2">
      <c r="A808" s="13"/>
      <c r="B808" s="5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55"/>
      <c r="O808" s="5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4.25" customHeight="1" x14ac:dyDescent="0.2">
      <c r="A809" s="13"/>
      <c r="B809" s="5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55"/>
      <c r="O809" s="5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4.25" customHeight="1" x14ac:dyDescent="0.2">
      <c r="A810" s="13"/>
      <c r="B810" s="5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55"/>
      <c r="O810" s="5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4.25" customHeight="1" x14ac:dyDescent="0.2">
      <c r="A811" s="13"/>
      <c r="B811" s="5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55"/>
      <c r="O811" s="55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4.25" customHeight="1" x14ac:dyDescent="0.2">
      <c r="A812" s="13"/>
      <c r="B812" s="5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55"/>
      <c r="O812" s="55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4.25" customHeight="1" x14ac:dyDescent="0.2">
      <c r="A813" s="13"/>
      <c r="B813" s="5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55"/>
      <c r="O813" s="55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4.25" customHeight="1" x14ac:dyDescent="0.2">
      <c r="A814" s="13"/>
      <c r="B814" s="5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55"/>
      <c r="O814" s="55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4.25" customHeight="1" x14ac:dyDescent="0.2">
      <c r="A815" s="13"/>
      <c r="B815" s="5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55"/>
      <c r="O815" s="55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4.25" customHeight="1" x14ac:dyDescent="0.2">
      <c r="A816" s="13"/>
      <c r="B816" s="5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55"/>
      <c r="O816" s="55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4.25" customHeight="1" x14ac:dyDescent="0.2">
      <c r="A817" s="13"/>
      <c r="B817" s="5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55"/>
      <c r="O817" s="55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4.25" customHeight="1" x14ac:dyDescent="0.2">
      <c r="A818" s="13"/>
      <c r="B818" s="5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55"/>
      <c r="O818" s="55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4.25" customHeight="1" x14ac:dyDescent="0.2">
      <c r="A819" s="13"/>
      <c r="B819" s="5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55"/>
      <c r="O819" s="55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4.25" customHeight="1" x14ac:dyDescent="0.2">
      <c r="A820" s="13"/>
      <c r="B820" s="5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55"/>
      <c r="O820" s="55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4.25" customHeight="1" x14ac:dyDescent="0.2">
      <c r="A821" s="13"/>
      <c r="B821" s="5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55"/>
      <c r="O821" s="55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4.25" customHeight="1" x14ac:dyDescent="0.2">
      <c r="A822" s="13"/>
      <c r="B822" s="5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55"/>
      <c r="O822" s="55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4.25" customHeight="1" x14ac:dyDescent="0.2">
      <c r="A823" s="13"/>
      <c r="B823" s="5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55"/>
      <c r="O823" s="55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4.25" customHeight="1" x14ac:dyDescent="0.2">
      <c r="A824" s="13"/>
      <c r="B824" s="5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55"/>
      <c r="O824" s="55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4.25" customHeight="1" x14ac:dyDescent="0.2">
      <c r="A825" s="13"/>
      <c r="B825" s="5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55"/>
      <c r="O825" s="55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4.25" customHeight="1" x14ac:dyDescent="0.2">
      <c r="A826" s="13"/>
      <c r="B826" s="5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55"/>
      <c r="O826" s="55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4.25" customHeight="1" x14ac:dyDescent="0.2">
      <c r="A827" s="13"/>
      <c r="B827" s="5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55"/>
      <c r="O827" s="55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4.25" customHeight="1" x14ac:dyDescent="0.2">
      <c r="A828" s="13"/>
      <c r="B828" s="5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55"/>
      <c r="O828" s="55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4.25" customHeight="1" x14ac:dyDescent="0.2">
      <c r="A829" s="13"/>
      <c r="B829" s="5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55"/>
      <c r="O829" s="55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4.25" customHeight="1" x14ac:dyDescent="0.2">
      <c r="A830" s="13"/>
      <c r="B830" s="5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55"/>
      <c r="O830" s="55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4.25" customHeight="1" x14ac:dyDescent="0.2">
      <c r="A831" s="13"/>
      <c r="B831" s="5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55"/>
      <c r="O831" s="55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4.25" customHeight="1" x14ac:dyDescent="0.2">
      <c r="A832" s="13"/>
      <c r="B832" s="5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55"/>
      <c r="O832" s="55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4.25" customHeight="1" x14ac:dyDescent="0.2">
      <c r="A833" s="13"/>
      <c r="B833" s="5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55"/>
      <c r="O833" s="55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4.25" customHeight="1" x14ac:dyDescent="0.2">
      <c r="A834" s="13"/>
      <c r="B834" s="5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55"/>
      <c r="O834" s="55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4.25" customHeight="1" x14ac:dyDescent="0.2">
      <c r="A835" s="13"/>
      <c r="B835" s="5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55"/>
      <c r="O835" s="55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4.25" customHeight="1" x14ac:dyDescent="0.2">
      <c r="A836" s="13"/>
      <c r="B836" s="5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55"/>
      <c r="O836" s="55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4.25" customHeight="1" x14ac:dyDescent="0.2">
      <c r="A837" s="13"/>
      <c r="B837" s="5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55"/>
      <c r="O837" s="55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4.25" customHeight="1" x14ac:dyDescent="0.2">
      <c r="A838" s="13"/>
      <c r="B838" s="5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55"/>
      <c r="O838" s="55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4.25" customHeight="1" x14ac:dyDescent="0.2">
      <c r="A839" s="13"/>
      <c r="B839" s="5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55"/>
      <c r="O839" s="55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4.25" customHeight="1" x14ac:dyDescent="0.2">
      <c r="A840" s="13"/>
      <c r="B840" s="5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55"/>
      <c r="O840" s="55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4.25" customHeight="1" x14ac:dyDescent="0.2">
      <c r="A841" s="13"/>
      <c r="B841" s="5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55"/>
      <c r="O841" s="55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4.25" customHeight="1" x14ac:dyDescent="0.2">
      <c r="A842" s="13"/>
      <c r="B842" s="5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55"/>
      <c r="O842" s="55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4.25" customHeight="1" x14ac:dyDescent="0.2">
      <c r="A843" s="13"/>
      <c r="B843" s="5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55"/>
      <c r="O843" s="55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4.25" customHeight="1" x14ac:dyDescent="0.2">
      <c r="A844" s="13"/>
      <c r="B844" s="5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55"/>
      <c r="O844" s="55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4.25" customHeight="1" x14ac:dyDescent="0.2">
      <c r="A845" s="13"/>
      <c r="B845" s="5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55"/>
      <c r="O845" s="55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4.25" customHeight="1" x14ac:dyDescent="0.2">
      <c r="A846" s="13"/>
      <c r="B846" s="5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55"/>
      <c r="O846" s="55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4.25" customHeight="1" x14ac:dyDescent="0.2">
      <c r="A847" s="13"/>
      <c r="B847" s="5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55"/>
      <c r="O847" s="55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4.25" customHeight="1" x14ac:dyDescent="0.2">
      <c r="A848" s="13"/>
      <c r="B848" s="5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55"/>
      <c r="O848" s="55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4.25" customHeight="1" x14ac:dyDescent="0.2">
      <c r="A849" s="13"/>
      <c r="B849" s="5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55"/>
      <c r="O849" s="55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4.25" customHeight="1" x14ac:dyDescent="0.2">
      <c r="A850" s="13"/>
      <c r="B850" s="5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55"/>
      <c r="O850" s="55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4.25" customHeight="1" x14ac:dyDescent="0.2">
      <c r="A851" s="13"/>
      <c r="B851" s="5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55"/>
      <c r="O851" s="55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4.25" customHeight="1" x14ac:dyDescent="0.2">
      <c r="A852" s="13"/>
      <c r="B852" s="5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55"/>
      <c r="O852" s="55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4.25" customHeight="1" x14ac:dyDescent="0.2">
      <c r="A853" s="13"/>
      <c r="B853" s="5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55"/>
      <c r="O853" s="55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4.25" customHeight="1" x14ac:dyDescent="0.2">
      <c r="A854" s="13"/>
      <c r="B854" s="5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55"/>
      <c r="O854" s="55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4.25" customHeight="1" x14ac:dyDescent="0.2">
      <c r="A855" s="13"/>
      <c r="B855" s="5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55"/>
      <c r="O855" s="55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4.25" customHeight="1" x14ac:dyDescent="0.2">
      <c r="A856" s="13"/>
      <c r="B856" s="5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55"/>
      <c r="O856" s="55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4.25" customHeight="1" x14ac:dyDescent="0.2">
      <c r="A857" s="13"/>
      <c r="B857" s="5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55"/>
      <c r="O857" s="55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4.25" customHeight="1" x14ac:dyDescent="0.2">
      <c r="A858" s="13"/>
      <c r="B858" s="5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55"/>
      <c r="O858" s="55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4.25" customHeight="1" x14ac:dyDescent="0.2">
      <c r="A859" s="13"/>
      <c r="B859" s="5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55"/>
      <c r="O859" s="55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4.25" customHeight="1" x14ac:dyDescent="0.2">
      <c r="A860" s="13"/>
      <c r="B860" s="5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55"/>
      <c r="O860" s="55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4.25" customHeight="1" x14ac:dyDescent="0.2">
      <c r="A861" s="13"/>
      <c r="B861" s="5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55"/>
      <c r="O861" s="55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4.25" customHeight="1" x14ac:dyDescent="0.2">
      <c r="A862" s="13"/>
      <c r="B862" s="5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55"/>
      <c r="O862" s="55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4.25" customHeight="1" x14ac:dyDescent="0.2">
      <c r="A863" s="13"/>
      <c r="B863" s="5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55"/>
      <c r="O863" s="55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4.25" customHeight="1" x14ac:dyDescent="0.2">
      <c r="A864" s="13"/>
      <c r="B864" s="5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55"/>
      <c r="O864" s="55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4.25" customHeight="1" x14ac:dyDescent="0.2">
      <c r="A865" s="13"/>
      <c r="B865" s="5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55"/>
      <c r="O865" s="55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4.25" customHeight="1" x14ac:dyDescent="0.2">
      <c r="A866" s="13"/>
      <c r="B866" s="5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55"/>
      <c r="O866" s="55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4.25" customHeight="1" x14ac:dyDescent="0.2">
      <c r="A867" s="13"/>
      <c r="B867" s="5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55"/>
      <c r="O867" s="55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4.25" customHeight="1" x14ac:dyDescent="0.2">
      <c r="A868" s="13"/>
      <c r="B868" s="5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55"/>
      <c r="O868" s="55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4.25" customHeight="1" x14ac:dyDescent="0.2">
      <c r="A869" s="13"/>
      <c r="B869" s="5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55"/>
      <c r="O869" s="55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4.25" customHeight="1" x14ac:dyDescent="0.2">
      <c r="A870" s="13"/>
      <c r="B870" s="5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55"/>
      <c r="O870" s="55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4.25" customHeight="1" x14ac:dyDescent="0.2">
      <c r="A871" s="13"/>
      <c r="B871" s="5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55"/>
      <c r="O871" s="55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4.25" customHeight="1" x14ac:dyDescent="0.2">
      <c r="A872" s="13"/>
      <c r="B872" s="5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55"/>
      <c r="O872" s="55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4.25" customHeight="1" x14ac:dyDescent="0.2">
      <c r="A873" s="13"/>
      <c r="B873" s="5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55"/>
      <c r="O873" s="55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4.25" customHeight="1" x14ac:dyDescent="0.2">
      <c r="A874" s="13"/>
      <c r="B874" s="5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55"/>
      <c r="O874" s="55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4.25" customHeight="1" x14ac:dyDescent="0.2">
      <c r="A875" s="13"/>
      <c r="B875" s="5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55"/>
      <c r="O875" s="55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4.25" customHeight="1" x14ac:dyDescent="0.2">
      <c r="A876" s="13"/>
      <c r="B876" s="5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55"/>
      <c r="O876" s="55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4.25" customHeight="1" x14ac:dyDescent="0.2">
      <c r="A877" s="13"/>
      <c r="B877" s="5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55"/>
      <c r="O877" s="55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4.25" customHeight="1" x14ac:dyDescent="0.2">
      <c r="A878" s="13"/>
      <c r="B878" s="5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55"/>
      <c r="O878" s="55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4.25" customHeight="1" x14ac:dyDescent="0.2">
      <c r="A879" s="13"/>
      <c r="B879" s="5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55"/>
      <c r="O879" s="55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4.25" customHeight="1" x14ac:dyDescent="0.2">
      <c r="A880" s="13"/>
      <c r="B880" s="5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55"/>
      <c r="O880" s="55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4.25" customHeight="1" x14ac:dyDescent="0.2">
      <c r="A881" s="13"/>
      <c r="B881" s="5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55"/>
      <c r="O881" s="55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4.25" customHeight="1" x14ac:dyDescent="0.2">
      <c r="A882" s="13"/>
      <c r="B882" s="5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55"/>
      <c r="O882" s="55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4.25" customHeight="1" x14ac:dyDescent="0.2">
      <c r="A883" s="13"/>
      <c r="B883" s="5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55"/>
      <c r="O883" s="55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4.25" customHeight="1" x14ac:dyDescent="0.2">
      <c r="A884" s="13"/>
      <c r="B884" s="5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55"/>
      <c r="O884" s="55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4.25" customHeight="1" x14ac:dyDescent="0.2">
      <c r="A885" s="13"/>
      <c r="B885" s="5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55"/>
      <c r="O885" s="55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4.25" customHeight="1" x14ac:dyDescent="0.2">
      <c r="A886" s="13"/>
      <c r="B886" s="5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55"/>
      <c r="O886" s="55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4.25" customHeight="1" x14ac:dyDescent="0.2">
      <c r="A887" s="13"/>
      <c r="B887" s="5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55"/>
      <c r="O887" s="55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4.25" customHeight="1" x14ac:dyDescent="0.2">
      <c r="A888" s="13"/>
      <c r="B888" s="5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55"/>
      <c r="O888" s="55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4.25" customHeight="1" x14ac:dyDescent="0.2">
      <c r="A889" s="13"/>
      <c r="B889" s="5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55"/>
      <c r="O889" s="55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4.25" customHeight="1" x14ac:dyDescent="0.2">
      <c r="A890" s="13"/>
      <c r="B890" s="5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55"/>
      <c r="O890" s="55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4.25" customHeight="1" x14ac:dyDescent="0.2">
      <c r="A891" s="13"/>
      <c r="B891" s="5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55"/>
      <c r="O891" s="55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4.25" customHeight="1" x14ac:dyDescent="0.2">
      <c r="A892" s="13"/>
      <c r="B892" s="5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55"/>
      <c r="O892" s="55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4.25" customHeight="1" x14ac:dyDescent="0.2">
      <c r="A893" s="13"/>
      <c r="B893" s="5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55"/>
      <c r="O893" s="55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4.25" customHeight="1" x14ac:dyDescent="0.2">
      <c r="A894" s="13"/>
      <c r="B894" s="5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55"/>
      <c r="O894" s="55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4.25" customHeight="1" x14ac:dyDescent="0.2">
      <c r="A895" s="13"/>
      <c r="B895" s="5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55"/>
      <c r="O895" s="55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4.25" customHeight="1" x14ac:dyDescent="0.2">
      <c r="A896" s="13"/>
      <c r="B896" s="5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55"/>
      <c r="O896" s="55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4.25" customHeight="1" x14ac:dyDescent="0.2">
      <c r="A897" s="13"/>
      <c r="B897" s="5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55"/>
      <c r="O897" s="55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4.25" customHeight="1" x14ac:dyDescent="0.2">
      <c r="A898" s="13"/>
      <c r="B898" s="5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55"/>
      <c r="O898" s="55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4.25" customHeight="1" x14ac:dyDescent="0.2">
      <c r="A899" s="13"/>
      <c r="B899" s="5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55"/>
      <c r="O899" s="55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4.25" customHeight="1" x14ac:dyDescent="0.2">
      <c r="A900" s="13"/>
      <c r="B900" s="5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55"/>
      <c r="O900" s="55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4.25" customHeight="1" x14ac:dyDescent="0.2">
      <c r="A901" s="13"/>
      <c r="B901" s="5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55"/>
      <c r="O901" s="55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4.25" customHeight="1" x14ac:dyDescent="0.2">
      <c r="A902" s="13"/>
      <c r="B902" s="5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55"/>
      <c r="O902" s="55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4.25" customHeight="1" x14ac:dyDescent="0.2">
      <c r="A903" s="13"/>
      <c r="B903" s="5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55"/>
      <c r="O903" s="55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4.25" customHeight="1" x14ac:dyDescent="0.2">
      <c r="A904" s="13"/>
      <c r="B904" s="5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55"/>
      <c r="O904" s="55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4.25" customHeight="1" x14ac:dyDescent="0.2">
      <c r="A905" s="13"/>
      <c r="B905" s="5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55"/>
      <c r="O905" s="55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4.25" customHeight="1" x14ac:dyDescent="0.2">
      <c r="A906" s="13"/>
      <c r="B906" s="5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55"/>
      <c r="O906" s="55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4.25" customHeight="1" x14ac:dyDescent="0.2">
      <c r="A907" s="13"/>
      <c r="B907" s="5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55"/>
      <c r="O907" s="55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4.25" customHeight="1" x14ac:dyDescent="0.2">
      <c r="A908" s="13"/>
      <c r="B908" s="5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55"/>
      <c r="O908" s="55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4.25" customHeight="1" x14ac:dyDescent="0.2">
      <c r="A909" s="13"/>
      <c r="B909" s="5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55"/>
      <c r="O909" s="55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4.25" customHeight="1" x14ac:dyDescent="0.2">
      <c r="A910" s="13"/>
      <c r="B910" s="5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55"/>
      <c r="O910" s="55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4.25" customHeight="1" x14ac:dyDescent="0.2">
      <c r="A911" s="13"/>
      <c r="B911" s="5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55"/>
      <c r="O911" s="55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4.25" customHeight="1" x14ac:dyDescent="0.2">
      <c r="A912" s="13"/>
      <c r="B912" s="5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55"/>
      <c r="O912" s="55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4.25" customHeight="1" x14ac:dyDescent="0.2">
      <c r="A913" s="13"/>
      <c r="B913" s="5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55"/>
      <c r="O913" s="55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4.25" customHeight="1" x14ac:dyDescent="0.2">
      <c r="A914" s="13"/>
      <c r="B914" s="5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55"/>
      <c r="O914" s="55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4.25" customHeight="1" x14ac:dyDescent="0.2">
      <c r="A915" s="13"/>
      <c r="B915" s="5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55"/>
      <c r="O915" s="55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4.25" customHeight="1" x14ac:dyDescent="0.2">
      <c r="A916" s="13"/>
      <c r="B916" s="5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55"/>
      <c r="O916" s="55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4.25" customHeight="1" x14ac:dyDescent="0.2">
      <c r="A917" s="13"/>
      <c r="B917" s="5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55"/>
      <c r="O917" s="55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4.25" customHeight="1" x14ac:dyDescent="0.2">
      <c r="A918" s="13"/>
      <c r="B918" s="5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55"/>
      <c r="O918" s="55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4.25" customHeight="1" x14ac:dyDescent="0.2">
      <c r="A919" s="13"/>
      <c r="B919" s="5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55"/>
      <c r="O919" s="55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4.25" customHeight="1" x14ac:dyDescent="0.2">
      <c r="A920" s="13"/>
      <c r="B920" s="5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55"/>
      <c r="O920" s="55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4.25" customHeight="1" x14ac:dyDescent="0.2">
      <c r="A921" s="13"/>
      <c r="B921" s="5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55"/>
      <c r="O921" s="55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4.25" customHeight="1" x14ac:dyDescent="0.2">
      <c r="A922" s="13"/>
      <c r="B922" s="5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55"/>
      <c r="O922" s="55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4.25" customHeight="1" x14ac:dyDescent="0.2">
      <c r="A923" s="13"/>
      <c r="B923" s="5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55"/>
      <c r="O923" s="55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4.25" customHeight="1" x14ac:dyDescent="0.2">
      <c r="A924" s="13"/>
      <c r="B924" s="5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55"/>
      <c r="O924" s="55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4.25" customHeight="1" x14ac:dyDescent="0.2">
      <c r="A925" s="13"/>
      <c r="B925" s="5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55"/>
      <c r="O925" s="55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4.25" customHeight="1" x14ac:dyDescent="0.2">
      <c r="A926" s="13"/>
      <c r="B926" s="5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55"/>
      <c r="O926" s="55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4.25" customHeight="1" x14ac:dyDescent="0.2">
      <c r="A927" s="13"/>
      <c r="B927" s="5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55"/>
      <c r="O927" s="55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4.25" customHeight="1" x14ac:dyDescent="0.2">
      <c r="A928" s="13"/>
      <c r="B928" s="5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55"/>
      <c r="O928" s="55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4.25" customHeight="1" x14ac:dyDescent="0.2">
      <c r="A929" s="13"/>
      <c r="B929" s="5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55"/>
      <c r="O929" s="55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4.25" customHeight="1" x14ac:dyDescent="0.2">
      <c r="A930" s="13"/>
      <c r="B930" s="5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55"/>
      <c r="O930" s="55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4.25" customHeight="1" x14ac:dyDescent="0.2">
      <c r="A931" s="13"/>
      <c r="B931" s="5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55"/>
      <c r="O931" s="55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4.25" customHeight="1" x14ac:dyDescent="0.2">
      <c r="A932" s="13"/>
      <c r="B932" s="5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55"/>
      <c r="O932" s="55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4.25" customHeight="1" x14ac:dyDescent="0.2">
      <c r="A933" s="13"/>
      <c r="B933" s="5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55"/>
      <c r="O933" s="55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4.25" customHeight="1" x14ac:dyDescent="0.2">
      <c r="A934" s="13"/>
      <c r="B934" s="5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55"/>
      <c r="O934" s="55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4.25" customHeight="1" x14ac:dyDescent="0.2">
      <c r="A935" s="13"/>
      <c r="B935" s="5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55"/>
      <c r="O935" s="55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4.25" customHeight="1" x14ac:dyDescent="0.2">
      <c r="A936" s="13"/>
      <c r="B936" s="5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55"/>
      <c r="O936" s="55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4.25" customHeight="1" x14ac:dyDescent="0.2">
      <c r="A937" s="13"/>
      <c r="B937" s="5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55"/>
      <c r="O937" s="55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4.25" customHeight="1" x14ac:dyDescent="0.2">
      <c r="A938" s="13"/>
      <c r="B938" s="5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55"/>
      <c r="O938" s="55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</sheetData>
  <mergeCells count="19">
    <mergeCell ref="Q1:AC1"/>
    <mergeCell ref="D2:D4"/>
    <mergeCell ref="P3:V3"/>
    <mergeCell ref="A1:P1"/>
    <mergeCell ref="N2:N4"/>
    <mergeCell ref="X3:AD3"/>
    <mergeCell ref="X2:Z2"/>
    <mergeCell ref="A2:A4"/>
    <mergeCell ref="B2:B4"/>
    <mergeCell ref="C2:C4"/>
    <mergeCell ref="L2:M3"/>
    <mergeCell ref="I2:J3"/>
    <mergeCell ref="E2:E4"/>
    <mergeCell ref="F2:G3"/>
    <mergeCell ref="H2:H4"/>
    <mergeCell ref="K2:K4"/>
    <mergeCell ref="AA2:AD2"/>
    <mergeCell ref="P2:R2"/>
    <mergeCell ref="S2: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zoomScale="60" zoomScaleNormal="60" workbookViewId="0">
      <pane ySplit="4" topLeftCell="A5" activePane="bottomLeft" state="frozen"/>
      <selection pane="bottomLeft" activeCell="Q37" sqref="Q37"/>
    </sheetView>
  </sheetViews>
  <sheetFormatPr defaultRowHeight="15" x14ac:dyDescent="0.2"/>
  <cols>
    <col min="1" max="1" width="12.42578125" style="121" customWidth="1"/>
    <col min="2" max="2" width="13.7109375" style="121" customWidth="1"/>
    <col min="3" max="3" width="3.140625" style="121" customWidth="1"/>
    <col min="4" max="5" width="10" style="121" customWidth="1"/>
    <col min="6" max="6" width="1.28515625" style="121" customWidth="1"/>
    <col min="7" max="7" width="14" style="121" customWidth="1"/>
    <col min="8" max="8" width="15.28515625" style="121" customWidth="1"/>
    <col min="9" max="9" width="1" style="121" customWidth="1"/>
    <col min="10" max="10" width="15.5703125" style="121" customWidth="1"/>
    <col min="11" max="11" width="16.7109375" style="121" customWidth="1"/>
    <col min="12" max="12" width="1.42578125" style="121" customWidth="1"/>
    <col min="13" max="13" width="13.7109375" style="121" customWidth="1"/>
    <col min="14" max="14" width="12.28515625" style="121" customWidth="1"/>
    <col min="15" max="15" width="1.28515625" style="121" customWidth="1"/>
    <col min="16" max="16" width="12.5703125" style="121" customWidth="1"/>
    <col min="17" max="17" width="13.7109375" style="121" customWidth="1"/>
    <col min="18" max="18" width="3.140625" style="121" customWidth="1"/>
    <col min="19" max="20" width="10" style="121" customWidth="1"/>
    <col min="21" max="21" width="1.28515625" style="121" customWidth="1"/>
    <col min="22" max="22" width="14" style="121" customWidth="1"/>
    <col min="23" max="23" width="15.28515625" style="121" customWidth="1"/>
    <col min="24" max="24" width="1" style="121" customWidth="1"/>
    <col min="25" max="25" width="15.5703125" style="121" customWidth="1"/>
    <col min="26" max="26" width="16.7109375" style="121" customWidth="1"/>
    <col min="27" max="27" width="1.42578125" style="121" customWidth="1"/>
    <col min="28" max="28" width="13.7109375" style="121" customWidth="1"/>
    <col min="29" max="29" width="12.28515625" style="121" customWidth="1"/>
    <col min="30" max="16384" width="9.140625" style="121"/>
  </cols>
  <sheetData>
    <row r="1" spans="1:34" ht="15" customHeight="1" thickBot="1" x14ac:dyDescent="0.25">
      <c r="A1" s="293" t="s">
        <v>76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</row>
    <row r="2" spans="1:34" ht="15" customHeight="1" thickBot="1" x14ac:dyDescent="0.25">
      <c r="A2" s="330"/>
      <c r="B2" s="331"/>
      <c r="C2" s="331"/>
      <c r="D2" s="294" t="s">
        <v>10</v>
      </c>
      <c r="E2" s="295"/>
      <c r="F2" s="295"/>
      <c r="G2" s="295"/>
      <c r="H2" s="295"/>
      <c r="I2" s="295"/>
      <c r="J2" s="296">
        <v>42214</v>
      </c>
      <c r="K2" s="328"/>
      <c r="L2" s="328"/>
      <c r="M2" s="328"/>
      <c r="N2" s="329"/>
      <c r="P2" s="292"/>
      <c r="Q2" s="292"/>
      <c r="R2" s="288"/>
      <c r="S2" s="294" t="s">
        <v>11</v>
      </c>
      <c r="T2" s="295"/>
      <c r="U2" s="295"/>
      <c r="V2" s="295"/>
      <c r="W2" s="295"/>
      <c r="X2" s="295"/>
      <c r="Y2" s="296">
        <v>42217</v>
      </c>
      <c r="Z2" s="328"/>
      <c r="AA2" s="328"/>
      <c r="AB2" s="328"/>
      <c r="AC2" s="329"/>
    </row>
    <row r="3" spans="1:34" ht="34.5" customHeight="1" thickBot="1" x14ac:dyDescent="0.25">
      <c r="A3" s="298"/>
      <c r="B3" s="293"/>
      <c r="C3" s="299"/>
      <c r="D3" s="291" t="s">
        <v>75</v>
      </c>
      <c r="E3" s="291"/>
      <c r="F3" s="291"/>
      <c r="G3" s="291" t="s">
        <v>74</v>
      </c>
      <c r="H3" s="291"/>
      <c r="I3" s="291"/>
      <c r="J3" s="291" t="s">
        <v>73</v>
      </c>
      <c r="K3" s="291"/>
      <c r="L3" s="291"/>
      <c r="M3" s="291" t="s">
        <v>72</v>
      </c>
      <c r="N3" s="291"/>
      <c r="P3" s="292"/>
      <c r="Q3" s="292"/>
      <c r="R3" s="292"/>
      <c r="S3" s="291" t="s">
        <v>75</v>
      </c>
      <c r="T3" s="291"/>
      <c r="U3" s="291"/>
      <c r="V3" s="291" t="s">
        <v>74</v>
      </c>
      <c r="W3" s="291"/>
      <c r="X3" s="291"/>
      <c r="Y3" s="291" t="s">
        <v>73</v>
      </c>
      <c r="Z3" s="291"/>
      <c r="AA3" s="291"/>
      <c r="AB3" s="291" t="s">
        <v>72</v>
      </c>
      <c r="AC3" s="291"/>
      <c r="AE3" s="327" t="s">
        <v>81</v>
      </c>
      <c r="AF3" s="327"/>
      <c r="AG3" s="327" t="s">
        <v>77</v>
      </c>
      <c r="AH3" s="327"/>
    </row>
    <row r="4" spans="1:34" ht="30.75" thickBot="1" x14ac:dyDescent="0.25">
      <c r="A4" s="300"/>
      <c r="B4" s="301"/>
      <c r="C4" s="302"/>
      <c r="D4" s="117" t="s">
        <v>71</v>
      </c>
      <c r="E4" s="117" t="s">
        <v>70</v>
      </c>
      <c r="F4" s="292"/>
      <c r="G4" s="119" t="s">
        <v>69</v>
      </c>
      <c r="H4" s="119" t="s">
        <v>68</v>
      </c>
      <c r="I4" s="292"/>
      <c r="J4" s="117" t="s">
        <v>67</v>
      </c>
      <c r="K4" s="117" t="s">
        <v>66</v>
      </c>
      <c r="L4" s="292"/>
      <c r="M4" s="117" t="s">
        <v>65</v>
      </c>
      <c r="N4" s="117" t="s">
        <v>64</v>
      </c>
      <c r="P4" s="292"/>
      <c r="Q4" s="292"/>
      <c r="R4" s="292"/>
      <c r="S4" s="117" t="s">
        <v>71</v>
      </c>
      <c r="T4" s="117" t="s">
        <v>70</v>
      </c>
      <c r="U4" s="292"/>
      <c r="V4" s="117" t="s">
        <v>69</v>
      </c>
      <c r="W4" s="117" t="s">
        <v>68</v>
      </c>
      <c r="X4" s="292"/>
      <c r="Y4" s="117" t="s">
        <v>67</v>
      </c>
      <c r="Z4" s="117" t="s">
        <v>66</v>
      </c>
      <c r="AA4" s="292"/>
      <c r="AB4" s="117" t="s">
        <v>65</v>
      </c>
      <c r="AC4" s="117" t="s">
        <v>64</v>
      </c>
      <c r="AE4" s="138" t="s">
        <v>79</v>
      </c>
      <c r="AF4" s="138" t="s">
        <v>80</v>
      </c>
      <c r="AG4" s="138" t="s">
        <v>78</v>
      </c>
      <c r="AH4" s="138" t="s">
        <v>80</v>
      </c>
    </row>
    <row r="5" spans="1:34" x14ac:dyDescent="0.2">
      <c r="A5" s="126" t="s">
        <v>82</v>
      </c>
      <c r="B5" s="132">
        <v>0.29166666666666602</v>
      </c>
      <c r="C5" s="125"/>
      <c r="D5" s="218">
        <v>0</v>
      </c>
      <c r="E5" s="218">
        <v>0</v>
      </c>
      <c r="F5" s="218"/>
      <c r="G5" s="219">
        <v>0</v>
      </c>
      <c r="H5" s="219">
        <v>0</v>
      </c>
      <c r="I5" s="218"/>
      <c r="J5" s="218">
        <v>0</v>
      </c>
      <c r="K5" s="218">
        <v>0</v>
      </c>
      <c r="L5" s="218"/>
      <c r="M5" s="218">
        <v>0</v>
      </c>
      <c r="N5" s="220">
        <v>0</v>
      </c>
      <c r="P5" s="126">
        <v>42217</v>
      </c>
      <c r="Q5" s="132">
        <v>0.29166666666666602</v>
      </c>
      <c r="R5" s="125"/>
      <c r="S5" s="218">
        <v>0</v>
      </c>
      <c r="T5" s="218">
        <v>0</v>
      </c>
      <c r="U5" s="218"/>
      <c r="V5" s="218">
        <v>0</v>
      </c>
      <c r="W5" s="218">
        <v>0</v>
      </c>
      <c r="X5" s="218"/>
      <c r="Y5" s="218">
        <v>0</v>
      </c>
      <c r="Z5" s="218">
        <v>0</v>
      </c>
      <c r="AA5" s="218"/>
      <c r="AB5" s="218">
        <v>0</v>
      </c>
      <c r="AC5" s="220">
        <v>0</v>
      </c>
      <c r="AE5" s="121">
        <f t="shared" ref="AE5:AE16" si="0">D5+G5+J5</f>
        <v>0</v>
      </c>
      <c r="AF5" s="121">
        <f t="shared" ref="AF5:AF16" si="1">E5+H5+K5</f>
        <v>0</v>
      </c>
      <c r="AG5" s="121">
        <f t="shared" ref="AG5:AG16" si="2">S5+V5+Y5</f>
        <v>0</v>
      </c>
      <c r="AH5" s="121">
        <f t="shared" ref="AH5:AH16" si="3">T5+W5+Z5</f>
        <v>0</v>
      </c>
    </row>
    <row r="6" spans="1:34" x14ac:dyDescent="0.2">
      <c r="A6" s="124" t="s">
        <v>82</v>
      </c>
      <c r="B6" s="133">
        <v>0.30208333333333298</v>
      </c>
      <c r="C6" s="112"/>
      <c r="D6" s="184">
        <v>0</v>
      </c>
      <c r="E6" s="184">
        <v>0</v>
      </c>
      <c r="F6" s="184"/>
      <c r="G6" s="221">
        <v>0</v>
      </c>
      <c r="H6" s="221">
        <v>0</v>
      </c>
      <c r="I6" s="184"/>
      <c r="J6" s="184">
        <v>0</v>
      </c>
      <c r="K6" s="184">
        <v>0</v>
      </c>
      <c r="L6" s="184"/>
      <c r="M6" s="184">
        <v>0</v>
      </c>
      <c r="N6" s="222">
        <v>0</v>
      </c>
      <c r="P6" s="124">
        <v>42217</v>
      </c>
      <c r="Q6" s="133">
        <v>0.30208333333333298</v>
      </c>
      <c r="R6" s="112"/>
      <c r="S6" s="184">
        <v>0</v>
      </c>
      <c r="T6" s="184">
        <v>0</v>
      </c>
      <c r="U6" s="184"/>
      <c r="V6" s="184">
        <v>0</v>
      </c>
      <c r="W6" s="184">
        <v>0</v>
      </c>
      <c r="X6" s="184"/>
      <c r="Y6" s="184">
        <v>0</v>
      </c>
      <c r="Z6" s="184">
        <v>0</v>
      </c>
      <c r="AA6" s="184"/>
      <c r="AB6" s="184">
        <v>0</v>
      </c>
      <c r="AC6" s="222">
        <v>0</v>
      </c>
      <c r="AE6" s="121">
        <f t="shared" si="0"/>
        <v>0</v>
      </c>
      <c r="AF6" s="121">
        <f t="shared" si="1"/>
        <v>0</v>
      </c>
      <c r="AG6" s="121">
        <f t="shared" si="2"/>
        <v>0</v>
      </c>
      <c r="AH6" s="121">
        <f t="shared" si="3"/>
        <v>0</v>
      </c>
    </row>
    <row r="7" spans="1:34" x14ac:dyDescent="0.2">
      <c r="A7" s="124" t="s">
        <v>82</v>
      </c>
      <c r="B7" s="133">
        <v>0.3125</v>
      </c>
      <c r="C7" s="112"/>
      <c r="D7" s="184">
        <v>0</v>
      </c>
      <c r="E7" s="184">
        <v>0</v>
      </c>
      <c r="F7" s="184"/>
      <c r="G7" s="221">
        <v>0</v>
      </c>
      <c r="H7" s="221">
        <v>0</v>
      </c>
      <c r="I7" s="184"/>
      <c r="J7" s="184">
        <v>0</v>
      </c>
      <c r="K7" s="184">
        <v>0</v>
      </c>
      <c r="L7" s="184"/>
      <c r="M7" s="184">
        <v>0</v>
      </c>
      <c r="N7" s="222">
        <v>0</v>
      </c>
      <c r="P7" s="124">
        <v>42217</v>
      </c>
      <c r="Q7" s="133">
        <v>0.3125</v>
      </c>
      <c r="R7" s="112"/>
      <c r="S7" s="184">
        <v>0</v>
      </c>
      <c r="T7" s="184">
        <v>0</v>
      </c>
      <c r="U7" s="184"/>
      <c r="V7" s="184">
        <v>0</v>
      </c>
      <c r="W7" s="184">
        <v>0</v>
      </c>
      <c r="X7" s="184"/>
      <c r="Y7" s="184">
        <v>0</v>
      </c>
      <c r="Z7" s="184">
        <v>0</v>
      </c>
      <c r="AA7" s="184"/>
      <c r="AB7" s="184">
        <v>0</v>
      </c>
      <c r="AC7" s="222">
        <v>0</v>
      </c>
      <c r="AE7" s="121">
        <f t="shared" si="0"/>
        <v>0</v>
      </c>
      <c r="AF7" s="121">
        <f t="shared" si="1"/>
        <v>0</v>
      </c>
      <c r="AG7" s="121">
        <f t="shared" si="2"/>
        <v>0</v>
      </c>
      <c r="AH7" s="121">
        <f t="shared" si="3"/>
        <v>0</v>
      </c>
    </row>
    <row r="8" spans="1:34" x14ac:dyDescent="0.2">
      <c r="A8" s="124" t="s">
        <v>82</v>
      </c>
      <c r="B8" s="133">
        <v>0.32291666666666702</v>
      </c>
      <c r="C8" s="112"/>
      <c r="D8" s="184">
        <v>0</v>
      </c>
      <c r="E8" s="184">
        <v>0</v>
      </c>
      <c r="F8" s="184"/>
      <c r="G8" s="221">
        <v>0</v>
      </c>
      <c r="H8" s="221">
        <v>0</v>
      </c>
      <c r="I8" s="184"/>
      <c r="J8" s="184">
        <v>0</v>
      </c>
      <c r="K8" s="184">
        <v>0</v>
      </c>
      <c r="L8" s="184"/>
      <c r="M8" s="184">
        <v>0</v>
      </c>
      <c r="N8" s="222">
        <v>0</v>
      </c>
      <c r="P8" s="124">
        <v>42217</v>
      </c>
      <c r="Q8" s="133">
        <v>0.32291666666666702</v>
      </c>
      <c r="R8" s="112"/>
      <c r="S8" s="184">
        <v>0</v>
      </c>
      <c r="T8" s="184">
        <v>0</v>
      </c>
      <c r="U8" s="184"/>
      <c r="V8" s="184">
        <v>0</v>
      </c>
      <c r="W8" s="184">
        <v>0</v>
      </c>
      <c r="X8" s="184"/>
      <c r="Y8" s="184">
        <v>0</v>
      </c>
      <c r="Z8" s="184">
        <v>0</v>
      </c>
      <c r="AA8" s="184"/>
      <c r="AB8" s="184">
        <v>0</v>
      </c>
      <c r="AC8" s="222">
        <v>0</v>
      </c>
      <c r="AE8" s="121">
        <f t="shared" si="0"/>
        <v>0</v>
      </c>
      <c r="AF8" s="121">
        <f t="shared" si="1"/>
        <v>0</v>
      </c>
      <c r="AG8" s="121">
        <f t="shared" si="2"/>
        <v>0</v>
      </c>
      <c r="AH8" s="121">
        <f t="shared" si="3"/>
        <v>0</v>
      </c>
    </row>
    <row r="9" spans="1:34" x14ac:dyDescent="0.2">
      <c r="A9" s="124" t="s">
        <v>82</v>
      </c>
      <c r="B9" s="133">
        <v>0.33333333333333298</v>
      </c>
      <c r="C9" s="112"/>
      <c r="D9" s="184">
        <v>0</v>
      </c>
      <c r="E9" s="184">
        <v>0</v>
      </c>
      <c r="F9" s="184"/>
      <c r="G9" s="221">
        <v>0</v>
      </c>
      <c r="H9" s="221">
        <v>0</v>
      </c>
      <c r="I9" s="184"/>
      <c r="J9" s="184">
        <v>0</v>
      </c>
      <c r="K9" s="184">
        <v>0</v>
      </c>
      <c r="L9" s="184"/>
      <c r="M9" s="184">
        <v>0</v>
      </c>
      <c r="N9" s="222">
        <v>0</v>
      </c>
      <c r="P9" s="124">
        <v>42217</v>
      </c>
      <c r="Q9" s="133">
        <v>0.33333333333333298</v>
      </c>
      <c r="R9" s="112"/>
      <c r="S9" s="184">
        <v>0</v>
      </c>
      <c r="T9" s="184">
        <v>0</v>
      </c>
      <c r="U9" s="184"/>
      <c r="V9" s="184">
        <v>0</v>
      </c>
      <c r="W9" s="184">
        <v>0</v>
      </c>
      <c r="X9" s="184"/>
      <c r="Y9" s="184">
        <v>0</v>
      </c>
      <c r="Z9" s="184">
        <v>0</v>
      </c>
      <c r="AA9" s="184"/>
      <c r="AB9" s="184">
        <v>0</v>
      </c>
      <c r="AC9" s="222">
        <v>0</v>
      </c>
      <c r="AE9" s="121">
        <f t="shared" si="0"/>
        <v>0</v>
      </c>
      <c r="AF9" s="121">
        <f t="shared" si="1"/>
        <v>0</v>
      </c>
      <c r="AG9" s="121">
        <f t="shared" si="2"/>
        <v>0</v>
      </c>
      <c r="AH9" s="121">
        <f t="shared" si="3"/>
        <v>0</v>
      </c>
    </row>
    <row r="10" spans="1:34" x14ac:dyDescent="0.2">
      <c r="A10" s="124" t="s">
        <v>82</v>
      </c>
      <c r="B10" s="133">
        <v>0.34375</v>
      </c>
      <c r="C10" s="112"/>
      <c r="D10" s="184">
        <v>0</v>
      </c>
      <c r="E10" s="184">
        <v>0</v>
      </c>
      <c r="F10" s="184"/>
      <c r="G10" s="221">
        <v>0</v>
      </c>
      <c r="H10" s="221">
        <v>0</v>
      </c>
      <c r="I10" s="184"/>
      <c r="J10" s="184">
        <v>0</v>
      </c>
      <c r="K10" s="184">
        <v>0</v>
      </c>
      <c r="L10" s="184"/>
      <c r="M10" s="184">
        <v>0</v>
      </c>
      <c r="N10" s="222">
        <v>0</v>
      </c>
      <c r="P10" s="124">
        <v>42217</v>
      </c>
      <c r="Q10" s="133">
        <v>0.34375</v>
      </c>
      <c r="R10" s="112"/>
      <c r="S10" s="184">
        <v>0</v>
      </c>
      <c r="T10" s="184">
        <v>0</v>
      </c>
      <c r="U10" s="184"/>
      <c r="V10" s="184">
        <v>0</v>
      </c>
      <c r="W10" s="184">
        <v>0</v>
      </c>
      <c r="X10" s="184"/>
      <c r="Y10" s="184">
        <v>0</v>
      </c>
      <c r="Z10" s="184">
        <v>0</v>
      </c>
      <c r="AA10" s="184"/>
      <c r="AB10" s="184">
        <v>0</v>
      </c>
      <c r="AC10" s="222">
        <v>0</v>
      </c>
      <c r="AE10" s="121">
        <f t="shared" si="0"/>
        <v>0</v>
      </c>
      <c r="AF10" s="121">
        <f t="shared" si="1"/>
        <v>0</v>
      </c>
      <c r="AG10" s="121">
        <f t="shared" si="2"/>
        <v>0</v>
      </c>
      <c r="AH10" s="121">
        <f t="shared" si="3"/>
        <v>0</v>
      </c>
    </row>
    <row r="11" spans="1:34" x14ac:dyDescent="0.2">
      <c r="A11" s="124" t="s">
        <v>82</v>
      </c>
      <c r="B11" s="133">
        <v>0.35416666666666702</v>
      </c>
      <c r="C11" s="112"/>
      <c r="D11" s="184">
        <v>0</v>
      </c>
      <c r="E11" s="184">
        <v>0</v>
      </c>
      <c r="F11" s="184"/>
      <c r="G11" s="221">
        <v>0</v>
      </c>
      <c r="H11" s="221">
        <v>0</v>
      </c>
      <c r="I11" s="184"/>
      <c r="J11" s="184">
        <v>0</v>
      </c>
      <c r="K11" s="184">
        <v>0</v>
      </c>
      <c r="L11" s="184"/>
      <c r="M11" s="184">
        <v>0</v>
      </c>
      <c r="N11" s="222">
        <v>0</v>
      </c>
      <c r="P11" s="124">
        <v>42217</v>
      </c>
      <c r="Q11" s="133">
        <v>0.35416666666666702</v>
      </c>
      <c r="R11" s="112"/>
      <c r="S11" s="184">
        <v>0</v>
      </c>
      <c r="T11" s="184">
        <v>0</v>
      </c>
      <c r="U11" s="184"/>
      <c r="V11" s="184">
        <v>0</v>
      </c>
      <c r="W11" s="184">
        <v>0</v>
      </c>
      <c r="X11" s="184"/>
      <c r="Y11" s="184">
        <v>0</v>
      </c>
      <c r="Z11" s="184">
        <v>0</v>
      </c>
      <c r="AA11" s="184"/>
      <c r="AB11" s="184">
        <v>0</v>
      </c>
      <c r="AC11" s="222">
        <v>0</v>
      </c>
      <c r="AE11" s="121">
        <f t="shared" si="0"/>
        <v>0</v>
      </c>
      <c r="AF11" s="121">
        <f t="shared" si="1"/>
        <v>0</v>
      </c>
      <c r="AG11" s="121">
        <f t="shared" si="2"/>
        <v>0</v>
      </c>
      <c r="AH11" s="121">
        <f t="shared" si="3"/>
        <v>0</v>
      </c>
    </row>
    <row r="12" spans="1:34" x14ac:dyDescent="0.2">
      <c r="A12" s="124" t="s">
        <v>82</v>
      </c>
      <c r="B12" s="133">
        <v>0.36458333333333298</v>
      </c>
      <c r="C12" s="112"/>
      <c r="D12" s="184">
        <v>0</v>
      </c>
      <c r="E12" s="184">
        <v>0</v>
      </c>
      <c r="F12" s="184"/>
      <c r="G12" s="221">
        <v>0</v>
      </c>
      <c r="H12" s="221">
        <v>0</v>
      </c>
      <c r="I12" s="184"/>
      <c r="J12" s="184">
        <v>0</v>
      </c>
      <c r="K12" s="184">
        <v>0</v>
      </c>
      <c r="L12" s="184"/>
      <c r="M12" s="184">
        <v>0</v>
      </c>
      <c r="N12" s="222">
        <v>0</v>
      </c>
      <c r="P12" s="124">
        <v>42217</v>
      </c>
      <c r="Q12" s="133">
        <v>0.36458333333333298</v>
      </c>
      <c r="R12" s="112"/>
      <c r="S12" s="184">
        <v>0</v>
      </c>
      <c r="T12" s="184">
        <v>0</v>
      </c>
      <c r="U12" s="184"/>
      <c r="V12" s="184">
        <v>0</v>
      </c>
      <c r="W12" s="184">
        <v>0</v>
      </c>
      <c r="X12" s="184"/>
      <c r="Y12" s="184">
        <v>0</v>
      </c>
      <c r="Z12" s="184">
        <v>0</v>
      </c>
      <c r="AA12" s="184"/>
      <c r="AB12" s="184">
        <v>0</v>
      </c>
      <c r="AC12" s="222">
        <v>0</v>
      </c>
      <c r="AE12" s="121">
        <f t="shared" si="0"/>
        <v>0</v>
      </c>
      <c r="AF12" s="121">
        <f t="shared" si="1"/>
        <v>0</v>
      </c>
      <c r="AG12" s="121">
        <f t="shared" si="2"/>
        <v>0</v>
      </c>
      <c r="AH12" s="121">
        <f t="shared" si="3"/>
        <v>0</v>
      </c>
    </row>
    <row r="13" spans="1:34" x14ac:dyDescent="0.2">
      <c r="A13" s="124" t="s">
        <v>82</v>
      </c>
      <c r="B13" s="133">
        <v>0.375</v>
      </c>
      <c r="C13" s="112"/>
      <c r="D13" s="184">
        <v>0</v>
      </c>
      <c r="E13" s="184">
        <v>0</v>
      </c>
      <c r="F13" s="184"/>
      <c r="G13" s="221">
        <v>0</v>
      </c>
      <c r="H13" s="221">
        <v>0</v>
      </c>
      <c r="I13" s="184"/>
      <c r="J13" s="184">
        <v>0</v>
      </c>
      <c r="K13" s="184">
        <v>0</v>
      </c>
      <c r="L13" s="184"/>
      <c r="M13" s="184">
        <v>0</v>
      </c>
      <c r="N13" s="222">
        <v>0</v>
      </c>
      <c r="P13" s="124">
        <v>42217</v>
      </c>
      <c r="Q13" s="133">
        <v>0.375</v>
      </c>
      <c r="R13" s="112"/>
      <c r="S13" s="184">
        <v>0</v>
      </c>
      <c r="T13" s="184">
        <v>0</v>
      </c>
      <c r="U13" s="184"/>
      <c r="V13" s="184">
        <v>0</v>
      </c>
      <c r="W13" s="184">
        <v>0</v>
      </c>
      <c r="X13" s="184"/>
      <c r="Y13" s="184">
        <v>0</v>
      </c>
      <c r="Z13" s="184">
        <v>0</v>
      </c>
      <c r="AA13" s="184"/>
      <c r="AB13" s="184">
        <v>0</v>
      </c>
      <c r="AC13" s="222">
        <v>0</v>
      </c>
      <c r="AE13" s="121">
        <f t="shared" si="0"/>
        <v>0</v>
      </c>
      <c r="AF13" s="121">
        <f t="shared" si="1"/>
        <v>0</v>
      </c>
      <c r="AG13" s="121">
        <f t="shared" si="2"/>
        <v>0</v>
      </c>
      <c r="AH13" s="121">
        <f t="shared" si="3"/>
        <v>0</v>
      </c>
    </row>
    <row r="14" spans="1:34" x14ac:dyDescent="0.2">
      <c r="A14" s="124" t="s">
        <v>82</v>
      </c>
      <c r="B14" s="133">
        <v>0.38541666666666702</v>
      </c>
      <c r="C14" s="112"/>
      <c r="D14" s="184">
        <v>0</v>
      </c>
      <c r="E14" s="184">
        <v>0</v>
      </c>
      <c r="F14" s="184"/>
      <c r="G14" s="221">
        <v>0</v>
      </c>
      <c r="H14" s="221">
        <v>0</v>
      </c>
      <c r="I14" s="184"/>
      <c r="J14" s="184">
        <v>0</v>
      </c>
      <c r="K14" s="184">
        <v>0</v>
      </c>
      <c r="L14" s="184"/>
      <c r="M14" s="184">
        <v>0</v>
      </c>
      <c r="N14" s="222">
        <v>0</v>
      </c>
      <c r="P14" s="124">
        <v>42217</v>
      </c>
      <c r="Q14" s="133">
        <v>0.38541666666666702</v>
      </c>
      <c r="R14" s="112"/>
      <c r="S14" s="184">
        <v>0</v>
      </c>
      <c r="T14" s="184">
        <v>0</v>
      </c>
      <c r="U14" s="184"/>
      <c r="V14" s="187">
        <v>190</v>
      </c>
      <c r="W14" s="187">
        <v>140</v>
      </c>
      <c r="X14" s="184"/>
      <c r="Y14" s="184">
        <v>0</v>
      </c>
      <c r="Z14" s="184">
        <v>0</v>
      </c>
      <c r="AA14" s="184"/>
      <c r="AB14" s="184">
        <v>0</v>
      </c>
      <c r="AC14" s="222">
        <v>0</v>
      </c>
      <c r="AE14" s="121">
        <f t="shared" si="0"/>
        <v>0</v>
      </c>
      <c r="AF14" s="121">
        <f t="shared" si="1"/>
        <v>0</v>
      </c>
      <c r="AG14" s="121">
        <f t="shared" si="2"/>
        <v>190</v>
      </c>
      <c r="AH14" s="121">
        <f t="shared" si="3"/>
        <v>140</v>
      </c>
    </row>
    <row r="15" spans="1:34" ht="15" customHeight="1" x14ac:dyDescent="0.2">
      <c r="A15" s="124" t="s">
        <v>82</v>
      </c>
      <c r="B15" s="133">
        <v>0.39583333333333298</v>
      </c>
      <c r="C15" s="112"/>
      <c r="D15" s="184">
        <v>0</v>
      </c>
      <c r="E15" s="184">
        <v>0</v>
      </c>
      <c r="F15" s="184"/>
      <c r="G15" s="221">
        <v>0</v>
      </c>
      <c r="H15" s="221">
        <v>0</v>
      </c>
      <c r="I15" s="184"/>
      <c r="J15" s="184">
        <v>0</v>
      </c>
      <c r="K15" s="184">
        <v>0</v>
      </c>
      <c r="L15" s="184"/>
      <c r="M15" s="184">
        <v>0</v>
      </c>
      <c r="N15" s="222">
        <v>0</v>
      </c>
      <c r="P15" s="124">
        <v>42217</v>
      </c>
      <c r="Q15" s="133">
        <v>0.39583333333333298</v>
      </c>
      <c r="R15" s="112"/>
      <c r="S15" s="184">
        <v>0</v>
      </c>
      <c r="T15" s="184">
        <v>0</v>
      </c>
      <c r="U15" s="184"/>
      <c r="V15" s="187">
        <v>150</v>
      </c>
      <c r="W15" s="187">
        <v>151</v>
      </c>
      <c r="X15" s="184"/>
      <c r="Y15" s="184">
        <v>0</v>
      </c>
      <c r="Z15" s="184">
        <v>0</v>
      </c>
      <c r="AA15" s="184"/>
      <c r="AB15" s="184">
        <v>0</v>
      </c>
      <c r="AC15" s="222">
        <v>0</v>
      </c>
      <c r="AE15" s="121">
        <f t="shared" si="0"/>
        <v>0</v>
      </c>
      <c r="AF15" s="121">
        <f t="shared" si="1"/>
        <v>0</v>
      </c>
      <c r="AG15" s="121">
        <f t="shared" si="2"/>
        <v>150</v>
      </c>
      <c r="AH15" s="121">
        <f t="shared" si="3"/>
        <v>151</v>
      </c>
    </row>
    <row r="16" spans="1:34" ht="15" customHeight="1" x14ac:dyDescent="0.2">
      <c r="A16" s="124" t="s">
        <v>82</v>
      </c>
      <c r="B16" s="133">
        <v>0.40625</v>
      </c>
      <c r="C16" s="114"/>
      <c r="D16" s="184">
        <v>0</v>
      </c>
      <c r="E16" s="184">
        <v>0</v>
      </c>
      <c r="F16" s="184"/>
      <c r="G16" s="221">
        <v>0</v>
      </c>
      <c r="H16" s="221">
        <v>0</v>
      </c>
      <c r="I16" s="221"/>
      <c r="J16" s="184">
        <v>0</v>
      </c>
      <c r="K16" s="184">
        <v>0</v>
      </c>
      <c r="L16" s="184"/>
      <c r="M16" s="184">
        <v>0</v>
      </c>
      <c r="N16" s="222">
        <v>0</v>
      </c>
      <c r="P16" s="124">
        <v>42217</v>
      </c>
      <c r="Q16" s="133">
        <v>0.40625</v>
      </c>
      <c r="R16" s="114"/>
      <c r="S16" s="184">
        <v>0</v>
      </c>
      <c r="T16" s="184">
        <v>0</v>
      </c>
      <c r="U16" s="184"/>
      <c r="V16" s="187">
        <v>186</v>
      </c>
      <c r="W16" s="187">
        <v>138</v>
      </c>
      <c r="X16" s="221"/>
      <c r="Y16" s="184">
        <v>0</v>
      </c>
      <c r="Z16" s="184">
        <v>0</v>
      </c>
      <c r="AA16" s="221"/>
      <c r="AB16" s="184">
        <v>0</v>
      </c>
      <c r="AC16" s="222">
        <v>0</v>
      </c>
      <c r="AE16" s="121">
        <f t="shared" si="0"/>
        <v>0</v>
      </c>
      <c r="AF16" s="121">
        <f t="shared" si="1"/>
        <v>0</v>
      </c>
      <c r="AG16" s="121">
        <f t="shared" si="2"/>
        <v>186</v>
      </c>
      <c r="AH16" s="121">
        <f t="shared" si="3"/>
        <v>138</v>
      </c>
    </row>
    <row r="17" spans="1:34" x14ac:dyDescent="0.2">
      <c r="A17" s="124" t="s">
        <v>82</v>
      </c>
      <c r="B17" s="133">
        <v>0.41666666666666669</v>
      </c>
      <c r="C17" s="114"/>
      <c r="D17" s="184">
        <v>0</v>
      </c>
      <c r="E17" s="184">
        <v>0</v>
      </c>
      <c r="F17" s="184"/>
      <c r="G17" s="221">
        <v>0</v>
      </c>
      <c r="H17" s="221">
        <v>0</v>
      </c>
      <c r="I17" s="221"/>
      <c r="J17" s="184">
        <v>102</v>
      </c>
      <c r="K17" s="184">
        <v>76</v>
      </c>
      <c r="L17" s="184"/>
      <c r="M17" s="184">
        <v>0</v>
      </c>
      <c r="N17" s="222">
        <v>0</v>
      </c>
      <c r="P17" s="124">
        <v>42217</v>
      </c>
      <c r="Q17" s="133">
        <v>0.41666666666666669</v>
      </c>
      <c r="R17" s="114"/>
      <c r="S17" s="184">
        <v>0</v>
      </c>
      <c r="T17" s="184">
        <v>0</v>
      </c>
      <c r="U17" s="184"/>
      <c r="V17" s="223">
        <v>142</v>
      </c>
      <c r="W17" s="223">
        <v>148</v>
      </c>
      <c r="X17" s="221"/>
      <c r="Y17" s="228">
        <v>54</v>
      </c>
      <c r="Z17" s="228">
        <v>34</v>
      </c>
      <c r="AA17" s="221"/>
      <c r="AB17" s="184">
        <v>0</v>
      </c>
      <c r="AC17" s="222">
        <v>0</v>
      </c>
      <c r="AE17" s="121">
        <f>D17+G17+J17</f>
        <v>102</v>
      </c>
      <c r="AF17" s="121">
        <f>E17+H17+K17</f>
        <v>76</v>
      </c>
      <c r="AG17" s="121">
        <f>S17+V17+Y17</f>
        <v>196</v>
      </c>
      <c r="AH17" s="121">
        <f>T17+W17+Z17</f>
        <v>182</v>
      </c>
    </row>
    <row r="18" spans="1:34" x14ac:dyDescent="0.25">
      <c r="A18" s="124" t="s">
        <v>82</v>
      </c>
      <c r="B18" s="133">
        <v>0.42708333333333331</v>
      </c>
      <c r="C18" s="114"/>
      <c r="D18" s="184">
        <v>0</v>
      </c>
      <c r="E18" s="184">
        <v>0</v>
      </c>
      <c r="F18" s="184"/>
      <c r="G18" s="221">
        <v>0</v>
      </c>
      <c r="H18" s="221">
        <v>0</v>
      </c>
      <c r="I18" s="221"/>
      <c r="J18" s="184">
        <v>84</v>
      </c>
      <c r="K18" s="184">
        <v>60</v>
      </c>
      <c r="L18" s="184"/>
      <c r="M18" s="184">
        <v>0</v>
      </c>
      <c r="N18" s="222">
        <v>0</v>
      </c>
      <c r="P18" s="124">
        <v>42217</v>
      </c>
      <c r="Q18" s="133">
        <v>0.42708333333333331</v>
      </c>
      <c r="R18" s="114"/>
      <c r="S18" s="184">
        <v>0</v>
      </c>
      <c r="T18" s="184">
        <v>0</v>
      </c>
      <c r="U18" s="184"/>
      <c r="V18" s="223">
        <v>148</v>
      </c>
      <c r="W18" s="223">
        <v>141</v>
      </c>
      <c r="X18" s="221"/>
      <c r="Y18" s="229">
        <v>61</v>
      </c>
      <c r="Z18" s="229">
        <v>33</v>
      </c>
      <c r="AA18" s="221"/>
      <c r="AB18" s="184">
        <v>0</v>
      </c>
      <c r="AC18" s="222">
        <v>0</v>
      </c>
      <c r="AE18" s="121">
        <f t="shared" ref="AE18:AE61" si="4">D18+G18+J18</f>
        <v>84</v>
      </c>
      <c r="AF18" s="121">
        <f t="shared" ref="AF18:AF61" si="5">E18+H18+K18</f>
        <v>60</v>
      </c>
      <c r="AG18" s="121">
        <f t="shared" ref="AG18:AG61" si="6">S18+V18+Y18</f>
        <v>209</v>
      </c>
      <c r="AH18" s="121">
        <f t="shared" ref="AH18:AH61" si="7">T18+W18+Z18</f>
        <v>174</v>
      </c>
    </row>
    <row r="19" spans="1:34" x14ac:dyDescent="0.25">
      <c r="A19" s="124" t="s">
        <v>82</v>
      </c>
      <c r="B19" s="133">
        <v>0.4375</v>
      </c>
      <c r="C19" s="114"/>
      <c r="D19" s="184">
        <v>0</v>
      </c>
      <c r="E19" s="184">
        <v>0</v>
      </c>
      <c r="F19" s="184"/>
      <c r="G19" s="221">
        <v>0</v>
      </c>
      <c r="H19" s="221">
        <v>0</v>
      </c>
      <c r="I19" s="221"/>
      <c r="J19" s="184">
        <v>97</v>
      </c>
      <c r="K19" s="184">
        <v>94</v>
      </c>
      <c r="L19" s="184"/>
      <c r="M19" s="184">
        <v>0</v>
      </c>
      <c r="N19" s="222">
        <v>0</v>
      </c>
      <c r="P19" s="124">
        <v>42217</v>
      </c>
      <c r="Q19" s="133">
        <v>0.4375</v>
      </c>
      <c r="R19" s="114"/>
      <c r="S19" s="184">
        <v>0</v>
      </c>
      <c r="T19" s="184">
        <v>0</v>
      </c>
      <c r="U19" s="184"/>
      <c r="V19" s="223">
        <v>238</v>
      </c>
      <c r="W19" s="223">
        <v>141</v>
      </c>
      <c r="X19" s="221"/>
      <c r="Y19" s="229">
        <v>69</v>
      </c>
      <c r="Z19" s="229">
        <v>55</v>
      </c>
      <c r="AA19" s="221"/>
      <c r="AB19" s="184">
        <v>0</v>
      </c>
      <c r="AC19" s="222">
        <v>0</v>
      </c>
      <c r="AE19" s="121">
        <f t="shared" si="4"/>
        <v>97</v>
      </c>
      <c r="AF19" s="121">
        <f t="shared" si="5"/>
        <v>94</v>
      </c>
      <c r="AG19" s="121">
        <f t="shared" si="6"/>
        <v>307</v>
      </c>
      <c r="AH19" s="121">
        <f t="shared" si="7"/>
        <v>196</v>
      </c>
    </row>
    <row r="20" spans="1:34" x14ac:dyDescent="0.25">
      <c r="A20" s="124" t="s">
        <v>82</v>
      </c>
      <c r="B20" s="133">
        <v>0.44791666666666669</v>
      </c>
      <c r="C20" s="114"/>
      <c r="D20" s="184">
        <v>0</v>
      </c>
      <c r="E20" s="184">
        <v>0</v>
      </c>
      <c r="F20" s="184"/>
      <c r="G20" s="221">
        <v>0</v>
      </c>
      <c r="H20" s="221">
        <v>0</v>
      </c>
      <c r="I20" s="221"/>
      <c r="J20" s="184">
        <v>86</v>
      </c>
      <c r="K20" s="184">
        <v>109</v>
      </c>
      <c r="L20" s="184"/>
      <c r="M20" s="184">
        <v>0</v>
      </c>
      <c r="N20" s="222">
        <v>0</v>
      </c>
      <c r="P20" s="124">
        <v>42217</v>
      </c>
      <c r="Q20" s="133">
        <v>0.44791666666666669</v>
      </c>
      <c r="R20" s="114"/>
      <c r="S20" s="184">
        <v>0</v>
      </c>
      <c r="T20" s="184">
        <v>0</v>
      </c>
      <c r="U20" s="184"/>
      <c r="V20" s="223">
        <v>181</v>
      </c>
      <c r="W20" s="223">
        <v>297</v>
      </c>
      <c r="X20" s="221"/>
      <c r="Y20" s="229">
        <v>70</v>
      </c>
      <c r="Z20" s="229">
        <v>67</v>
      </c>
      <c r="AA20" s="221"/>
      <c r="AB20" s="184">
        <v>0</v>
      </c>
      <c r="AC20" s="222">
        <v>0</v>
      </c>
      <c r="AE20" s="121">
        <f t="shared" si="4"/>
        <v>86</v>
      </c>
      <c r="AF20" s="121">
        <f t="shared" si="5"/>
        <v>109</v>
      </c>
      <c r="AG20" s="121">
        <f t="shared" si="6"/>
        <v>251</v>
      </c>
      <c r="AH20" s="121">
        <f t="shared" si="7"/>
        <v>364</v>
      </c>
    </row>
    <row r="21" spans="1:34" x14ac:dyDescent="0.25">
      <c r="A21" s="124" t="s">
        <v>82</v>
      </c>
      <c r="B21" s="133">
        <v>0.45833333333333331</v>
      </c>
      <c r="C21" s="114"/>
      <c r="D21" s="184">
        <v>0</v>
      </c>
      <c r="E21" s="184">
        <v>0</v>
      </c>
      <c r="F21" s="184"/>
      <c r="G21" s="221">
        <v>0</v>
      </c>
      <c r="H21" s="221">
        <v>0</v>
      </c>
      <c r="I21" s="221"/>
      <c r="J21" s="184">
        <v>102</v>
      </c>
      <c r="K21" s="184">
        <v>78</v>
      </c>
      <c r="L21" s="184"/>
      <c r="M21" s="184">
        <v>0</v>
      </c>
      <c r="N21" s="222">
        <v>0</v>
      </c>
      <c r="P21" s="124">
        <v>42217</v>
      </c>
      <c r="Q21" s="133">
        <v>0.45833333333333331</v>
      </c>
      <c r="R21" s="114"/>
      <c r="S21" s="184">
        <v>0</v>
      </c>
      <c r="T21" s="184">
        <v>0</v>
      </c>
      <c r="U21" s="184"/>
      <c r="V21" s="223">
        <v>160</v>
      </c>
      <c r="W21" s="223">
        <v>195</v>
      </c>
      <c r="X21" s="221"/>
      <c r="Y21" s="229">
        <v>84</v>
      </c>
      <c r="Z21" s="229">
        <v>87</v>
      </c>
      <c r="AA21" s="221"/>
      <c r="AB21" s="184">
        <v>0</v>
      </c>
      <c r="AC21" s="222">
        <v>0</v>
      </c>
      <c r="AE21" s="121">
        <f t="shared" si="4"/>
        <v>102</v>
      </c>
      <c r="AF21" s="121">
        <f t="shared" si="5"/>
        <v>78</v>
      </c>
      <c r="AG21" s="121">
        <f t="shared" si="6"/>
        <v>244</v>
      </c>
      <c r="AH21" s="121">
        <f t="shared" si="7"/>
        <v>282</v>
      </c>
    </row>
    <row r="22" spans="1:34" ht="15" customHeight="1" x14ac:dyDescent="0.25">
      <c r="A22" s="124" t="s">
        <v>82</v>
      </c>
      <c r="B22" s="133">
        <v>0.46875</v>
      </c>
      <c r="C22" s="114"/>
      <c r="D22" s="184">
        <v>0</v>
      </c>
      <c r="E22" s="184">
        <v>0</v>
      </c>
      <c r="F22" s="184"/>
      <c r="G22" s="221">
        <v>0</v>
      </c>
      <c r="H22" s="221">
        <v>0</v>
      </c>
      <c r="I22" s="221"/>
      <c r="J22" s="184">
        <v>94</v>
      </c>
      <c r="K22" s="184">
        <v>69</v>
      </c>
      <c r="L22" s="184"/>
      <c r="M22" s="184">
        <v>0</v>
      </c>
      <c r="N22" s="222">
        <v>0</v>
      </c>
      <c r="P22" s="124">
        <v>42217</v>
      </c>
      <c r="Q22" s="133">
        <v>0.46875</v>
      </c>
      <c r="R22" s="114"/>
      <c r="S22" s="184">
        <v>0</v>
      </c>
      <c r="T22" s="184">
        <v>0</v>
      </c>
      <c r="U22" s="184"/>
      <c r="V22" s="223">
        <v>135</v>
      </c>
      <c r="W22" s="223">
        <v>203</v>
      </c>
      <c r="X22" s="221"/>
      <c r="Y22" s="229">
        <v>85</v>
      </c>
      <c r="Z22" s="229">
        <v>115</v>
      </c>
      <c r="AA22" s="221"/>
      <c r="AB22" s="184">
        <v>0</v>
      </c>
      <c r="AC22" s="222">
        <v>0</v>
      </c>
      <c r="AE22" s="121">
        <f t="shared" si="4"/>
        <v>94</v>
      </c>
      <c r="AF22" s="121">
        <f t="shared" si="5"/>
        <v>69</v>
      </c>
      <c r="AG22" s="121">
        <f t="shared" si="6"/>
        <v>220</v>
      </c>
      <c r="AH22" s="121">
        <f t="shared" si="7"/>
        <v>318</v>
      </c>
    </row>
    <row r="23" spans="1:34" x14ac:dyDescent="0.25">
      <c r="A23" s="124" t="s">
        <v>82</v>
      </c>
      <c r="B23" s="133">
        <v>0.47916666666666669</v>
      </c>
      <c r="C23" s="114"/>
      <c r="D23" s="184">
        <v>0</v>
      </c>
      <c r="E23" s="184">
        <v>0</v>
      </c>
      <c r="F23" s="184"/>
      <c r="G23" s="221">
        <v>0</v>
      </c>
      <c r="H23" s="221">
        <v>0</v>
      </c>
      <c r="I23" s="221"/>
      <c r="J23" s="184">
        <v>124</v>
      </c>
      <c r="K23" s="184">
        <v>87</v>
      </c>
      <c r="L23" s="184"/>
      <c r="M23" s="184">
        <v>0</v>
      </c>
      <c r="N23" s="222">
        <v>0</v>
      </c>
      <c r="P23" s="124">
        <v>42217</v>
      </c>
      <c r="Q23" s="133">
        <v>0.47916666666666669</v>
      </c>
      <c r="R23" s="114"/>
      <c r="S23" s="184">
        <v>0</v>
      </c>
      <c r="T23" s="184">
        <v>0</v>
      </c>
      <c r="U23" s="184"/>
      <c r="V23" s="223">
        <v>113</v>
      </c>
      <c r="W23" s="223">
        <v>143</v>
      </c>
      <c r="X23" s="221"/>
      <c r="Y23" s="229">
        <v>72</v>
      </c>
      <c r="Z23" s="229">
        <v>107</v>
      </c>
      <c r="AA23" s="221"/>
      <c r="AB23" s="184">
        <v>0</v>
      </c>
      <c r="AC23" s="222">
        <v>0</v>
      </c>
      <c r="AE23" s="121">
        <f t="shared" si="4"/>
        <v>124</v>
      </c>
      <c r="AF23" s="121">
        <f t="shared" si="5"/>
        <v>87</v>
      </c>
      <c r="AG23" s="121">
        <f t="shared" si="6"/>
        <v>185</v>
      </c>
      <c r="AH23" s="121">
        <f t="shared" si="7"/>
        <v>250</v>
      </c>
    </row>
    <row r="24" spans="1:34" x14ac:dyDescent="0.25">
      <c r="A24" s="124" t="s">
        <v>82</v>
      </c>
      <c r="B24" s="133">
        <v>0.48958333333333331</v>
      </c>
      <c r="C24" s="114"/>
      <c r="D24" s="184">
        <v>0</v>
      </c>
      <c r="E24" s="184">
        <v>0</v>
      </c>
      <c r="F24" s="184"/>
      <c r="G24" s="221">
        <v>0</v>
      </c>
      <c r="H24" s="221">
        <v>0</v>
      </c>
      <c r="I24" s="221"/>
      <c r="J24" s="184">
        <v>146</v>
      </c>
      <c r="K24" s="184">
        <v>119</v>
      </c>
      <c r="L24" s="184"/>
      <c r="M24" s="184">
        <v>0</v>
      </c>
      <c r="N24" s="222">
        <v>0</v>
      </c>
      <c r="P24" s="124">
        <v>42217</v>
      </c>
      <c r="Q24" s="133">
        <v>0.48958333333333331</v>
      </c>
      <c r="R24" s="114"/>
      <c r="S24" s="184">
        <v>0</v>
      </c>
      <c r="T24" s="184">
        <v>0</v>
      </c>
      <c r="U24" s="184"/>
      <c r="V24" s="223">
        <v>130</v>
      </c>
      <c r="W24" s="223">
        <v>153</v>
      </c>
      <c r="X24" s="221"/>
      <c r="Y24" s="229">
        <v>77</v>
      </c>
      <c r="Z24" s="229">
        <v>119</v>
      </c>
      <c r="AA24" s="221"/>
      <c r="AB24" s="184">
        <v>0</v>
      </c>
      <c r="AC24" s="222">
        <v>0</v>
      </c>
      <c r="AE24" s="121">
        <f t="shared" si="4"/>
        <v>146</v>
      </c>
      <c r="AF24" s="121">
        <f t="shared" si="5"/>
        <v>119</v>
      </c>
      <c r="AG24" s="121">
        <f t="shared" si="6"/>
        <v>207</v>
      </c>
      <c r="AH24" s="121">
        <f t="shared" si="7"/>
        <v>272</v>
      </c>
    </row>
    <row r="25" spans="1:34" x14ac:dyDescent="0.25">
      <c r="A25" s="124" t="s">
        <v>82</v>
      </c>
      <c r="B25" s="133">
        <v>0.5</v>
      </c>
      <c r="C25" s="114"/>
      <c r="D25" s="184">
        <v>0</v>
      </c>
      <c r="E25" s="184">
        <v>0</v>
      </c>
      <c r="F25" s="184"/>
      <c r="G25" s="221">
        <v>0</v>
      </c>
      <c r="H25" s="221">
        <v>0</v>
      </c>
      <c r="I25" s="221"/>
      <c r="J25" s="184">
        <v>174</v>
      </c>
      <c r="K25" s="184">
        <v>104</v>
      </c>
      <c r="L25" s="184"/>
      <c r="M25" s="184">
        <v>0</v>
      </c>
      <c r="N25" s="222">
        <v>0</v>
      </c>
      <c r="P25" s="124">
        <v>42217</v>
      </c>
      <c r="Q25" s="133">
        <v>0.5</v>
      </c>
      <c r="R25" s="114"/>
      <c r="S25" s="184">
        <v>0</v>
      </c>
      <c r="T25" s="184">
        <v>0</v>
      </c>
      <c r="U25" s="184"/>
      <c r="V25" s="223">
        <v>145</v>
      </c>
      <c r="W25" s="223">
        <v>135</v>
      </c>
      <c r="X25" s="221"/>
      <c r="Y25" s="229">
        <v>123</v>
      </c>
      <c r="Z25" s="229">
        <v>167</v>
      </c>
      <c r="AA25" s="221"/>
      <c r="AB25" s="184">
        <v>0</v>
      </c>
      <c r="AC25" s="222">
        <v>0</v>
      </c>
      <c r="AE25" s="121">
        <f t="shared" si="4"/>
        <v>174</v>
      </c>
      <c r="AF25" s="121">
        <f t="shared" si="5"/>
        <v>104</v>
      </c>
      <c r="AG25" s="121">
        <f t="shared" si="6"/>
        <v>268</v>
      </c>
      <c r="AH25" s="121">
        <f t="shared" si="7"/>
        <v>302</v>
      </c>
    </row>
    <row r="26" spans="1:34" x14ac:dyDescent="0.25">
      <c r="A26" s="124" t="s">
        <v>82</v>
      </c>
      <c r="B26" s="133">
        <v>0.51041666666666663</v>
      </c>
      <c r="C26" s="114"/>
      <c r="D26" s="184">
        <v>0</v>
      </c>
      <c r="E26" s="184">
        <v>0</v>
      </c>
      <c r="F26" s="184"/>
      <c r="G26" s="221">
        <v>0</v>
      </c>
      <c r="H26" s="221">
        <v>0</v>
      </c>
      <c r="I26" s="221"/>
      <c r="J26" s="184">
        <v>178</v>
      </c>
      <c r="K26" s="184">
        <v>109</v>
      </c>
      <c r="L26" s="184"/>
      <c r="M26" s="184">
        <v>0</v>
      </c>
      <c r="N26" s="222">
        <v>0</v>
      </c>
      <c r="P26" s="124">
        <v>42217</v>
      </c>
      <c r="Q26" s="133">
        <v>0.51041666666666663</v>
      </c>
      <c r="R26" s="114"/>
      <c r="S26" s="184">
        <v>0</v>
      </c>
      <c r="T26" s="184">
        <v>0</v>
      </c>
      <c r="U26" s="184"/>
      <c r="V26" s="223">
        <v>180</v>
      </c>
      <c r="W26" s="223">
        <v>264</v>
      </c>
      <c r="X26" s="221"/>
      <c r="Y26" s="229">
        <v>104</v>
      </c>
      <c r="Z26" s="229">
        <v>143</v>
      </c>
      <c r="AA26" s="221"/>
      <c r="AB26" s="184">
        <v>0</v>
      </c>
      <c r="AC26" s="222">
        <v>0</v>
      </c>
      <c r="AE26" s="121">
        <f t="shared" si="4"/>
        <v>178</v>
      </c>
      <c r="AF26" s="121">
        <f t="shared" si="5"/>
        <v>109</v>
      </c>
      <c r="AG26" s="121">
        <f t="shared" si="6"/>
        <v>284</v>
      </c>
      <c r="AH26" s="121">
        <f t="shared" si="7"/>
        <v>407</v>
      </c>
    </row>
    <row r="27" spans="1:34" x14ac:dyDescent="0.25">
      <c r="A27" s="124" t="s">
        <v>82</v>
      </c>
      <c r="B27" s="133">
        <v>0.52083333333333337</v>
      </c>
      <c r="C27" s="114"/>
      <c r="D27" s="184">
        <v>0</v>
      </c>
      <c r="E27" s="184">
        <v>0</v>
      </c>
      <c r="F27" s="184"/>
      <c r="G27" s="221">
        <v>0</v>
      </c>
      <c r="H27" s="221">
        <v>0</v>
      </c>
      <c r="I27" s="221"/>
      <c r="J27" s="184">
        <v>206</v>
      </c>
      <c r="K27" s="184">
        <v>128</v>
      </c>
      <c r="L27" s="184"/>
      <c r="M27" s="184">
        <v>0</v>
      </c>
      <c r="N27" s="222">
        <v>0</v>
      </c>
      <c r="P27" s="124">
        <v>42217</v>
      </c>
      <c r="Q27" s="133">
        <v>0.52083333333333337</v>
      </c>
      <c r="R27" s="114"/>
      <c r="S27" s="184">
        <v>0</v>
      </c>
      <c r="T27" s="184">
        <v>0</v>
      </c>
      <c r="U27" s="184"/>
      <c r="V27" s="223">
        <v>120</v>
      </c>
      <c r="W27" s="223">
        <v>199</v>
      </c>
      <c r="X27" s="221"/>
      <c r="Y27" s="229">
        <v>120</v>
      </c>
      <c r="Z27" s="229">
        <v>136</v>
      </c>
      <c r="AA27" s="221"/>
      <c r="AB27" s="184">
        <v>0</v>
      </c>
      <c r="AC27" s="222">
        <v>0</v>
      </c>
      <c r="AE27" s="121">
        <f t="shared" si="4"/>
        <v>206</v>
      </c>
      <c r="AF27" s="121">
        <f t="shared" si="5"/>
        <v>128</v>
      </c>
      <c r="AG27" s="121">
        <f t="shared" si="6"/>
        <v>240</v>
      </c>
      <c r="AH27" s="121">
        <f t="shared" si="7"/>
        <v>335</v>
      </c>
    </row>
    <row r="28" spans="1:34" x14ac:dyDescent="0.25">
      <c r="A28" s="124" t="s">
        <v>82</v>
      </c>
      <c r="B28" s="133">
        <v>0.53125</v>
      </c>
      <c r="C28" s="114"/>
      <c r="D28" s="184">
        <v>0</v>
      </c>
      <c r="E28" s="184">
        <v>0</v>
      </c>
      <c r="F28" s="184"/>
      <c r="G28" s="221">
        <v>0</v>
      </c>
      <c r="H28" s="221">
        <v>0</v>
      </c>
      <c r="I28" s="221"/>
      <c r="J28" s="184">
        <v>135</v>
      </c>
      <c r="K28" s="184">
        <v>100</v>
      </c>
      <c r="L28" s="184"/>
      <c r="M28" s="184">
        <v>0</v>
      </c>
      <c r="N28" s="222">
        <v>0</v>
      </c>
      <c r="P28" s="124">
        <v>42217</v>
      </c>
      <c r="Q28" s="133">
        <v>0.53125</v>
      </c>
      <c r="R28" s="114"/>
      <c r="S28" s="184">
        <v>0</v>
      </c>
      <c r="T28" s="184">
        <v>0</v>
      </c>
      <c r="U28" s="184"/>
      <c r="V28" s="223">
        <v>117</v>
      </c>
      <c r="W28" s="223">
        <v>149</v>
      </c>
      <c r="X28" s="221"/>
      <c r="Y28" s="229">
        <v>126</v>
      </c>
      <c r="Z28" s="229">
        <v>163</v>
      </c>
      <c r="AA28" s="221"/>
      <c r="AB28" s="184">
        <v>0</v>
      </c>
      <c r="AC28" s="222">
        <v>0</v>
      </c>
      <c r="AE28" s="121">
        <f t="shared" si="4"/>
        <v>135</v>
      </c>
      <c r="AF28" s="121">
        <f t="shared" si="5"/>
        <v>100</v>
      </c>
      <c r="AG28" s="121">
        <f t="shared" si="6"/>
        <v>243</v>
      </c>
      <c r="AH28" s="121">
        <f t="shared" si="7"/>
        <v>312</v>
      </c>
    </row>
    <row r="29" spans="1:34" x14ac:dyDescent="0.25">
      <c r="A29" s="124" t="s">
        <v>82</v>
      </c>
      <c r="B29" s="133">
        <v>0.54166666666666663</v>
      </c>
      <c r="C29" s="114"/>
      <c r="D29" s="184">
        <v>0</v>
      </c>
      <c r="E29" s="184">
        <v>0</v>
      </c>
      <c r="F29" s="184"/>
      <c r="G29" s="221">
        <v>0</v>
      </c>
      <c r="H29" s="221">
        <v>0</v>
      </c>
      <c r="I29" s="221"/>
      <c r="J29" s="184">
        <v>135</v>
      </c>
      <c r="K29" s="184">
        <v>108</v>
      </c>
      <c r="L29" s="184"/>
      <c r="M29" s="184">
        <v>0</v>
      </c>
      <c r="N29" s="222">
        <v>0</v>
      </c>
      <c r="P29" s="124">
        <v>42217</v>
      </c>
      <c r="Q29" s="133">
        <v>0.54166666666666663</v>
      </c>
      <c r="R29" s="114"/>
      <c r="S29" s="184">
        <v>0</v>
      </c>
      <c r="T29" s="184">
        <v>0</v>
      </c>
      <c r="U29" s="184"/>
      <c r="V29" s="223">
        <v>149</v>
      </c>
      <c r="W29" s="223">
        <v>142</v>
      </c>
      <c r="X29" s="221"/>
      <c r="Y29" s="229">
        <v>142</v>
      </c>
      <c r="Z29" s="229">
        <v>178</v>
      </c>
      <c r="AA29" s="221"/>
      <c r="AB29" s="184">
        <v>0</v>
      </c>
      <c r="AC29" s="222">
        <v>0</v>
      </c>
      <c r="AE29" s="121">
        <f t="shared" si="4"/>
        <v>135</v>
      </c>
      <c r="AF29" s="121">
        <f t="shared" si="5"/>
        <v>108</v>
      </c>
      <c r="AG29" s="121">
        <f t="shared" si="6"/>
        <v>291</v>
      </c>
      <c r="AH29" s="121">
        <f t="shared" si="7"/>
        <v>320</v>
      </c>
    </row>
    <row r="30" spans="1:34" x14ac:dyDescent="0.25">
      <c r="A30" s="124" t="s">
        <v>82</v>
      </c>
      <c r="B30" s="133">
        <v>0.55208333333333337</v>
      </c>
      <c r="C30" s="114"/>
      <c r="D30" s="184">
        <v>0</v>
      </c>
      <c r="E30" s="184">
        <v>0</v>
      </c>
      <c r="F30" s="184"/>
      <c r="G30" s="221">
        <v>0</v>
      </c>
      <c r="H30" s="221">
        <v>0</v>
      </c>
      <c r="I30" s="221"/>
      <c r="J30" s="184">
        <v>154</v>
      </c>
      <c r="K30" s="184">
        <v>94</v>
      </c>
      <c r="L30" s="184"/>
      <c r="M30" s="184">
        <v>0</v>
      </c>
      <c r="N30" s="222">
        <v>0</v>
      </c>
      <c r="P30" s="124">
        <v>42217</v>
      </c>
      <c r="Q30" s="133">
        <v>0.55208333333333337</v>
      </c>
      <c r="R30" s="114"/>
      <c r="S30" s="184">
        <v>0</v>
      </c>
      <c r="T30" s="184">
        <v>0</v>
      </c>
      <c r="U30" s="184"/>
      <c r="V30" s="223">
        <v>111</v>
      </c>
      <c r="W30" s="223">
        <v>169</v>
      </c>
      <c r="X30" s="221"/>
      <c r="Y30" s="229">
        <v>146</v>
      </c>
      <c r="Z30" s="229">
        <v>122</v>
      </c>
      <c r="AA30" s="221"/>
      <c r="AB30" s="184">
        <v>0</v>
      </c>
      <c r="AC30" s="222">
        <v>0</v>
      </c>
      <c r="AE30" s="121">
        <f t="shared" si="4"/>
        <v>154</v>
      </c>
      <c r="AF30" s="121">
        <f t="shared" si="5"/>
        <v>94</v>
      </c>
      <c r="AG30" s="121">
        <f t="shared" si="6"/>
        <v>257</v>
      </c>
      <c r="AH30" s="121">
        <f t="shared" si="7"/>
        <v>291</v>
      </c>
    </row>
    <row r="31" spans="1:34" x14ac:dyDescent="0.25">
      <c r="A31" s="124" t="s">
        <v>82</v>
      </c>
      <c r="B31" s="133">
        <v>0.5625</v>
      </c>
      <c r="C31" s="114"/>
      <c r="D31" s="184">
        <v>0</v>
      </c>
      <c r="E31" s="184">
        <v>0</v>
      </c>
      <c r="F31" s="184"/>
      <c r="G31" s="221">
        <v>0</v>
      </c>
      <c r="H31" s="221">
        <v>0</v>
      </c>
      <c r="I31" s="221"/>
      <c r="J31" s="184">
        <v>135</v>
      </c>
      <c r="K31" s="184">
        <v>104</v>
      </c>
      <c r="L31" s="184"/>
      <c r="M31" s="184">
        <v>0</v>
      </c>
      <c r="N31" s="222">
        <v>0</v>
      </c>
      <c r="P31" s="124">
        <v>42217</v>
      </c>
      <c r="Q31" s="133">
        <v>0.5625</v>
      </c>
      <c r="R31" s="114"/>
      <c r="S31" s="184">
        <v>0</v>
      </c>
      <c r="T31" s="184">
        <v>0</v>
      </c>
      <c r="U31" s="184"/>
      <c r="V31" s="223">
        <v>57</v>
      </c>
      <c r="W31" s="223">
        <v>75</v>
      </c>
      <c r="X31" s="221"/>
      <c r="Y31" s="229">
        <v>176</v>
      </c>
      <c r="Z31" s="229">
        <v>59</v>
      </c>
      <c r="AA31" s="221"/>
      <c r="AB31" s="184">
        <v>0</v>
      </c>
      <c r="AC31" s="222">
        <v>0</v>
      </c>
      <c r="AE31" s="121">
        <f t="shared" si="4"/>
        <v>135</v>
      </c>
      <c r="AF31" s="121">
        <f t="shared" si="5"/>
        <v>104</v>
      </c>
      <c r="AG31" s="121">
        <f t="shared" si="6"/>
        <v>233</v>
      </c>
      <c r="AH31" s="121">
        <f t="shared" si="7"/>
        <v>134</v>
      </c>
    </row>
    <row r="32" spans="1:34" x14ac:dyDescent="0.25">
      <c r="A32" s="124" t="s">
        <v>82</v>
      </c>
      <c r="B32" s="133">
        <v>0.57291666666666663</v>
      </c>
      <c r="C32" s="114"/>
      <c r="D32" s="184">
        <v>0</v>
      </c>
      <c r="E32" s="184">
        <v>0</v>
      </c>
      <c r="F32" s="184"/>
      <c r="G32" s="221">
        <v>0</v>
      </c>
      <c r="H32" s="221">
        <v>0</v>
      </c>
      <c r="I32" s="221"/>
      <c r="J32" s="184">
        <v>172</v>
      </c>
      <c r="K32" s="184">
        <v>132</v>
      </c>
      <c r="L32" s="184"/>
      <c r="M32" s="184">
        <v>0</v>
      </c>
      <c r="N32" s="222">
        <v>0</v>
      </c>
      <c r="P32" s="124">
        <v>42217</v>
      </c>
      <c r="Q32" s="133">
        <v>0.57291666666666663</v>
      </c>
      <c r="R32" s="114"/>
      <c r="S32" s="184">
        <v>0</v>
      </c>
      <c r="T32" s="184">
        <v>0</v>
      </c>
      <c r="U32" s="184"/>
      <c r="V32" s="223">
        <v>131</v>
      </c>
      <c r="W32" s="223">
        <v>143</v>
      </c>
      <c r="X32" s="221"/>
      <c r="Y32" s="229">
        <v>141</v>
      </c>
      <c r="Z32" s="229">
        <v>226</v>
      </c>
      <c r="AA32" s="221"/>
      <c r="AB32" s="184">
        <v>0</v>
      </c>
      <c r="AC32" s="222">
        <v>0</v>
      </c>
      <c r="AE32" s="121">
        <f t="shared" si="4"/>
        <v>172</v>
      </c>
      <c r="AF32" s="121">
        <f t="shared" si="5"/>
        <v>132</v>
      </c>
      <c r="AG32" s="121">
        <f t="shared" si="6"/>
        <v>272</v>
      </c>
      <c r="AH32" s="121">
        <f t="shared" si="7"/>
        <v>369</v>
      </c>
    </row>
    <row r="33" spans="1:34" x14ac:dyDescent="0.25">
      <c r="A33" s="124" t="s">
        <v>82</v>
      </c>
      <c r="B33" s="133">
        <v>0.58333333333333337</v>
      </c>
      <c r="C33" s="114"/>
      <c r="D33" s="184">
        <v>0</v>
      </c>
      <c r="E33" s="184">
        <v>0</v>
      </c>
      <c r="F33" s="184"/>
      <c r="G33" s="221">
        <v>0</v>
      </c>
      <c r="H33" s="221">
        <v>0</v>
      </c>
      <c r="I33" s="221"/>
      <c r="J33" s="184">
        <v>109</v>
      </c>
      <c r="K33" s="184">
        <v>92</v>
      </c>
      <c r="L33" s="184"/>
      <c r="M33" s="184">
        <v>0</v>
      </c>
      <c r="N33" s="222">
        <v>0</v>
      </c>
      <c r="P33" s="124">
        <v>42217</v>
      </c>
      <c r="Q33" s="133">
        <v>0.58333333333333337</v>
      </c>
      <c r="R33" s="114"/>
      <c r="S33" s="184">
        <v>0</v>
      </c>
      <c r="T33" s="184">
        <v>0</v>
      </c>
      <c r="U33" s="184"/>
      <c r="V33" s="223">
        <v>90</v>
      </c>
      <c r="W33" s="223">
        <v>148</v>
      </c>
      <c r="X33" s="221"/>
      <c r="Y33" s="229">
        <v>98</v>
      </c>
      <c r="Z33" s="229">
        <v>106</v>
      </c>
      <c r="AA33" s="221"/>
      <c r="AB33" s="184">
        <v>0</v>
      </c>
      <c r="AC33" s="222">
        <v>0</v>
      </c>
      <c r="AE33" s="121">
        <f t="shared" si="4"/>
        <v>109</v>
      </c>
      <c r="AF33" s="121">
        <f t="shared" si="5"/>
        <v>92</v>
      </c>
      <c r="AG33" s="121">
        <f t="shared" si="6"/>
        <v>188</v>
      </c>
      <c r="AH33" s="121">
        <f t="shared" si="7"/>
        <v>254</v>
      </c>
    </row>
    <row r="34" spans="1:34" x14ac:dyDescent="0.25">
      <c r="A34" s="124" t="s">
        <v>82</v>
      </c>
      <c r="B34" s="133">
        <v>0.59375</v>
      </c>
      <c r="C34" s="114"/>
      <c r="D34" s="184">
        <v>0</v>
      </c>
      <c r="E34" s="184">
        <v>0</v>
      </c>
      <c r="F34" s="184"/>
      <c r="G34" s="223">
        <v>22</v>
      </c>
      <c r="H34" s="223">
        <v>20</v>
      </c>
      <c r="I34" s="221"/>
      <c r="J34" s="184">
        <v>128</v>
      </c>
      <c r="K34" s="184">
        <v>114</v>
      </c>
      <c r="L34" s="184"/>
      <c r="M34" s="184">
        <v>0</v>
      </c>
      <c r="N34" s="222">
        <v>0</v>
      </c>
      <c r="P34" s="124">
        <v>42217</v>
      </c>
      <c r="Q34" s="133">
        <v>0.59375</v>
      </c>
      <c r="R34" s="114"/>
      <c r="S34" s="184">
        <v>0</v>
      </c>
      <c r="T34" s="184">
        <v>0</v>
      </c>
      <c r="U34" s="184"/>
      <c r="V34" s="223">
        <v>71</v>
      </c>
      <c r="W34" s="223">
        <v>67</v>
      </c>
      <c r="X34" s="221"/>
      <c r="Y34" s="229">
        <v>91</v>
      </c>
      <c r="Z34" s="229">
        <v>58</v>
      </c>
      <c r="AA34" s="221"/>
      <c r="AB34" s="184">
        <v>0</v>
      </c>
      <c r="AC34" s="222">
        <v>0</v>
      </c>
      <c r="AE34" s="121">
        <f t="shared" si="4"/>
        <v>150</v>
      </c>
      <c r="AF34" s="121">
        <f t="shared" si="5"/>
        <v>134</v>
      </c>
      <c r="AG34" s="121">
        <f t="shared" si="6"/>
        <v>162</v>
      </c>
      <c r="AH34" s="121">
        <f t="shared" si="7"/>
        <v>125</v>
      </c>
    </row>
    <row r="35" spans="1:34" x14ac:dyDescent="0.25">
      <c r="A35" s="124" t="s">
        <v>82</v>
      </c>
      <c r="B35" s="133">
        <v>0.60416666666666696</v>
      </c>
      <c r="C35" s="114"/>
      <c r="D35" s="184">
        <v>0</v>
      </c>
      <c r="E35" s="184">
        <v>0</v>
      </c>
      <c r="F35" s="184"/>
      <c r="G35" s="223">
        <v>25</v>
      </c>
      <c r="H35" s="223">
        <v>8</v>
      </c>
      <c r="I35" s="221"/>
      <c r="J35" s="184">
        <v>133</v>
      </c>
      <c r="K35" s="184">
        <v>93</v>
      </c>
      <c r="L35" s="184"/>
      <c r="M35" s="184">
        <v>0</v>
      </c>
      <c r="N35" s="222">
        <v>0</v>
      </c>
      <c r="P35" s="124">
        <v>42217</v>
      </c>
      <c r="Q35" s="133">
        <v>0.60416666666666696</v>
      </c>
      <c r="R35" s="114"/>
      <c r="S35" s="184">
        <v>0</v>
      </c>
      <c r="T35" s="184">
        <v>0</v>
      </c>
      <c r="U35" s="184"/>
      <c r="V35" s="223">
        <v>103</v>
      </c>
      <c r="W35" s="223">
        <v>57</v>
      </c>
      <c r="X35" s="221"/>
      <c r="Y35" s="229">
        <v>117</v>
      </c>
      <c r="Z35" s="229">
        <v>99</v>
      </c>
      <c r="AA35" s="221"/>
      <c r="AB35" s="184">
        <v>0</v>
      </c>
      <c r="AC35" s="222">
        <v>0</v>
      </c>
      <c r="AE35" s="121">
        <f t="shared" si="4"/>
        <v>158</v>
      </c>
      <c r="AF35" s="121">
        <f t="shared" si="5"/>
        <v>101</v>
      </c>
      <c r="AG35" s="121">
        <f t="shared" si="6"/>
        <v>220</v>
      </c>
      <c r="AH35" s="121">
        <f t="shared" si="7"/>
        <v>156</v>
      </c>
    </row>
    <row r="36" spans="1:34" x14ac:dyDescent="0.25">
      <c r="A36" s="124" t="s">
        <v>82</v>
      </c>
      <c r="B36" s="133">
        <v>0.61458333333333404</v>
      </c>
      <c r="C36" s="114"/>
      <c r="D36" s="184">
        <v>0</v>
      </c>
      <c r="E36" s="184">
        <v>0</v>
      </c>
      <c r="F36" s="184"/>
      <c r="G36" s="223">
        <v>10</v>
      </c>
      <c r="H36" s="223">
        <v>19</v>
      </c>
      <c r="I36" s="221"/>
      <c r="J36" s="184">
        <v>106</v>
      </c>
      <c r="K36" s="184">
        <v>133</v>
      </c>
      <c r="L36" s="184"/>
      <c r="M36" s="184">
        <v>0</v>
      </c>
      <c r="N36" s="222">
        <v>0</v>
      </c>
      <c r="P36" s="124">
        <v>42217</v>
      </c>
      <c r="Q36" s="133">
        <v>0.61458333333333404</v>
      </c>
      <c r="R36" s="114"/>
      <c r="S36" s="184">
        <v>0</v>
      </c>
      <c r="T36" s="184">
        <v>0</v>
      </c>
      <c r="U36" s="184"/>
      <c r="V36" s="223">
        <v>88</v>
      </c>
      <c r="W36" s="223">
        <v>109</v>
      </c>
      <c r="X36" s="221"/>
      <c r="Y36" s="229">
        <v>97</v>
      </c>
      <c r="Z36" s="229">
        <v>107</v>
      </c>
      <c r="AA36" s="221"/>
      <c r="AB36" s="184">
        <v>0</v>
      </c>
      <c r="AC36" s="222">
        <v>0</v>
      </c>
      <c r="AE36" s="121">
        <f t="shared" si="4"/>
        <v>116</v>
      </c>
      <c r="AF36" s="121">
        <f t="shared" si="5"/>
        <v>152</v>
      </c>
      <c r="AG36" s="121">
        <f t="shared" si="6"/>
        <v>185</v>
      </c>
      <c r="AH36" s="121">
        <f t="shared" si="7"/>
        <v>216</v>
      </c>
    </row>
    <row r="37" spans="1:34" x14ac:dyDescent="0.25">
      <c r="A37" s="124" t="s">
        <v>82</v>
      </c>
      <c r="B37" s="133">
        <v>0.625</v>
      </c>
      <c r="C37" s="114"/>
      <c r="D37" s="184">
        <v>0</v>
      </c>
      <c r="E37" s="184">
        <v>0</v>
      </c>
      <c r="F37" s="184"/>
      <c r="G37" s="223">
        <v>25</v>
      </c>
      <c r="H37" s="223">
        <v>20</v>
      </c>
      <c r="I37" s="221"/>
      <c r="J37" s="184">
        <v>143</v>
      </c>
      <c r="K37" s="184">
        <v>114</v>
      </c>
      <c r="L37" s="184"/>
      <c r="M37" s="184">
        <v>0</v>
      </c>
      <c r="N37" s="222">
        <v>0</v>
      </c>
      <c r="P37" s="124">
        <v>42217</v>
      </c>
      <c r="Q37" s="133">
        <v>0.625</v>
      </c>
      <c r="R37" s="114"/>
      <c r="S37" s="184">
        <v>0</v>
      </c>
      <c r="T37" s="184">
        <v>0</v>
      </c>
      <c r="U37" s="184"/>
      <c r="V37" s="223">
        <v>92</v>
      </c>
      <c r="W37" s="223">
        <v>93</v>
      </c>
      <c r="X37" s="221"/>
      <c r="Y37" s="229">
        <v>123</v>
      </c>
      <c r="Z37" s="229">
        <v>81</v>
      </c>
      <c r="AA37" s="221"/>
      <c r="AB37" s="184">
        <v>0</v>
      </c>
      <c r="AC37" s="222">
        <v>0</v>
      </c>
      <c r="AE37" s="121">
        <f t="shared" si="4"/>
        <v>168</v>
      </c>
      <c r="AF37" s="121">
        <f t="shared" si="5"/>
        <v>134</v>
      </c>
      <c r="AG37" s="121">
        <f t="shared" si="6"/>
        <v>215</v>
      </c>
      <c r="AH37" s="121">
        <f t="shared" si="7"/>
        <v>174</v>
      </c>
    </row>
    <row r="38" spans="1:34" x14ac:dyDescent="0.25">
      <c r="A38" s="124" t="s">
        <v>82</v>
      </c>
      <c r="B38" s="133">
        <v>0.63541666666666696</v>
      </c>
      <c r="C38" s="114"/>
      <c r="D38" s="184">
        <v>0</v>
      </c>
      <c r="E38" s="184">
        <v>0</v>
      </c>
      <c r="F38" s="184"/>
      <c r="G38" s="223">
        <v>21</v>
      </c>
      <c r="H38" s="223">
        <v>30</v>
      </c>
      <c r="I38" s="221"/>
      <c r="J38" s="184">
        <v>158</v>
      </c>
      <c r="K38" s="184">
        <v>130</v>
      </c>
      <c r="L38" s="184"/>
      <c r="M38" s="184">
        <v>0</v>
      </c>
      <c r="N38" s="222">
        <v>0</v>
      </c>
      <c r="P38" s="124">
        <v>42217</v>
      </c>
      <c r="Q38" s="133">
        <v>0.63541666666666696</v>
      </c>
      <c r="R38" s="114"/>
      <c r="S38" s="184">
        <v>0</v>
      </c>
      <c r="T38" s="184">
        <v>0</v>
      </c>
      <c r="U38" s="184"/>
      <c r="V38" s="223">
        <v>126</v>
      </c>
      <c r="W38" s="223">
        <v>100</v>
      </c>
      <c r="X38" s="221"/>
      <c r="Y38" s="229">
        <v>115</v>
      </c>
      <c r="Z38" s="229">
        <v>139</v>
      </c>
      <c r="AA38" s="221"/>
      <c r="AB38" s="184">
        <v>0</v>
      </c>
      <c r="AC38" s="222">
        <v>0</v>
      </c>
      <c r="AE38" s="121">
        <f t="shared" si="4"/>
        <v>179</v>
      </c>
      <c r="AF38" s="121">
        <f t="shared" si="5"/>
        <v>160</v>
      </c>
      <c r="AG38" s="121">
        <f t="shared" si="6"/>
        <v>241</v>
      </c>
      <c r="AH38" s="121">
        <f t="shared" si="7"/>
        <v>239</v>
      </c>
    </row>
    <row r="39" spans="1:34" x14ac:dyDescent="0.25">
      <c r="A39" s="124" t="s">
        <v>82</v>
      </c>
      <c r="B39" s="133">
        <v>0.64583333333333404</v>
      </c>
      <c r="C39" s="114"/>
      <c r="D39" s="184">
        <v>0</v>
      </c>
      <c r="E39" s="184">
        <v>0</v>
      </c>
      <c r="F39" s="184"/>
      <c r="G39" s="223">
        <v>28</v>
      </c>
      <c r="H39" s="223">
        <v>19</v>
      </c>
      <c r="I39" s="221"/>
      <c r="J39" s="184">
        <v>110</v>
      </c>
      <c r="K39" s="184">
        <v>118</v>
      </c>
      <c r="L39" s="184"/>
      <c r="M39" s="184">
        <v>0</v>
      </c>
      <c r="N39" s="222">
        <v>0</v>
      </c>
      <c r="P39" s="124">
        <v>42217</v>
      </c>
      <c r="Q39" s="133">
        <v>0.64583333333333404</v>
      </c>
      <c r="R39" s="114"/>
      <c r="S39" s="184">
        <v>0</v>
      </c>
      <c r="T39" s="184">
        <v>0</v>
      </c>
      <c r="U39" s="184"/>
      <c r="V39" s="223">
        <v>82</v>
      </c>
      <c r="W39" s="223">
        <v>97</v>
      </c>
      <c r="X39" s="221"/>
      <c r="Y39" s="229">
        <v>89</v>
      </c>
      <c r="Z39" s="229">
        <v>86</v>
      </c>
      <c r="AA39" s="221"/>
      <c r="AB39" s="184">
        <v>0</v>
      </c>
      <c r="AC39" s="222">
        <v>0</v>
      </c>
      <c r="AE39" s="121">
        <f t="shared" si="4"/>
        <v>138</v>
      </c>
      <c r="AF39" s="121">
        <f t="shared" si="5"/>
        <v>137</v>
      </c>
      <c r="AG39" s="121">
        <f t="shared" si="6"/>
        <v>171</v>
      </c>
      <c r="AH39" s="121">
        <f t="shared" si="7"/>
        <v>183</v>
      </c>
    </row>
    <row r="40" spans="1:34" x14ac:dyDescent="0.25">
      <c r="A40" s="124" t="s">
        <v>82</v>
      </c>
      <c r="B40" s="133">
        <v>0.656250000000001</v>
      </c>
      <c r="C40" s="114"/>
      <c r="D40" s="184">
        <v>0</v>
      </c>
      <c r="E40" s="184">
        <v>0</v>
      </c>
      <c r="F40" s="184"/>
      <c r="G40" s="223">
        <v>29</v>
      </c>
      <c r="H40" s="223">
        <v>43</v>
      </c>
      <c r="I40" s="221"/>
      <c r="J40" s="184">
        <v>95</v>
      </c>
      <c r="K40" s="184">
        <v>132</v>
      </c>
      <c r="L40" s="184"/>
      <c r="M40" s="184">
        <v>0</v>
      </c>
      <c r="N40" s="222">
        <v>0</v>
      </c>
      <c r="P40" s="124">
        <v>42217</v>
      </c>
      <c r="Q40" s="133">
        <v>0.656250000000001</v>
      </c>
      <c r="R40" s="114"/>
      <c r="S40" s="184">
        <v>0</v>
      </c>
      <c r="T40" s="184">
        <v>0</v>
      </c>
      <c r="U40" s="184"/>
      <c r="V40" s="223">
        <v>64</v>
      </c>
      <c r="W40" s="223">
        <v>49</v>
      </c>
      <c r="X40" s="221"/>
      <c r="Y40" s="229">
        <v>89</v>
      </c>
      <c r="Z40" s="229">
        <v>83</v>
      </c>
      <c r="AA40" s="221"/>
      <c r="AB40" s="184">
        <v>0</v>
      </c>
      <c r="AC40" s="222">
        <v>0</v>
      </c>
      <c r="AE40" s="121">
        <f t="shared" si="4"/>
        <v>124</v>
      </c>
      <c r="AF40" s="121">
        <f t="shared" si="5"/>
        <v>175</v>
      </c>
      <c r="AG40" s="121">
        <f t="shared" si="6"/>
        <v>153</v>
      </c>
      <c r="AH40" s="121">
        <f t="shared" si="7"/>
        <v>132</v>
      </c>
    </row>
    <row r="41" spans="1:34" x14ac:dyDescent="0.25">
      <c r="A41" s="124" t="s">
        <v>82</v>
      </c>
      <c r="B41" s="133">
        <v>0.66666666666666696</v>
      </c>
      <c r="C41" s="114"/>
      <c r="D41" s="184">
        <v>0</v>
      </c>
      <c r="E41" s="184">
        <v>0</v>
      </c>
      <c r="F41" s="184"/>
      <c r="G41" s="223">
        <v>30</v>
      </c>
      <c r="H41" s="223">
        <v>23</v>
      </c>
      <c r="I41" s="221"/>
      <c r="J41" s="184">
        <v>96</v>
      </c>
      <c r="K41" s="184">
        <v>123</v>
      </c>
      <c r="L41" s="184"/>
      <c r="M41" s="184">
        <v>0</v>
      </c>
      <c r="N41" s="222">
        <v>0</v>
      </c>
      <c r="P41" s="124">
        <v>42217</v>
      </c>
      <c r="Q41" s="133">
        <v>0.66666666666666696</v>
      </c>
      <c r="R41" s="114"/>
      <c r="S41" s="184">
        <v>0</v>
      </c>
      <c r="T41" s="184">
        <v>0</v>
      </c>
      <c r="U41" s="184"/>
      <c r="V41" s="223">
        <v>105</v>
      </c>
      <c r="W41" s="223">
        <v>98</v>
      </c>
      <c r="X41" s="221"/>
      <c r="Y41" s="229">
        <v>78</v>
      </c>
      <c r="Z41" s="229">
        <v>119</v>
      </c>
      <c r="AA41" s="221"/>
      <c r="AB41" s="184">
        <v>0</v>
      </c>
      <c r="AC41" s="222">
        <v>0</v>
      </c>
      <c r="AE41" s="121">
        <f t="shared" si="4"/>
        <v>126</v>
      </c>
      <c r="AF41" s="121">
        <f t="shared" si="5"/>
        <v>146</v>
      </c>
      <c r="AG41" s="121">
        <f t="shared" si="6"/>
        <v>183</v>
      </c>
      <c r="AH41" s="121">
        <f t="shared" si="7"/>
        <v>217</v>
      </c>
    </row>
    <row r="42" spans="1:34" x14ac:dyDescent="0.25">
      <c r="A42" s="124" t="s">
        <v>82</v>
      </c>
      <c r="B42" s="133">
        <v>0.67708333333333404</v>
      </c>
      <c r="C42" s="114"/>
      <c r="D42" s="184">
        <v>0</v>
      </c>
      <c r="E42" s="184">
        <v>0</v>
      </c>
      <c r="F42" s="184"/>
      <c r="G42" s="223">
        <v>32</v>
      </c>
      <c r="H42" s="223">
        <v>28</v>
      </c>
      <c r="I42" s="221"/>
      <c r="J42" s="184">
        <v>115</v>
      </c>
      <c r="K42" s="184">
        <v>108</v>
      </c>
      <c r="L42" s="184"/>
      <c r="M42" s="184">
        <v>0</v>
      </c>
      <c r="N42" s="222">
        <v>0</v>
      </c>
      <c r="P42" s="124">
        <v>42217</v>
      </c>
      <c r="Q42" s="133">
        <v>0.67708333333333404</v>
      </c>
      <c r="R42" s="114"/>
      <c r="S42" s="184">
        <v>0</v>
      </c>
      <c r="T42" s="184">
        <v>0</v>
      </c>
      <c r="U42" s="184"/>
      <c r="V42" s="223">
        <v>74</v>
      </c>
      <c r="W42" s="223">
        <v>146</v>
      </c>
      <c r="X42" s="221"/>
      <c r="Y42" s="229">
        <v>68</v>
      </c>
      <c r="Z42" s="229">
        <v>84</v>
      </c>
      <c r="AA42" s="221"/>
      <c r="AB42" s="184">
        <v>0</v>
      </c>
      <c r="AC42" s="222">
        <v>0</v>
      </c>
      <c r="AE42" s="121">
        <f t="shared" si="4"/>
        <v>147</v>
      </c>
      <c r="AF42" s="121">
        <f t="shared" si="5"/>
        <v>136</v>
      </c>
      <c r="AG42" s="121">
        <f t="shared" si="6"/>
        <v>142</v>
      </c>
      <c r="AH42" s="121">
        <f t="shared" si="7"/>
        <v>230</v>
      </c>
    </row>
    <row r="43" spans="1:34" x14ac:dyDescent="0.25">
      <c r="A43" s="124" t="s">
        <v>82</v>
      </c>
      <c r="B43" s="133">
        <v>0.687500000000001</v>
      </c>
      <c r="C43" s="114"/>
      <c r="D43" s="184">
        <v>0</v>
      </c>
      <c r="E43" s="184">
        <v>0</v>
      </c>
      <c r="F43" s="184"/>
      <c r="G43" s="223">
        <v>33</v>
      </c>
      <c r="H43" s="223">
        <v>24</v>
      </c>
      <c r="I43" s="221"/>
      <c r="J43" s="184">
        <v>75</v>
      </c>
      <c r="K43" s="184">
        <v>123</v>
      </c>
      <c r="L43" s="184"/>
      <c r="M43" s="184">
        <v>0</v>
      </c>
      <c r="N43" s="222">
        <v>0</v>
      </c>
      <c r="P43" s="124">
        <v>42217</v>
      </c>
      <c r="Q43" s="133">
        <v>0.687500000000001</v>
      </c>
      <c r="R43" s="114"/>
      <c r="S43" s="184">
        <v>0</v>
      </c>
      <c r="T43" s="184">
        <v>0</v>
      </c>
      <c r="U43" s="184"/>
      <c r="V43" s="223">
        <v>50</v>
      </c>
      <c r="W43" s="223">
        <v>80</v>
      </c>
      <c r="X43" s="221"/>
      <c r="Y43" s="229">
        <v>57</v>
      </c>
      <c r="Z43" s="229">
        <v>56</v>
      </c>
      <c r="AA43" s="221"/>
      <c r="AB43" s="184">
        <v>0</v>
      </c>
      <c r="AC43" s="222">
        <v>0</v>
      </c>
      <c r="AE43" s="121">
        <f t="shared" si="4"/>
        <v>108</v>
      </c>
      <c r="AF43" s="121">
        <f t="shared" si="5"/>
        <v>147</v>
      </c>
      <c r="AG43" s="121">
        <f t="shared" si="6"/>
        <v>107</v>
      </c>
      <c r="AH43" s="121">
        <f t="shared" si="7"/>
        <v>136</v>
      </c>
    </row>
    <row r="44" spans="1:34" x14ac:dyDescent="0.25">
      <c r="A44" s="124" t="s">
        <v>82</v>
      </c>
      <c r="B44" s="133">
        <v>0.69791666666666796</v>
      </c>
      <c r="C44" s="114"/>
      <c r="D44" s="184">
        <v>0</v>
      </c>
      <c r="E44" s="184">
        <v>0</v>
      </c>
      <c r="F44" s="184"/>
      <c r="G44" s="223">
        <v>15</v>
      </c>
      <c r="H44" s="223">
        <v>23</v>
      </c>
      <c r="I44" s="221"/>
      <c r="J44" s="184">
        <v>89</v>
      </c>
      <c r="K44" s="184">
        <v>138</v>
      </c>
      <c r="L44" s="184"/>
      <c r="M44" s="184">
        <v>0</v>
      </c>
      <c r="N44" s="222">
        <v>0</v>
      </c>
      <c r="P44" s="124">
        <v>42217</v>
      </c>
      <c r="Q44" s="133">
        <v>0.69791666666666796</v>
      </c>
      <c r="R44" s="114"/>
      <c r="S44" s="184">
        <v>0</v>
      </c>
      <c r="T44" s="184">
        <v>0</v>
      </c>
      <c r="U44" s="184"/>
      <c r="V44" s="223">
        <v>64</v>
      </c>
      <c r="W44" s="223">
        <v>61</v>
      </c>
      <c r="X44" s="221"/>
      <c r="Y44" s="229">
        <v>101</v>
      </c>
      <c r="Z44" s="229">
        <v>94</v>
      </c>
      <c r="AA44" s="221"/>
      <c r="AB44" s="184">
        <v>0</v>
      </c>
      <c r="AC44" s="222">
        <v>0</v>
      </c>
      <c r="AE44" s="121">
        <f t="shared" si="4"/>
        <v>104</v>
      </c>
      <c r="AF44" s="121">
        <f t="shared" si="5"/>
        <v>161</v>
      </c>
      <c r="AG44" s="121">
        <f t="shared" si="6"/>
        <v>165</v>
      </c>
      <c r="AH44" s="121">
        <f t="shared" si="7"/>
        <v>155</v>
      </c>
    </row>
    <row r="45" spans="1:34" x14ac:dyDescent="0.25">
      <c r="A45" s="124" t="s">
        <v>82</v>
      </c>
      <c r="B45" s="133">
        <v>0.70833333333333504</v>
      </c>
      <c r="C45" s="114"/>
      <c r="D45" s="184">
        <v>0</v>
      </c>
      <c r="E45" s="184">
        <v>0</v>
      </c>
      <c r="F45" s="184"/>
      <c r="G45" s="223">
        <v>43</v>
      </c>
      <c r="H45" s="223">
        <v>76</v>
      </c>
      <c r="I45" s="221"/>
      <c r="J45" s="184">
        <v>77</v>
      </c>
      <c r="K45" s="184">
        <v>108</v>
      </c>
      <c r="L45" s="184"/>
      <c r="M45" s="184">
        <v>0</v>
      </c>
      <c r="N45" s="222">
        <v>0</v>
      </c>
      <c r="P45" s="124">
        <v>42217</v>
      </c>
      <c r="Q45" s="133">
        <v>0.70833333333333504</v>
      </c>
      <c r="R45" s="114"/>
      <c r="S45" s="184">
        <v>0</v>
      </c>
      <c r="T45" s="184">
        <v>0</v>
      </c>
      <c r="U45" s="184"/>
      <c r="V45" s="223">
        <v>96</v>
      </c>
      <c r="W45" s="223">
        <v>101</v>
      </c>
      <c r="X45" s="221"/>
      <c r="Y45" s="229">
        <v>70</v>
      </c>
      <c r="Z45" s="229">
        <v>89</v>
      </c>
      <c r="AA45" s="221"/>
      <c r="AB45" s="184">
        <v>0</v>
      </c>
      <c r="AC45" s="222">
        <v>0</v>
      </c>
      <c r="AE45" s="121">
        <f t="shared" si="4"/>
        <v>120</v>
      </c>
      <c r="AF45" s="121">
        <f t="shared" si="5"/>
        <v>184</v>
      </c>
      <c r="AG45" s="121">
        <f t="shared" si="6"/>
        <v>166</v>
      </c>
      <c r="AH45" s="121">
        <f t="shared" si="7"/>
        <v>190</v>
      </c>
    </row>
    <row r="46" spans="1:34" x14ac:dyDescent="0.25">
      <c r="A46" s="124" t="s">
        <v>82</v>
      </c>
      <c r="B46" s="133">
        <v>0.718750000000002</v>
      </c>
      <c r="C46" s="114"/>
      <c r="D46" s="184">
        <v>0</v>
      </c>
      <c r="E46" s="184">
        <v>0</v>
      </c>
      <c r="F46" s="184"/>
      <c r="G46" s="223">
        <v>26</v>
      </c>
      <c r="H46" s="223">
        <v>37</v>
      </c>
      <c r="I46" s="221"/>
      <c r="J46" s="184">
        <v>102</v>
      </c>
      <c r="K46" s="184">
        <v>72</v>
      </c>
      <c r="L46" s="184"/>
      <c r="M46" s="184">
        <v>0</v>
      </c>
      <c r="N46" s="222">
        <v>0</v>
      </c>
      <c r="P46" s="124">
        <v>42217</v>
      </c>
      <c r="Q46" s="133">
        <v>0.718750000000002</v>
      </c>
      <c r="R46" s="114"/>
      <c r="S46" s="184">
        <v>0</v>
      </c>
      <c r="T46" s="184">
        <v>0</v>
      </c>
      <c r="U46" s="184"/>
      <c r="V46" s="221">
        <v>0</v>
      </c>
      <c r="W46" s="221">
        <v>0</v>
      </c>
      <c r="X46" s="221"/>
      <c r="Y46" s="229">
        <v>99</v>
      </c>
      <c r="Z46" s="229">
        <v>82</v>
      </c>
      <c r="AA46" s="221"/>
      <c r="AB46" s="184">
        <v>0</v>
      </c>
      <c r="AC46" s="222">
        <v>0</v>
      </c>
      <c r="AE46" s="121">
        <f t="shared" si="4"/>
        <v>128</v>
      </c>
      <c r="AF46" s="121">
        <f t="shared" si="5"/>
        <v>109</v>
      </c>
      <c r="AG46" s="121">
        <f t="shared" si="6"/>
        <v>99</v>
      </c>
      <c r="AH46" s="121">
        <f t="shared" si="7"/>
        <v>82</v>
      </c>
    </row>
    <row r="47" spans="1:34" x14ac:dyDescent="0.25">
      <c r="A47" s="124" t="s">
        <v>82</v>
      </c>
      <c r="B47" s="133">
        <v>0.72916666666666896</v>
      </c>
      <c r="C47" s="114"/>
      <c r="D47" s="184">
        <v>0</v>
      </c>
      <c r="E47" s="184">
        <v>0</v>
      </c>
      <c r="F47" s="184"/>
      <c r="G47" s="223">
        <v>22</v>
      </c>
      <c r="H47" s="223">
        <v>22</v>
      </c>
      <c r="I47" s="221"/>
      <c r="J47" s="184">
        <v>126</v>
      </c>
      <c r="K47" s="184">
        <v>91</v>
      </c>
      <c r="L47" s="184"/>
      <c r="M47" s="184">
        <v>0</v>
      </c>
      <c r="N47" s="222">
        <v>0</v>
      </c>
      <c r="P47" s="124">
        <v>42217</v>
      </c>
      <c r="Q47" s="133">
        <v>0.72916666666666896</v>
      </c>
      <c r="R47" s="114"/>
      <c r="S47" s="184">
        <v>0</v>
      </c>
      <c r="T47" s="184">
        <v>0</v>
      </c>
      <c r="U47" s="184"/>
      <c r="V47" s="221">
        <v>0</v>
      </c>
      <c r="W47" s="221">
        <v>0</v>
      </c>
      <c r="X47" s="221"/>
      <c r="Y47" s="229">
        <v>50</v>
      </c>
      <c r="Z47" s="229">
        <v>103</v>
      </c>
      <c r="AA47" s="221"/>
      <c r="AB47" s="184">
        <v>0</v>
      </c>
      <c r="AC47" s="222">
        <v>0</v>
      </c>
      <c r="AE47" s="121">
        <f t="shared" si="4"/>
        <v>148</v>
      </c>
      <c r="AF47" s="121">
        <f t="shared" si="5"/>
        <v>113</v>
      </c>
      <c r="AG47" s="121">
        <f t="shared" si="6"/>
        <v>50</v>
      </c>
      <c r="AH47" s="121">
        <f t="shared" si="7"/>
        <v>103</v>
      </c>
    </row>
    <row r="48" spans="1:34" x14ac:dyDescent="0.25">
      <c r="A48" s="124" t="s">
        <v>82</v>
      </c>
      <c r="B48" s="133">
        <v>0.73958333333333603</v>
      </c>
      <c r="C48" s="114"/>
      <c r="D48" s="184">
        <v>0</v>
      </c>
      <c r="E48" s="184">
        <v>0</v>
      </c>
      <c r="F48" s="184"/>
      <c r="G48" s="223">
        <v>29</v>
      </c>
      <c r="H48" s="223">
        <v>25</v>
      </c>
      <c r="I48" s="221"/>
      <c r="J48" s="184">
        <v>138</v>
      </c>
      <c r="K48" s="184">
        <v>119</v>
      </c>
      <c r="L48" s="184"/>
      <c r="M48" s="184">
        <v>0</v>
      </c>
      <c r="N48" s="222">
        <v>0</v>
      </c>
      <c r="P48" s="124">
        <v>42217</v>
      </c>
      <c r="Q48" s="133">
        <v>0.73958333333333603</v>
      </c>
      <c r="R48" s="114"/>
      <c r="S48" s="184">
        <v>0</v>
      </c>
      <c r="T48" s="184">
        <v>0</v>
      </c>
      <c r="U48" s="184"/>
      <c r="V48" s="221">
        <v>0</v>
      </c>
      <c r="W48" s="221">
        <v>0</v>
      </c>
      <c r="X48" s="221"/>
      <c r="Y48" s="229">
        <v>49</v>
      </c>
      <c r="Z48" s="229">
        <v>57</v>
      </c>
      <c r="AA48" s="221"/>
      <c r="AB48" s="184">
        <v>0</v>
      </c>
      <c r="AC48" s="222">
        <v>0</v>
      </c>
      <c r="AE48" s="121">
        <f t="shared" si="4"/>
        <v>167</v>
      </c>
      <c r="AF48" s="121">
        <f t="shared" si="5"/>
        <v>144</v>
      </c>
      <c r="AG48" s="121">
        <f t="shared" si="6"/>
        <v>49</v>
      </c>
      <c r="AH48" s="121">
        <f t="shared" si="7"/>
        <v>57</v>
      </c>
    </row>
    <row r="49" spans="1:34" x14ac:dyDescent="0.25">
      <c r="A49" s="124" t="s">
        <v>82</v>
      </c>
      <c r="B49" s="133">
        <v>0.75</v>
      </c>
      <c r="C49" s="114"/>
      <c r="D49" s="184">
        <v>0</v>
      </c>
      <c r="E49" s="184">
        <v>0</v>
      </c>
      <c r="F49" s="184"/>
      <c r="G49" s="223">
        <v>40</v>
      </c>
      <c r="H49" s="223">
        <v>32</v>
      </c>
      <c r="I49" s="221"/>
      <c r="J49" s="184">
        <v>96</v>
      </c>
      <c r="K49" s="184">
        <v>123</v>
      </c>
      <c r="L49" s="184"/>
      <c r="M49" s="184">
        <v>0</v>
      </c>
      <c r="N49" s="222">
        <v>0</v>
      </c>
      <c r="P49" s="124">
        <v>42217</v>
      </c>
      <c r="Q49" s="133">
        <v>0.75</v>
      </c>
      <c r="R49" s="114"/>
      <c r="S49" s="184">
        <v>0</v>
      </c>
      <c r="T49" s="184">
        <v>0</v>
      </c>
      <c r="U49" s="184"/>
      <c r="V49" s="221">
        <v>0</v>
      </c>
      <c r="W49" s="221">
        <v>0</v>
      </c>
      <c r="X49" s="221"/>
      <c r="Y49" s="229">
        <v>59</v>
      </c>
      <c r="Z49" s="229">
        <v>71</v>
      </c>
      <c r="AA49" s="221"/>
      <c r="AB49" s="184">
        <v>0</v>
      </c>
      <c r="AC49" s="222">
        <v>0</v>
      </c>
      <c r="AE49" s="121">
        <f t="shared" si="4"/>
        <v>136</v>
      </c>
      <c r="AF49" s="121">
        <f t="shared" si="5"/>
        <v>155</v>
      </c>
      <c r="AG49" s="121">
        <f t="shared" si="6"/>
        <v>59</v>
      </c>
      <c r="AH49" s="121">
        <f t="shared" si="7"/>
        <v>71</v>
      </c>
    </row>
    <row r="50" spans="1:34" x14ac:dyDescent="0.25">
      <c r="A50" s="124" t="s">
        <v>82</v>
      </c>
      <c r="B50" s="133">
        <v>0.76041666666666663</v>
      </c>
      <c r="C50" s="114"/>
      <c r="D50" s="184">
        <v>0</v>
      </c>
      <c r="E50" s="184">
        <v>0</v>
      </c>
      <c r="F50" s="184"/>
      <c r="G50" s="223">
        <v>25</v>
      </c>
      <c r="H50" s="223">
        <v>25</v>
      </c>
      <c r="I50" s="221"/>
      <c r="J50" s="184">
        <v>90</v>
      </c>
      <c r="K50" s="184">
        <v>89</v>
      </c>
      <c r="L50" s="184"/>
      <c r="M50" s="184">
        <v>0</v>
      </c>
      <c r="N50" s="222">
        <v>0</v>
      </c>
      <c r="P50" s="124">
        <v>42217</v>
      </c>
      <c r="Q50" s="133">
        <v>0.76041666666666663</v>
      </c>
      <c r="R50" s="114"/>
      <c r="S50" s="184">
        <v>0</v>
      </c>
      <c r="T50" s="184">
        <v>0</v>
      </c>
      <c r="U50" s="184"/>
      <c r="V50" s="221">
        <v>0</v>
      </c>
      <c r="W50" s="221">
        <v>0</v>
      </c>
      <c r="X50" s="221"/>
      <c r="Y50" s="229">
        <v>73</v>
      </c>
      <c r="Z50" s="229">
        <v>78</v>
      </c>
      <c r="AA50" s="221"/>
      <c r="AB50" s="184">
        <v>0</v>
      </c>
      <c r="AC50" s="222">
        <v>0</v>
      </c>
      <c r="AE50" s="121">
        <f t="shared" si="4"/>
        <v>115</v>
      </c>
      <c r="AF50" s="121">
        <f t="shared" si="5"/>
        <v>114</v>
      </c>
      <c r="AG50" s="121">
        <f t="shared" si="6"/>
        <v>73</v>
      </c>
      <c r="AH50" s="121">
        <f t="shared" si="7"/>
        <v>78</v>
      </c>
    </row>
    <row r="51" spans="1:34" x14ac:dyDescent="0.25">
      <c r="A51" s="124" t="s">
        <v>82</v>
      </c>
      <c r="B51" s="133">
        <v>0.77083333333333337</v>
      </c>
      <c r="C51" s="114"/>
      <c r="D51" s="184">
        <v>0</v>
      </c>
      <c r="E51" s="184">
        <v>0</v>
      </c>
      <c r="F51" s="184"/>
      <c r="G51" s="223">
        <v>24</v>
      </c>
      <c r="H51" s="223">
        <v>18</v>
      </c>
      <c r="I51" s="221"/>
      <c r="J51" s="184">
        <v>133</v>
      </c>
      <c r="K51" s="184">
        <v>104</v>
      </c>
      <c r="L51" s="184"/>
      <c r="M51" s="184">
        <v>0</v>
      </c>
      <c r="N51" s="222">
        <v>0</v>
      </c>
      <c r="P51" s="124">
        <v>42217</v>
      </c>
      <c r="Q51" s="133">
        <v>0.77083333333333337</v>
      </c>
      <c r="R51" s="114"/>
      <c r="S51" s="184">
        <v>0</v>
      </c>
      <c r="T51" s="184">
        <v>0</v>
      </c>
      <c r="U51" s="184"/>
      <c r="V51" s="221">
        <v>0</v>
      </c>
      <c r="W51" s="221">
        <v>0</v>
      </c>
      <c r="X51" s="221"/>
      <c r="Y51" s="229">
        <v>50</v>
      </c>
      <c r="Z51" s="229">
        <v>78</v>
      </c>
      <c r="AA51" s="221"/>
      <c r="AB51" s="184">
        <v>0</v>
      </c>
      <c r="AC51" s="222">
        <v>0</v>
      </c>
      <c r="AE51" s="121">
        <f t="shared" si="4"/>
        <v>157</v>
      </c>
      <c r="AF51" s="121">
        <f t="shared" si="5"/>
        <v>122</v>
      </c>
      <c r="AG51" s="121">
        <f t="shared" si="6"/>
        <v>50</v>
      </c>
      <c r="AH51" s="121">
        <f t="shared" si="7"/>
        <v>78</v>
      </c>
    </row>
    <row r="52" spans="1:34" x14ac:dyDescent="0.25">
      <c r="A52" s="124" t="s">
        <v>82</v>
      </c>
      <c r="B52" s="133">
        <v>0.78125</v>
      </c>
      <c r="C52" s="114"/>
      <c r="D52" s="184">
        <v>0</v>
      </c>
      <c r="E52" s="184">
        <v>0</v>
      </c>
      <c r="F52" s="184"/>
      <c r="G52" s="223">
        <v>7</v>
      </c>
      <c r="H52" s="223">
        <v>14</v>
      </c>
      <c r="I52" s="221"/>
      <c r="J52" s="184">
        <v>182</v>
      </c>
      <c r="K52" s="184">
        <v>107</v>
      </c>
      <c r="L52" s="184"/>
      <c r="M52" s="184">
        <v>0</v>
      </c>
      <c r="N52" s="222">
        <v>0</v>
      </c>
      <c r="P52" s="124">
        <v>42217</v>
      </c>
      <c r="Q52" s="133">
        <v>0.78125</v>
      </c>
      <c r="R52" s="114"/>
      <c r="S52" s="184">
        <v>0</v>
      </c>
      <c r="T52" s="184">
        <v>0</v>
      </c>
      <c r="U52" s="184"/>
      <c r="V52" s="221">
        <v>0</v>
      </c>
      <c r="W52" s="221">
        <v>0</v>
      </c>
      <c r="X52" s="221"/>
      <c r="Y52" s="229">
        <v>51</v>
      </c>
      <c r="Z52" s="229">
        <v>46</v>
      </c>
      <c r="AA52" s="221"/>
      <c r="AB52" s="184">
        <v>0</v>
      </c>
      <c r="AC52" s="222">
        <v>0</v>
      </c>
      <c r="AE52" s="121">
        <f t="shared" si="4"/>
        <v>189</v>
      </c>
      <c r="AF52" s="121">
        <f t="shared" si="5"/>
        <v>121</v>
      </c>
      <c r="AG52" s="121">
        <f t="shared" si="6"/>
        <v>51</v>
      </c>
      <c r="AH52" s="121">
        <f t="shared" si="7"/>
        <v>46</v>
      </c>
    </row>
    <row r="53" spans="1:34" x14ac:dyDescent="0.25">
      <c r="A53" s="124" t="s">
        <v>82</v>
      </c>
      <c r="B53" s="133">
        <v>0.79166666666666663</v>
      </c>
      <c r="C53" s="114"/>
      <c r="D53" s="184">
        <v>0</v>
      </c>
      <c r="E53" s="184">
        <v>0</v>
      </c>
      <c r="F53" s="184"/>
      <c r="G53" s="223">
        <v>36</v>
      </c>
      <c r="H53" s="223">
        <v>28</v>
      </c>
      <c r="I53" s="221"/>
      <c r="J53" s="184">
        <v>212</v>
      </c>
      <c r="K53" s="184">
        <v>116</v>
      </c>
      <c r="L53" s="184"/>
      <c r="M53" s="184">
        <v>0</v>
      </c>
      <c r="N53" s="222">
        <v>0</v>
      </c>
      <c r="P53" s="124">
        <v>42217</v>
      </c>
      <c r="Q53" s="133">
        <v>0.79166666666666663</v>
      </c>
      <c r="R53" s="114"/>
      <c r="S53" s="184">
        <v>0</v>
      </c>
      <c r="T53" s="184">
        <v>0</v>
      </c>
      <c r="U53" s="184"/>
      <c r="V53" s="221">
        <v>0</v>
      </c>
      <c r="W53" s="221">
        <v>0</v>
      </c>
      <c r="X53" s="221"/>
      <c r="Y53" s="229">
        <v>54</v>
      </c>
      <c r="Z53" s="229">
        <v>57</v>
      </c>
      <c r="AA53" s="221"/>
      <c r="AB53" s="184">
        <v>0</v>
      </c>
      <c r="AC53" s="222">
        <v>0</v>
      </c>
      <c r="AE53" s="121">
        <f t="shared" si="4"/>
        <v>248</v>
      </c>
      <c r="AF53" s="121">
        <f t="shared" si="5"/>
        <v>144</v>
      </c>
      <c r="AG53" s="121">
        <f t="shared" si="6"/>
        <v>54</v>
      </c>
      <c r="AH53" s="121">
        <f t="shared" si="7"/>
        <v>57</v>
      </c>
    </row>
    <row r="54" spans="1:34" x14ac:dyDescent="0.25">
      <c r="A54" s="124" t="s">
        <v>82</v>
      </c>
      <c r="B54" s="133">
        <v>0.80208333333333337</v>
      </c>
      <c r="C54" s="114"/>
      <c r="D54" s="184">
        <v>0</v>
      </c>
      <c r="E54" s="184">
        <v>0</v>
      </c>
      <c r="F54" s="184"/>
      <c r="G54" s="223">
        <v>58</v>
      </c>
      <c r="H54" s="223">
        <v>24</v>
      </c>
      <c r="I54" s="221"/>
      <c r="J54" s="184">
        <v>194</v>
      </c>
      <c r="K54" s="184">
        <v>197</v>
      </c>
      <c r="L54" s="184"/>
      <c r="M54" s="184">
        <v>0</v>
      </c>
      <c r="N54" s="222">
        <v>0</v>
      </c>
      <c r="P54" s="124">
        <v>42217</v>
      </c>
      <c r="Q54" s="133">
        <v>0.80208333333333337</v>
      </c>
      <c r="R54" s="114"/>
      <c r="S54" s="184">
        <v>0</v>
      </c>
      <c r="T54" s="184">
        <v>0</v>
      </c>
      <c r="U54" s="184"/>
      <c r="V54" s="221">
        <v>0</v>
      </c>
      <c r="W54" s="221">
        <v>0</v>
      </c>
      <c r="X54" s="221"/>
      <c r="Y54" s="229">
        <v>56</v>
      </c>
      <c r="Z54" s="229">
        <v>54</v>
      </c>
      <c r="AA54" s="221"/>
      <c r="AB54" s="184">
        <v>0</v>
      </c>
      <c r="AC54" s="222">
        <v>0</v>
      </c>
      <c r="AE54" s="121">
        <f t="shared" si="4"/>
        <v>252</v>
      </c>
      <c r="AF54" s="121">
        <f t="shared" si="5"/>
        <v>221</v>
      </c>
      <c r="AG54" s="121">
        <f t="shared" si="6"/>
        <v>56</v>
      </c>
      <c r="AH54" s="121">
        <f t="shared" si="7"/>
        <v>54</v>
      </c>
    </row>
    <row r="55" spans="1:34" x14ac:dyDescent="0.25">
      <c r="A55" s="124" t="s">
        <v>82</v>
      </c>
      <c r="B55" s="133">
        <v>0.8125</v>
      </c>
      <c r="C55" s="114"/>
      <c r="D55" s="184">
        <v>0</v>
      </c>
      <c r="E55" s="184">
        <v>0</v>
      </c>
      <c r="F55" s="184"/>
      <c r="G55" s="223">
        <v>12</v>
      </c>
      <c r="H55" s="223">
        <v>11</v>
      </c>
      <c r="I55" s="221"/>
      <c r="J55" s="184">
        <v>174</v>
      </c>
      <c r="K55" s="184">
        <v>153</v>
      </c>
      <c r="L55" s="184"/>
      <c r="M55" s="184">
        <v>0</v>
      </c>
      <c r="N55" s="222">
        <v>0</v>
      </c>
      <c r="P55" s="124">
        <v>42217</v>
      </c>
      <c r="Q55" s="133">
        <v>0.8125</v>
      </c>
      <c r="R55" s="114"/>
      <c r="S55" s="184">
        <v>0</v>
      </c>
      <c r="T55" s="184">
        <v>0</v>
      </c>
      <c r="U55" s="184"/>
      <c r="V55" s="221">
        <v>0</v>
      </c>
      <c r="W55" s="221">
        <v>0</v>
      </c>
      <c r="X55" s="221"/>
      <c r="Y55" s="229">
        <v>56</v>
      </c>
      <c r="Z55" s="229">
        <v>87</v>
      </c>
      <c r="AA55" s="221"/>
      <c r="AB55" s="184">
        <v>0</v>
      </c>
      <c r="AC55" s="222">
        <v>0</v>
      </c>
      <c r="AE55" s="121">
        <f t="shared" si="4"/>
        <v>186</v>
      </c>
      <c r="AF55" s="121">
        <f t="shared" si="5"/>
        <v>164</v>
      </c>
      <c r="AG55" s="121">
        <f t="shared" si="6"/>
        <v>56</v>
      </c>
      <c r="AH55" s="121">
        <f t="shared" si="7"/>
        <v>87</v>
      </c>
    </row>
    <row r="56" spans="1:34" x14ac:dyDescent="0.25">
      <c r="A56" s="124" t="s">
        <v>82</v>
      </c>
      <c r="B56" s="133">
        <v>0.82291666666666663</v>
      </c>
      <c r="C56" s="114"/>
      <c r="D56" s="184">
        <v>0</v>
      </c>
      <c r="E56" s="184">
        <v>0</v>
      </c>
      <c r="F56" s="184"/>
      <c r="G56" s="223">
        <v>38</v>
      </c>
      <c r="H56" s="223">
        <v>42</v>
      </c>
      <c r="I56" s="221"/>
      <c r="J56" s="184">
        <v>145</v>
      </c>
      <c r="K56" s="184">
        <v>110</v>
      </c>
      <c r="L56" s="184"/>
      <c r="M56" s="184">
        <v>0</v>
      </c>
      <c r="N56" s="222">
        <v>0</v>
      </c>
      <c r="P56" s="124">
        <v>42217</v>
      </c>
      <c r="Q56" s="133">
        <v>0.82291666666666663</v>
      </c>
      <c r="R56" s="114"/>
      <c r="S56" s="184">
        <v>0</v>
      </c>
      <c r="T56" s="184">
        <v>0</v>
      </c>
      <c r="U56" s="184"/>
      <c r="V56" s="221">
        <v>0</v>
      </c>
      <c r="W56" s="221">
        <v>0</v>
      </c>
      <c r="X56" s="221"/>
      <c r="Y56" s="229">
        <v>57</v>
      </c>
      <c r="Z56" s="229">
        <v>43</v>
      </c>
      <c r="AA56" s="221"/>
      <c r="AB56" s="184">
        <v>0</v>
      </c>
      <c r="AC56" s="222">
        <v>0</v>
      </c>
      <c r="AE56" s="121">
        <f t="shared" si="4"/>
        <v>183</v>
      </c>
      <c r="AF56" s="121">
        <f t="shared" si="5"/>
        <v>152</v>
      </c>
      <c r="AG56" s="121">
        <f t="shared" si="6"/>
        <v>57</v>
      </c>
      <c r="AH56" s="121">
        <f t="shared" si="7"/>
        <v>43</v>
      </c>
    </row>
    <row r="57" spans="1:34" x14ac:dyDescent="0.25">
      <c r="A57" s="124" t="s">
        <v>82</v>
      </c>
      <c r="B57" s="133">
        <v>0.83333333333333337</v>
      </c>
      <c r="C57" s="114"/>
      <c r="D57" s="184">
        <v>0</v>
      </c>
      <c r="E57" s="184">
        <v>0</v>
      </c>
      <c r="F57" s="184"/>
      <c r="G57" s="223">
        <v>27</v>
      </c>
      <c r="H57" s="223">
        <v>13</v>
      </c>
      <c r="I57" s="221"/>
      <c r="J57" s="184">
        <v>110</v>
      </c>
      <c r="K57" s="184">
        <v>98</v>
      </c>
      <c r="L57" s="184"/>
      <c r="M57" s="184">
        <v>0</v>
      </c>
      <c r="N57" s="222">
        <v>0</v>
      </c>
      <c r="P57" s="124">
        <v>42217</v>
      </c>
      <c r="Q57" s="133">
        <v>0.83333333333333337</v>
      </c>
      <c r="R57" s="114"/>
      <c r="S57" s="184">
        <v>0</v>
      </c>
      <c r="T57" s="184">
        <v>0</v>
      </c>
      <c r="U57" s="184"/>
      <c r="V57" s="221">
        <v>0</v>
      </c>
      <c r="W57" s="221">
        <v>0</v>
      </c>
      <c r="X57" s="221"/>
      <c r="Y57" s="229">
        <v>28</v>
      </c>
      <c r="Z57" s="229">
        <v>50</v>
      </c>
      <c r="AA57" s="221"/>
      <c r="AB57" s="184">
        <v>0</v>
      </c>
      <c r="AC57" s="222">
        <v>0</v>
      </c>
      <c r="AE57" s="121">
        <f t="shared" si="4"/>
        <v>137</v>
      </c>
      <c r="AF57" s="121">
        <f t="shared" si="5"/>
        <v>111</v>
      </c>
      <c r="AG57" s="121">
        <f t="shared" si="6"/>
        <v>28</v>
      </c>
      <c r="AH57" s="121">
        <f t="shared" si="7"/>
        <v>50</v>
      </c>
    </row>
    <row r="58" spans="1:34" x14ac:dyDescent="0.25">
      <c r="A58" s="124" t="s">
        <v>82</v>
      </c>
      <c r="B58" s="133">
        <v>0.84375</v>
      </c>
      <c r="C58" s="114"/>
      <c r="D58" s="184">
        <v>0</v>
      </c>
      <c r="E58" s="184">
        <v>0</v>
      </c>
      <c r="F58" s="184"/>
      <c r="G58" s="223">
        <v>10</v>
      </c>
      <c r="H58" s="223">
        <v>44</v>
      </c>
      <c r="I58" s="221"/>
      <c r="J58" s="184">
        <v>89</v>
      </c>
      <c r="K58" s="184">
        <v>131</v>
      </c>
      <c r="L58" s="184"/>
      <c r="M58" s="184">
        <v>0</v>
      </c>
      <c r="N58" s="222">
        <v>0</v>
      </c>
      <c r="P58" s="124">
        <v>42217</v>
      </c>
      <c r="Q58" s="133">
        <v>0.84375</v>
      </c>
      <c r="R58" s="114"/>
      <c r="S58" s="184">
        <v>0</v>
      </c>
      <c r="T58" s="184">
        <v>0</v>
      </c>
      <c r="U58" s="184"/>
      <c r="V58" s="221">
        <v>0</v>
      </c>
      <c r="W58" s="221">
        <v>0</v>
      </c>
      <c r="X58" s="221"/>
      <c r="Y58" s="229">
        <v>71</v>
      </c>
      <c r="Z58" s="229">
        <v>59</v>
      </c>
      <c r="AA58" s="221"/>
      <c r="AB58" s="184">
        <v>0</v>
      </c>
      <c r="AC58" s="222">
        <v>0</v>
      </c>
      <c r="AE58" s="121">
        <f t="shared" si="4"/>
        <v>99</v>
      </c>
      <c r="AF58" s="121">
        <f t="shared" si="5"/>
        <v>175</v>
      </c>
      <c r="AG58" s="121">
        <f t="shared" si="6"/>
        <v>71</v>
      </c>
      <c r="AH58" s="121">
        <f t="shared" si="7"/>
        <v>59</v>
      </c>
    </row>
    <row r="59" spans="1:34" x14ac:dyDescent="0.25">
      <c r="A59" s="124" t="s">
        <v>82</v>
      </c>
      <c r="B59" s="133">
        <v>0.85416666666666663</v>
      </c>
      <c r="C59" s="114"/>
      <c r="D59" s="184">
        <v>0</v>
      </c>
      <c r="E59" s="184">
        <v>0</v>
      </c>
      <c r="F59" s="184"/>
      <c r="G59" s="223">
        <v>45</v>
      </c>
      <c r="H59" s="223">
        <v>9</v>
      </c>
      <c r="I59" s="221"/>
      <c r="J59" s="184">
        <v>80</v>
      </c>
      <c r="K59" s="184">
        <v>85</v>
      </c>
      <c r="L59" s="184"/>
      <c r="M59" s="184">
        <v>0</v>
      </c>
      <c r="N59" s="222">
        <v>0</v>
      </c>
      <c r="P59" s="124">
        <v>42217</v>
      </c>
      <c r="Q59" s="133">
        <v>0.85416666666666663</v>
      </c>
      <c r="R59" s="114"/>
      <c r="S59" s="184">
        <v>0</v>
      </c>
      <c r="T59" s="184">
        <v>0</v>
      </c>
      <c r="U59" s="184"/>
      <c r="V59" s="221">
        <v>0</v>
      </c>
      <c r="W59" s="221">
        <v>0</v>
      </c>
      <c r="X59" s="221"/>
      <c r="Y59" s="229">
        <v>53</v>
      </c>
      <c r="Z59" s="229">
        <v>51</v>
      </c>
      <c r="AA59" s="221"/>
      <c r="AB59" s="184">
        <v>0</v>
      </c>
      <c r="AC59" s="222">
        <v>0</v>
      </c>
      <c r="AE59" s="121">
        <f t="shared" si="4"/>
        <v>125</v>
      </c>
      <c r="AF59" s="121">
        <f t="shared" si="5"/>
        <v>94</v>
      </c>
      <c r="AG59" s="121">
        <f t="shared" si="6"/>
        <v>53</v>
      </c>
      <c r="AH59" s="121">
        <f t="shared" si="7"/>
        <v>51</v>
      </c>
    </row>
    <row r="60" spans="1:34" x14ac:dyDescent="0.25">
      <c r="A60" s="124" t="s">
        <v>82</v>
      </c>
      <c r="B60" s="133">
        <v>0.86458333333333337</v>
      </c>
      <c r="C60" s="114"/>
      <c r="D60" s="184">
        <v>0</v>
      </c>
      <c r="E60" s="184">
        <v>0</v>
      </c>
      <c r="F60" s="184"/>
      <c r="G60" s="223">
        <v>19</v>
      </c>
      <c r="H60" s="223">
        <v>39</v>
      </c>
      <c r="I60" s="221"/>
      <c r="J60" s="184">
        <v>83</v>
      </c>
      <c r="K60" s="184">
        <v>118</v>
      </c>
      <c r="L60" s="184"/>
      <c r="M60" s="184">
        <v>0</v>
      </c>
      <c r="N60" s="222">
        <v>0</v>
      </c>
      <c r="P60" s="124">
        <v>42217</v>
      </c>
      <c r="Q60" s="133">
        <v>0.86458333333333337</v>
      </c>
      <c r="R60" s="114"/>
      <c r="S60" s="184">
        <v>0</v>
      </c>
      <c r="T60" s="184">
        <v>0</v>
      </c>
      <c r="U60" s="184"/>
      <c r="V60" s="221">
        <v>0</v>
      </c>
      <c r="W60" s="221">
        <v>0</v>
      </c>
      <c r="X60" s="221"/>
      <c r="Y60" s="229">
        <v>84</v>
      </c>
      <c r="Z60" s="229">
        <v>65</v>
      </c>
      <c r="AA60" s="221"/>
      <c r="AB60" s="184">
        <v>0</v>
      </c>
      <c r="AC60" s="222">
        <v>0</v>
      </c>
      <c r="AE60" s="121">
        <f t="shared" si="4"/>
        <v>102</v>
      </c>
      <c r="AF60" s="121">
        <f t="shared" si="5"/>
        <v>157</v>
      </c>
      <c r="AG60" s="121">
        <f t="shared" si="6"/>
        <v>84</v>
      </c>
      <c r="AH60" s="121">
        <f t="shared" si="7"/>
        <v>65</v>
      </c>
    </row>
    <row r="61" spans="1:34" x14ac:dyDescent="0.25">
      <c r="A61" s="124" t="s">
        <v>82</v>
      </c>
      <c r="B61" s="133">
        <v>0.875</v>
      </c>
      <c r="C61" s="114"/>
      <c r="D61" s="184">
        <v>0</v>
      </c>
      <c r="E61" s="184">
        <v>0</v>
      </c>
      <c r="F61" s="184"/>
      <c r="G61" s="223">
        <v>12</v>
      </c>
      <c r="H61" s="223">
        <v>27</v>
      </c>
      <c r="I61" s="221"/>
      <c r="J61" s="184">
        <v>60</v>
      </c>
      <c r="K61" s="184">
        <v>82</v>
      </c>
      <c r="L61" s="184"/>
      <c r="M61" s="184">
        <v>0</v>
      </c>
      <c r="N61" s="222">
        <v>0</v>
      </c>
      <c r="P61" s="124">
        <v>42217</v>
      </c>
      <c r="Q61" s="133">
        <v>0.875</v>
      </c>
      <c r="R61" s="114"/>
      <c r="S61" s="184">
        <v>0</v>
      </c>
      <c r="T61" s="184">
        <v>0</v>
      </c>
      <c r="U61" s="184"/>
      <c r="V61" s="221">
        <v>0</v>
      </c>
      <c r="W61" s="221">
        <v>0</v>
      </c>
      <c r="X61" s="221"/>
      <c r="Y61" s="229">
        <v>42</v>
      </c>
      <c r="Z61" s="229">
        <v>72</v>
      </c>
      <c r="AA61" s="221"/>
      <c r="AB61" s="184">
        <v>0</v>
      </c>
      <c r="AC61" s="222">
        <v>0</v>
      </c>
      <c r="AE61" s="121">
        <f t="shared" si="4"/>
        <v>72</v>
      </c>
      <c r="AF61" s="121">
        <f t="shared" si="5"/>
        <v>109</v>
      </c>
      <c r="AG61" s="121">
        <f t="shared" si="6"/>
        <v>42</v>
      </c>
      <c r="AH61" s="121">
        <f t="shared" si="7"/>
        <v>72</v>
      </c>
    </row>
    <row r="62" spans="1:34" x14ac:dyDescent="0.2">
      <c r="A62" s="124" t="s">
        <v>82</v>
      </c>
      <c r="B62" s="133">
        <v>0.88541666666666663</v>
      </c>
      <c r="C62" s="114"/>
      <c r="D62" s="184">
        <v>0</v>
      </c>
      <c r="E62" s="184">
        <v>0</v>
      </c>
      <c r="F62" s="184"/>
      <c r="G62" s="223">
        <v>7</v>
      </c>
      <c r="H62" s="223">
        <v>26</v>
      </c>
      <c r="I62" s="221"/>
      <c r="J62" s="184">
        <v>40</v>
      </c>
      <c r="K62" s="184">
        <v>83</v>
      </c>
      <c r="L62" s="184"/>
      <c r="M62" s="184">
        <v>0</v>
      </c>
      <c r="N62" s="222">
        <v>0</v>
      </c>
      <c r="P62" s="124">
        <v>42217</v>
      </c>
      <c r="Q62" s="133">
        <v>0.88541666666666663</v>
      </c>
      <c r="R62" s="114"/>
      <c r="S62" s="184">
        <v>0</v>
      </c>
      <c r="T62" s="184">
        <v>0</v>
      </c>
      <c r="U62" s="184"/>
      <c r="V62" s="221">
        <v>0</v>
      </c>
      <c r="W62" s="221">
        <v>0</v>
      </c>
      <c r="X62" s="221"/>
      <c r="Y62" s="221">
        <v>57</v>
      </c>
      <c r="Z62" s="221">
        <v>42</v>
      </c>
      <c r="AA62" s="221"/>
      <c r="AB62" s="184">
        <v>0</v>
      </c>
      <c r="AC62" s="222">
        <v>0</v>
      </c>
      <c r="AE62" s="121">
        <f t="shared" ref="AE62:AE65" si="8">D62+G62+J62</f>
        <v>47</v>
      </c>
      <c r="AF62" s="121">
        <f t="shared" ref="AF62:AF65" si="9">E62+H62+K62</f>
        <v>109</v>
      </c>
      <c r="AG62" s="121">
        <f t="shared" ref="AG62:AG65" si="10">S62+V62+Y62</f>
        <v>57</v>
      </c>
      <c r="AH62" s="121">
        <f t="shared" ref="AH62:AH65" si="11">T62+W62+Z62</f>
        <v>42</v>
      </c>
    </row>
    <row r="63" spans="1:34" x14ac:dyDescent="0.2">
      <c r="A63" s="124" t="s">
        <v>82</v>
      </c>
      <c r="B63" s="133">
        <v>0.89583333333333337</v>
      </c>
      <c r="C63" s="114"/>
      <c r="D63" s="184">
        <v>0</v>
      </c>
      <c r="E63" s="184">
        <v>0</v>
      </c>
      <c r="F63" s="184"/>
      <c r="G63" s="223">
        <v>10</v>
      </c>
      <c r="H63" s="223">
        <v>11</v>
      </c>
      <c r="I63" s="221"/>
      <c r="J63" s="184">
        <v>22</v>
      </c>
      <c r="K63" s="184">
        <v>72</v>
      </c>
      <c r="L63" s="184"/>
      <c r="M63" s="184">
        <v>0</v>
      </c>
      <c r="N63" s="222">
        <v>0</v>
      </c>
      <c r="P63" s="124">
        <v>42217</v>
      </c>
      <c r="Q63" s="133">
        <v>0.89583333333333337</v>
      </c>
      <c r="R63" s="114"/>
      <c r="S63" s="184">
        <v>0</v>
      </c>
      <c r="T63" s="184">
        <v>0</v>
      </c>
      <c r="U63" s="184"/>
      <c r="V63" s="221">
        <v>0</v>
      </c>
      <c r="W63" s="221">
        <v>0</v>
      </c>
      <c r="X63" s="221"/>
      <c r="Y63" s="221">
        <v>29</v>
      </c>
      <c r="Z63" s="221">
        <v>42</v>
      </c>
      <c r="AA63" s="221"/>
      <c r="AB63" s="184">
        <v>0</v>
      </c>
      <c r="AC63" s="222">
        <v>0</v>
      </c>
      <c r="AE63" s="121">
        <f t="shared" si="8"/>
        <v>32</v>
      </c>
      <c r="AF63" s="121">
        <f t="shared" si="9"/>
        <v>83</v>
      </c>
      <c r="AG63" s="121">
        <f t="shared" si="10"/>
        <v>29</v>
      </c>
      <c r="AH63" s="121">
        <f t="shared" si="11"/>
        <v>42</v>
      </c>
    </row>
    <row r="64" spans="1:34" x14ac:dyDescent="0.2">
      <c r="A64" s="124" t="s">
        <v>82</v>
      </c>
      <c r="B64" s="133">
        <v>0.90625</v>
      </c>
      <c r="C64" s="114"/>
      <c r="D64" s="184">
        <v>0</v>
      </c>
      <c r="E64" s="184">
        <v>0</v>
      </c>
      <c r="F64" s="184"/>
      <c r="G64" s="223">
        <v>21</v>
      </c>
      <c r="H64" s="223">
        <v>12</v>
      </c>
      <c r="I64" s="221"/>
      <c r="J64" s="184">
        <v>39</v>
      </c>
      <c r="K64" s="184">
        <v>125</v>
      </c>
      <c r="L64" s="184"/>
      <c r="M64" s="184">
        <v>0</v>
      </c>
      <c r="N64" s="222">
        <v>0</v>
      </c>
      <c r="P64" s="124">
        <v>42217</v>
      </c>
      <c r="Q64" s="133">
        <v>0.90625</v>
      </c>
      <c r="R64" s="114"/>
      <c r="S64" s="184">
        <v>0</v>
      </c>
      <c r="T64" s="184">
        <v>0</v>
      </c>
      <c r="U64" s="184"/>
      <c r="V64" s="221">
        <v>0</v>
      </c>
      <c r="W64" s="221">
        <v>0</v>
      </c>
      <c r="X64" s="221"/>
      <c r="Y64" s="221">
        <v>32</v>
      </c>
      <c r="Z64" s="221">
        <v>41</v>
      </c>
      <c r="AA64" s="221"/>
      <c r="AB64" s="184">
        <v>0</v>
      </c>
      <c r="AC64" s="222">
        <v>0</v>
      </c>
      <c r="AE64" s="121">
        <f t="shared" si="8"/>
        <v>60</v>
      </c>
      <c r="AF64" s="121">
        <f t="shared" si="9"/>
        <v>137</v>
      </c>
      <c r="AG64" s="121">
        <f t="shared" si="10"/>
        <v>32</v>
      </c>
      <c r="AH64" s="121">
        <f t="shared" si="11"/>
        <v>41</v>
      </c>
    </row>
    <row r="65" spans="1:34" ht="15.75" thickBot="1" x14ac:dyDescent="0.25">
      <c r="A65" s="123" t="s">
        <v>82</v>
      </c>
      <c r="B65" s="134">
        <v>0.91666666666666663</v>
      </c>
      <c r="C65" s="122"/>
      <c r="D65" s="224">
        <v>0</v>
      </c>
      <c r="E65" s="224">
        <v>0</v>
      </c>
      <c r="F65" s="224"/>
      <c r="G65" s="225">
        <v>2</v>
      </c>
      <c r="H65" s="225">
        <v>19</v>
      </c>
      <c r="I65" s="226"/>
      <c r="J65" s="226">
        <v>32</v>
      </c>
      <c r="K65" s="226">
        <v>39</v>
      </c>
      <c r="L65" s="226"/>
      <c r="M65" s="224">
        <v>0</v>
      </c>
      <c r="N65" s="227">
        <v>0</v>
      </c>
      <c r="P65" s="123">
        <v>42217</v>
      </c>
      <c r="Q65" s="134">
        <v>0.91666666666666663</v>
      </c>
      <c r="R65" s="122"/>
      <c r="S65" s="230">
        <v>0</v>
      </c>
      <c r="T65" s="230">
        <v>0</v>
      </c>
      <c r="U65" s="224"/>
      <c r="V65" s="226">
        <v>0</v>
      </c>
      <c r="W65" s="226">
        <v>0</v>
      </c>
      <c r="X65" s="226"/>
      <c r="Y65" s="226">
        <v>30</v>
      </c>
      <c r="Z65" s="226">
        <v>49</v>
      </c>
      <c r="AA65" s="226"/>
      <c r="AB65" s="224">
        <v>0</v>
      </c>
      <c r="AC65" s="227">
        <v>0</v>
      </c>
      <c r="AE65" s="121">
        <f t="shared" si="8"/>
        <v>34</v>
      </c>
      <c r="AF65" s="121">
        <f t="shared" si="9"/>
        <v>58</v>
      </c>
      <c r="AG65" s="121">
        <f t="shared" si="10"/>
        <v>30</v>
      </c>
      <c r="AH65" s="121">
        <f t="shared" si="11"/>
        <v>49</v>
      </c>
    </row>
    <row r="66" spans="1:34" x14ac:dyDescent="0.2">
      <c r="J66" s="112"/>
      <c r="K66" s="112"/>
      <c r="L66" s="112"/>
    </row>
    <row r="67" spans="1:34" x14ac:dyDescent="0.2">
      <c r="J67" s="112"/>
      <c r="K67" s="112"/>
      <c r="L67" s="112"/>
    </row>
    <row r="68" spans="1:34" x14ac:dyDescent="0.2">
      <c r="J68" s="112"/>
      <c r="K68" s="112"/>
      <c r="L68" s="112"/>
    </row>
    <row r="69" spans="1:34" x14ac:dyDescent="0.2">
      <c r="J69" s="112"/>
      <c r="K69" s="112"/>
      <c r="L69" s="112"/>
    </row>
    <row r="70" spans="1:34" x14ac:dyDescent="0.2">
      <c r="J70" s="112"/>
      <c r="K70" s="112"/>
      <c r="L70" s="112"/>
    </row>
    <row r="71" spans="1:34" x14ac:dyDescent="0.2">
      <c r="J71" s="112"/>
      <c r="K71" s="112"/>
      <c r="L71" s="112"/>
    </row>
    <row r="72" spans="1:34" x14ac:dyDescent="0.2">
      <c r="J72" s="112"/>
      <c r="K72" s="112"/>
      <c r="L72" s="112"/>
    </row>
    <row r="73" spans="1:34" x14ac:dyDescent="0.2">
      <c r="J73" s="112"/>
      <c r="K73" s="112"/>
      <c r="L73" s="112"/>
    </row>
    <row r="74" spans="1:34" x14ac:dyDescent="0.2">
      <c r="J74" s="112"/>
      <c r="K74" s="112"/>
      <c r="L74" s="112"/>
    </row>
    <row r="75" spans="1:34" x14ac:dyDescent="0.2">
      <c r="J75" s="112"/>
      <c r="K75" s="112"/>
      <c r="L75" s="112"/>
    </row>
    <row r="76" spans="1:34" x14ac:dyDescent="0.2">
      <c r="J76" s="112"/>
      <c r="K76" s="112"/>
      <c r="L76" s="112"/>
    </row>
    <row r="77" spans="1:34" x14ac:dyDescent="0.2">
      <c r="J77" s="112"/>
      <c r="K77" s="112"/>
      <c r="L77" s="112"/>
    </row>
    <row r="78" spans="1:34" x14ac:dyDescent="0.2">
      <c r="J78" s="112"/>
      <c r="K78" s="112"/>
      <c r="L78" s="112"/>
    </row>
    <row r="79" spans="1:34" x14ac:dyDescent="0.2">
      <c r="J79" s="112"/>
      <c r="K79" s="112"/>
      <c r="L79" s="112"/>
    </row>
    <row r="80" spans="1:34" x14ac:dyDescent="0.2">
      <c r="J80" s="112"/>
      <c r="K80" s="112"/>
      <c r="L80" s="112"/>
    </row>
  </sheetData>
  <mergeCells count="23">
    <mergeCell ref="A1:AC1"/>
    <mergeCell ref="M3:N3"/>
    <mergeCell ref="AB3:AC3"/>
    <mergeCell ref="D3:E3"/>
    <mergeCell ref="G3:H3"/>
    <mergeCell ref="V3:W3"/>
    <mergeCell ref="X3:X4"/>
    <mergeCell ref="Y3:Z3"/>
    <mergeCell ref="A2:C4"/>
    <mergeCell ref="P2:R4"/>
    <mergeCell ref="J3:K3"/>
    <mergeCell ref="F3:F4"/>
    <mergeCell ref="I3:I4"/>
    <mergeCell ref="L3:L4"/>
    <mergeCell ref="S3:T3"/>
    <mergeCell ref="U3:U4"/>
    <mergeCell ref="AG3:AH3"/>
    <mergeCell ref="AE3:AF3"/>
    <mergeCell ref="D2:I2"/>
    <mergeCell ref="J2:N2"/>
    <mergeCell ref="Y2:AC2"/>
    <mergeCell ref="S2:X2"/>
    <mergeCell ref="AA3:A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B1" zoomScale="60" zoomScaleNormal="60" workbookViewId="0">
      <pane ySplit="3" topLeftCell="A7" activePane="bottomLeft" state="frozen"/>
      <selection activeCell="G1" sqref="G1"/>
      <selection pane="bottomLeft" activeCell="P84" sqref="P84"/>
    </sheetView>
  </sheetViews>
  <sheetFormatPr defaultColWidth="17.28515625" defaultRowHeight="15" customHeight="1" x14ac:dyDescent="0.2"/>
  <cols>
    <col min="1" max="1" width="9.140625" customWidth="1"/>
    <col min="2" max="2" width="20.5703125" customWidth="1"/>
    <col min="3" max="3" width="21" customWidth="1"/>
    <col min="4" max="4" width="11.7109375" customWidth="1"/>
    <col min="5" max="5" width="1.5703125" customWidth="1"/>
    <col min="6" max="6" width="9" customWidth="1"/>
    <col min="7" max="7" width="12.85546875" customWidth="1"/>
    <col min="8" max="8" width="15.5703125" customWidth="1"/>
    <col min="9" max="9" width="14.42578125" customWidth="1"/>
    <col min="10" max="10" width="15.42578125" customWidth="1"/>
    <col min="11" max="11" width="10.42578125" customWidth="1"/>
    <col min="12" max="12" width="12" customWidth="1"/>
    <col min="13" max="13" width="1.85546875" customWidth="1"/>
    <col min="14" max="14" width="8.42578125" customWidth="1"/>
    <col min="15" max="15" width="14" customWidth="1"/>
    <col min="16" max="16" width="16" customWidth="1"/>
    <col min="17" max="18" width="16.28515625" customWidth="1"/>
    <col min="19" max="19" width="10.5703125" customWidth="1"/>
    <col min="20" max="20" width="12" customWidth="1"/>
    <col min="21" max="30" width="9.140625" customWidth="1"/>
  </cols>
  <sheetData>
    <row r="1" spans="1:30" ht="15.75" customHeight="1" x14ac:dyDescent="0.2">
      <c r="A1" s="332" t="s">
        <v>25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5.75" customHeight="1" x14ac:dyDescent="0.2">
      <c r="A2" s="333" t="s">
        <v>3</v>
      </c>
      <c r="B2" s="333" t="s">
        <v>26</v>
      </c>
      <c r="C2" s="333" t="s">
        <v>27</v>
      </c>
      <c r="D2" s="333" t="s">
        <v>28</v>
      </c>
      <c r="E2" s="60"/>
      <c r="F2" s="336" t="s">
        <v>10</v>
      </c>
      <c r="G2" s="317"/>
      <c r="H2" s="317"/>
      <c r="I2" s="335">
        <v>42214</v>
      </c>
      <c r="J2" s="317"/>
      <c r="K2" s="317"/>
      <c r="L2" s="318"/>
      <c r="M2" s="60"/>
      <c r="N2" s="337" t="s">
        <v>11</v>
      </c>
      <c r="O2" s="317"/>
      <c r="P2" s="317"/>
      <c r="Q2" s="334">
        <v>42217</v>
      </c>
      <c r="R2" s="317"/>
      <c r="S2" s="317"/>
      <c r="T2" s="318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ht="85.5" customHeight="1" x14ac:dyDescent="0.2">
      <c r="A3" s="314"/>
      <c r="B3" s="314"/>
      <c r="C3" s="314"/>
      <c r="D3" s="314"/>
      <c r="E3" s="60"/>
      <c r="F3" s="61" t="s">
        <v>29</v>
      </c>
      <c r="G3" s="61" t="s">
        <v>30</v>
      </c>
      <c r="H3" s="61" t="s">
        <v>31</v>
      </c>
      <c r="I3" s="61" t="s">
        <v>32</v>
      </c>
      <c r="J3" s="61" t="s">
        <v>33</v>
      </c>
      <c r="K3" s="61" t="s">
        <v>34</v>
      </c>
      <c r="L3" s="61" t="s">
        <v>35</v>
      </c>
      <c r="M3" s="155"/>
      <c r="N3" s="62" t="s">
        <v>29</v>
      </c>
      <c r="O3" s="62" t="s">
        <v>30</v>
      </c>
      <c r="P3" s="62" t="s">
        <v>31</v>
      </c>
      <c r="Q3" s="62" t="s">
        <v>32</v>
      </c>
      <c r="R3" s="62" t="s">
        <v>36</v>
      </c>
      <c r="S3" s="62" t="s">
        <v>34</v>
      </c>
      <c r="T3" s="62" t="s">
        <v>35</v>
      </c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ht="16.5" customHeight="1" x14ac:dyDescent="0.2">
      <c r="A4" s="63">
        <v>1</v>
      </c>
      <c r="B4" s="64" t="s">
        <v>85</v>
      </c>
      <c r="C4" s="65" t="s">
        <v>37</v>
      </c>
      <c r="D4" s="66">
        <v>0.29166666666666402</v>
      </c>
      <c r="E4" s="60"/>
      <c r="F4" s="152">
        <v>0</v>
      </c>
      <c r="G4" s="153">
        <v>0</v>
      </c>
      <c r="H4" s="153">
        <v>0</v>
      </c>
      <c r="I4" s="153">
        <v>0</v>
      </c>
      <c r="J4" s="153">
        <v>0</v>
      </c>
      <c r="K4" s="153">
        <v>0</v>
      </c>
      <c r="L4" s="154">
        <v>0</v>
      </c>
      <c r="M4" s="155"/>
      <c r="N4" s="149">
        <v>0</v>
      </c>
      <c r="O4" s="150">
        <v>0</v>
      </c>
      <c r="P4" s="150">
        <v>0</v>
      </c>
      <c r="Q4" s="150">
        <v>0</v>
      </c>
      <c r="R4" s="150">
        <v>0</v>
      </c>
      <c r="S4" s="150">
        <v>0</v>
      </c>
      <c r="T4" s="151">
        <v>0</v>
      </c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ht="16.5" customHeight="1" x14ac:dyDescent="0.2">
      <c r="A5" s="67">
        <v>2</v>
      </c>
      <c r="B5" s="68" t="s">
        <v>85</v>
      </c>
      <c r="C5" s="60" t="s">
        <v>37</v>
      </c>
      <c r="D5" s="69">
        <v>0.30208333333333098</v>
      </c>
      <c r="E5" s="60"/>
      <c r="F5" s="70">
        <v>0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2">
        <v>0</v>
      </c>
      <c r="M5" s="155"/>
      <c r="N5" s="73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5">
        <v>0</v>
      </c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ht="16.5" customHeight="1" x14ac:dyDescent="0.2">
      <c r="A6" s="67">
        <v>3</v>
      </c>
      <c r="B6" s="68" t="s">
        <v>85</v>
      </c>
      <c r="C6" s="60" t="s">
        <v>37</v>
      </c>
      <c r="D6" s="69">
        <v>0.312499999999998</v>
      </c>
      <c r="E6" s="60"/>
      <c r="F6" s="70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2">
        <v>0</v>
      </c>
      <c r="M6" s="155"/>
      <c r="N6" s="73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5">
        <v>0</v>
      </c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16.5" customHeight="1" x14ac:dyDescent="0.2">
      <c r="A7" s="67">
        <v>4</v>
      </c>
      <c r="B7" s="68" t="s">
        <v>85</v>
      </c>
      <c r="C7" s="60" t="s">
        <v>37</v>
      </c>
      <c r="D7" s="69">
        <v>0.32291666666666502</v>
      </c>
      <c r="E7" s="60"/>
      <c r="F7" s="70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2">
        <v>0</v>
      </c>
      <c r="M7" s="155"/>
      <c r="N7" s="73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5">
        <v>0</v>
      </c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ht="16.5" customHeight="1" x14ac:dyDescent="0.2">
      <c r="A8" s="67">
        <v>5</v>
      </c>
      <c r="B8" s="68" t="s">
        <v>85</v>
      </c>
      <c r="C8" s="60" t="s">
        <v>37</v>
      </c>
      <c r="D8" s="69">
        <v>0.33333333333333198</v>
      </c>
      <c r="E8" s="60"/>
      <c r="F8" s="70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2">
        <v>0</v>
      </c>
      <c r="M8" s="155"/>
      <c r="N8" s="73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5">
        <v>0</v>
      </c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ht="16.5" customHeight="1" x14ac:dyDescent="0.2">
      <c r="A9" s="67">
        <v>6</v>
      </c>
      <c r="B9" s="68" t="s">
        <v>85</v>
      </c>
      <c r="C9" s="60" t="s">
        <v>37</v>
      </c>
      <c r="D9" s="69">
        <v>0.343749999999999</v>
      </c>
      <c r="E9" s="60"/>
      <c r="F9" s="70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2">
        <v>0</v>
      </c>
      <c r="M9" s="155"/>
      <c r="N9" s="73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5">
        <v>0</v>
      </c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 ht="16.5" customHeight="1" x14ac:dyDescent="0.2">
      <c r="A10" s="67">
        <v>7</v>
      </c>
      <c r="B10" s="68" t="s">
        <v>85</v>
      </c>
      <c r="C10" s="60" t="s">
        <v>37</v>
      </c>
      <c r="D10" s="69">
        <v>0.35416666666666602</v>
      </c>
      <c r="E10" s="60"/>
      <c r="F10" s="70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2">
        <v>0</v>
      </c>
      <c r="M10" s="155"/>
      <c r="N10" s="73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5">
        <v>0</v>
      </c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ht="16.5" customHeight="1" x14ac:dyDescent="0.2">
      <c r="A11" s="67">
        <v>8</v>
      </c>
      <c r="B11" s="68" t="s">
        <v>85</v>
      </c>
      <c r="C11" s="60" t="s">
        <v>37</v>
      </c>
      <c r="D11" s="69">
        <v>0.36458333333333298</v>
      </c>
      <c r="E11" s="60"/>
      <c r="F11" s="70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2">
        <v>0</v>
      </c>
      <c r="M11" s="155"/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5">
        <v>0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16.5" customHeight="1" x14ac:dyDescent="0.2">
      <c r="A12" s="67">
        <v>9</v>
      </c>
      <c r="B12" s="68" t="s">
        <v>85</v>
      </c>
      <c r="C12" s="60" t="s">
        <v>37</v>
      </c>
      <c r="D12" s="69">
        <v>0.375</v>
      </c>
      <c r="E12" s="60"/>
      <c r="F12" s="70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2">
        <v>0</v>
      </c>
      <c r="M12" s="155"/>
      <c r="N12" s="73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5">
        <v>0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ht="16.5" customHeight="1" x14ac:dyDescent="0.2">
      <c r="A13" s="67">
        <v>10</v>
      </c>
      <c r="B13" s="68" t="s">
        <v>85</v>
      </c>
      <c r="C13" s="60" t="s">
        <v>37</v>
      </c>
      <c r="D13" s="69">
        <v>0.38541666666666702</v>
      </c>
      <c r="E13" s="60"/>
      <c r="F13" s="135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7">
        <v>0</v>
      </c>
      <c r="M13" s="155"/>
      <c r="N13" s="128">
        <v>0</v>
      </c>
      <c r="O13" s="129">
        <v>0</v>
      </c>
      <c r="P13" s="129">
        <v>50</v>
      </c>
      <c r="Q13" s="129">
        <v>0</v>
      </c>
      <c r="R13" s="129">
        <v>0</v>
      </c>
      <c r="S13" s="129">
        <v>0</v>
      </c>
      <c r="T13" s="130">
        <v>50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ht="16.5" customHeight="1" x14ac:dyDescent="0.2">
      <c r="A14" s="67">
        <v>11</v>
      </c>
      <c r="B14" s="68" t="s">
        <v>85</v>
      </c>
      <c r="C14" s="60" t="s">
        <v>37</v>
      </c>
      <c r="D14" s="69">
        <v>0.39583333333333298</v>
      </c>
      <c r="E14" s="60"/>
      <c r="F14" s="135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7">
        <v>0</v>
      </c>
      <c r="M14" s="155"/>
      <c r="N14" s="128">
        <v>0</v>
      </c>
      <c r="O14" s="129">
        <v>0</v>
      </c>
      <c r="P14" s="129">
        <v>49</v>
      </c>
      <c r="Q14" s="129">
        <v>0</v>
      </c>
      <c r="R14" s="129">
        <v>0</v>
      </c>
      <c r="S14" s="129">
        <v>0</v>
      </c>
      <c r="T14" s="130">
        <v>49</v>
      </c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spans="1:30" ht="12.75" customHeight="1" x14ac:dyDescent="0.2">
      <c r="A15" s="67">
        <v>12</v>
      </c>
      <c r="B15" s="68" t="s">
        <v>85</v>
      </c>
      <c r="C15" s="60" t="s">
        <v>37</v>
      </c>
      <c r="D15" s="69">
        <v>0.40625</v>
      </c>
      <c r="E15" s="76"/>
      <c r="F15" s="135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7">
        <v>0</v>
      </c>
      <c r="M15" s="155"/>
      <c r="N15" s="128">
        <v>0</v>
      </c>
      <c r="O15" s="129">
        <v>0</v>
      </c>
      <c r="P15" s="129">
        <v>97</v>
      </c>
      <c r="Q15" s="129">
        <v>0</v>
      </c>
      <c r="R15" s="129">
        <v>0</v>
      </c>
      <c r="S15" s="129">
        <v>0</v>
      </c>
      <c r="T15" s="130">
        <v>97</v>
      </c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0" ht="12.75" customHeight="1" x14ac:dyDescent="0.2">
      <c r="A16" s="67">
        <v>13</v>
      </c>
      <c r="B16" s="68" t="s">
        <v>85</v>
      </c>
      <c r="C16" s="60" t="s">
        <v>37</v>
      </c>
      <c r="D16" s="69">
        <v>0.41666666666666669</v>
      </c>
      <c r="E16" s="76"/>
      <c r="F16" s="135">
        <v>0</v>
      </c>
      <c r="G16" s="136">
        <v>0</v>
      </c>
      <c r="H16" s="136">
        <v>0</v>
      </c>
      <c r="I16" s="136">
        <v>26</v>
      </c>
      <c r="J16" s="136">
        <v>0</v>
      </c>
      <c r="K16" s="136">
        <v>0</v>
      </c>
      <c r="L16" s="137">
        <v>26</v>
      </c>
      <c r="M16" s="155"/>
      <c r="N16" s="128">
        <v>0</v>
      </c>
      <c r="O16" s="129">
        <v>0</v>
      </c>
      <c r="P16" s="129">
        <v>91</v>
      </c>
      <c r="Q16" s="129">
        <v>20</v>
      </c>
      <c r="R16" s="129">
        <v>0</v>
      </c>
      <c r="S16" s="129">
        <v>0</v>
      </c>
      <c r="T16" s="130">
        <v>111</v>
      </c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ht="12.75" customHeight="1" x14ac:dyDescent="0.2">
      <c r="A17" s="67">
        <v>14</v>
      </c>
      <c r="B17" s="68" t="s">
        <v>85</v>
      </c>
      <c r="C17" s="60" t="s">
        <v>37</v>
      </c>
      <c r="D17" s="69">
        <v>0.42708333333333331</v>
      </c>
      <c r="E17" s="76"/>
      <c r="F17" s="135">
        <v>0</v>
      </c>
      <c r="G17" s="136">
        <v>0</v>
      </c>
      <c r="H17" s="136">
        <v>0</v>
      </c>
      <c r="I17" s="136">
        <v>50</v>
      </c>
      <c r="J17" s="136">
        <v>0</v>
      </c>
      <c r="K17" s="136">
        <v>0</v>
      </c>
      <c r="L17" s="137">
        <v>50</v>
      </c>
      <c r="M17" s="155"/>
      <c r="N17" s="77">
        <v>0</v>
      </c>
      <c r="O17" s="78">
        <v>0</v>
      </c>
      <c r="P17" s="78">
        <v>98</v>
      </c>
      <c r="Q17" s="78">
        <v>48</v>
      </c>
      <c r="R17" s="78">
        <v>0</v>
      </c>
      <c r="S17" s="78">
        <v>0</v>
      </c>
      <c r="T17" s="79">
        <v>146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ht="12.75" customHeight="1" x14ac:dyDescent="0.2">
      <c r="A18" s="67">
        <v>15</v>
      </c>
      <c r="B18" s="68" t="s">
        <v>85</v>
      </c>
      <c r="C18" s="60" t="s">
        <v>37</v>
      </c>
      <c r="D18" s="69">
        <v>0.4375</v>
      </c>
      <c r="E18" s="76"/>
      <c r="F18" s="135">
        <v>0</v>
      </c>
      <c r="G18" s="136">
        <v>0</v>
      </c>
      <c r="H18" s="136">
        <v>0</v>
      </c>
      <c r="I18" s="136">
        <v>53</v>
      </c>
      <c r="J18" s="136">
        <v>0</v>
      </c>
      <c r="K18" s="136">
        <v>0</v>
      </c>
      <c r="L18" s="137">
        <v>53</v>
      </c>
      <c r="M18" s="155"/>
      <c r="N18" s="77">
        <v>0</v>
      </c>
      <c r="O18" s="78">
        <v>0</v>
      </c>
      <c r="P18" s="78">
        <v>195</v>
      </c>
      <c r="Q18" s="78">
        <v>62</v>
      </c>
      <c r="R18" s="78">
        <v>0</v>
      </c>
      <c r="S18" s="78">
        <v>0</v>
      </c>
      <c r="T18" s="79">
        <v>257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1:30" ht="12.75" customHeight="1" x14ac:dyDescent="0.2">
      <c r="A19" s="67">
        <v>16</v>
      </c>
      <c r="B19" s="68" t="s">
        <v>85</v>
      </c>
      <c r="C19" s="60" t="s">
        <v>37</v>
      </c>
      <c r="D19" s="69">
        <v>0.44791666666666669</v>
      </c>
      <c r="E19" s="76"/>
      <c r="F19" s="135">
        <v>0</v>
      </c>
      <c r="G19" s="136">
        <v>0</v>
      </c>
      <c r="H19" s="136">
        <v>0</v>
      </c>
      <c r="I19" s="136">
        <v>30</v>
      </c>
      <c r="J19" s="136">
        <v>0</v>
      </c>
      <c r="K19" s="136">
        <v>0</v>
      </c>
      <c r="L19" s="137">
        <v>30</v>
      </c>
      <c r="M19" s="155"/>
      <c r="N19" s="77">
        <v>0</v>
      </c>
      <c r="O19" s="78">
        <v>0</v>
      </c>
      <c r="P19" s="78">
        <v>79</v>
      </c>
      <c r="Q19" s="78">
        <v>65</v>
      </c>
      <c r="R19" s="78">
        <v>0</v>
      </c>
      <c r="S19" s="78">
        <v>0</v>
      </c>
      <c r="T19" s="79">
        <v>144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ht="12.75" customHeight="1" x14ac:dyDescent="0.2">
      <c r="A20" s="67">
        <v>17</v>
      </c>
      <c r="B20" s="68" t="s">
        <v>85</v>
      </c>
      <c r="C20" s="60" t="s">
        <v>37</v>
      </c>
      <c r="D20" s="69">
        <v>0.45833333333333331</v>
      </c>
      <c r="E20" s="76"/>
      <c r="F20" s="135">
        <v>0</v>
      </c>
      <c r="G20" s="136">
        <v>0</v>
      </c>
      <c r="H20" s="136">
        <v>0</v>
      </c>
      <c r="I20" s="136">
        <v>54</v>
      </c>
      <c r="J20" s="136">
        <v>0</v>
      </c>
      <c r="K20" s="136">
        <v>0</v>
      </c>
      <c r="L20" s="137">
        <v>54</v>
      </c>
      <c r="M20" s="155"/>
      <c r="N20" s="77">
        <v>0</v>
      </c>
      <c r="O20" s="78">
        <v>0</v>
      </c>
      <c r="P20" s="78">
        <v>44</v>
      </c>
      <c r="Q20" s="78">
        <v>62</v>
      </c>
      <c r="R20" s="78">
        <v>0</v>
      </c>
      <c r="S20" s="78">
        <v>0</v>
      </c>
      <c r="T20" s="79">
        <v>106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ht="12.75" customHeight="1" x14ac:dyDescent="0.2">
      <c r="A21" s="67">
        <v>18</v>
      </c>
      <c r="B21" s="68" t="s">
        <v>85</v>
      </c>
      <c r="C21" s="60" t="s">
        <v>37</v>
      </c>
      <c r="D21" s="69">
        <v>0.46875</v>
      </c>
      <c r="E21" s="76"/>
      <c r="F21" s="135">
        <v>0</v>
      </c>
      <c r="G21" s="136">
        <v>0</v>
      </c>
      <c r="H21" s="136">
        <v>0</v>
      </c>
      <c r="I21" s="136">
        <v>79</v>
      </c>
      <c r="J21" s="136">
        <v>0</v>
      </c>
      <c r="K21" s="136">
        <v>0</v>
      </c>
      <c r="L21" s="137">
        <v>79</v>
      </c>
      <c r="M21" s="155"/>
      <c r="N21" s="77">
        <v>0</v>
      </c>
      <c r="O21" s="78">
        <v>0</v>
      </c>
      <c r="P21" s="78">
        <v>-24</v>
      </c>
      <c r="Q21" s="78">
        <v>32</v>
      </c>
      <c r="R21" s="78">
        <v>0</v>
      </c>
      <c r="S21" s="78">
        <v>0</v>
      </c>
      <c r="T21" s="79">
        <v>8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1:30" ht="12.75" customHeight="1" x14ac:dyDescent="0.2">
      <c r="A22" s="67">
        <v>19</v>
      </c>
      <c r="B22" s="68" t="s">
        <v>85</v>
      </c>
      <c r="C22" s="60" t="s">
        <v>37</v>
      </c>
      <c r="D22" s="69">
        <v>0.47916666666666669</v>
      </c>
      <c r="E22" s="76"/>
      <c r="F22" s="135">
        <v>0</v>
      </c>
      <c r="G22" s="136">
        <v>0</v>
      </c>
      <c r="H22" s="136">
        <v>0</v>
      </c>
      <c r="I22" s="136">
        <v>116</v>
      </c>
      <c r="J22" s="136">
        <v>0</v>
      </c>
      <c r="K22" s="136">
        <v>0</v>
      </c>
      <c r="L22" s="137">
        <v>116</v>
      </c>
      <c r="M22" s="155"/>
      <c r="N22" s="77">
        <v>0</v>
      </c>
      <c r="O22" s="78">
        <v>0</v>
      </c>
      <c r="P22" s="78">
        <v>-54</v>
      </c>
      <c r="Q22" s="78">
        <v>-3</v>
      </c>
      <c r="R22" s="78">
        <v>0</v>
      </c>
      <c r="S22" s="78">
        <v>0</v>
      </c>
      <c r="T22" s="79">
        <v>-57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ht="12.75" customHeight="1" x14ac:dyDescent="0.2">
      <c r="A23" s="67">
        <v>20</v>
      </c>
      <c r="B23" s="68" t="s">
        <v>85</v>
      </c>
      <c r="C23" s="60" t="s">
        <v>37</v>
      </c>
      <c r="D23" s="69">
        <v>0.48958333333333331</v>
      </c>
      <c r="E23" s="76"/>
      <c r="F23" s="135">
        <v>0</v>
      </c>
      <c r="G23" s="136">
        <v>0</v>
      </c>
      <c r="H23" s="136">
        <v>0</v>
      </c>
      <c r="I23" s="136">
        <v>143</v>
      </c>
      <c r="J23" s="136">
        <v>0</v>
      </c>
      <c r="K23" s="136">
        <v>0</v>
      </c>
      <c r="L23" s="137">
        <v>143</v>
      </c>
      <c r="M23" s="155"/>
      <c r="N23" s="77">
        <v>0</v>
      </c>
      <c r="O23" s="78">
        <v>0</v>
      </c>
      <c r="P23" s="78">
        <v>-77</v>
      </c>
      <c r="Q23" s="78">
        <v>-45</v>
      </c>
      <c r="R23" s="78">
        <v>0</v>
      </c>
      <c r="S23" s="78">
        <v>0</v>
      </c>
      <c r="T23" s="79">
        <v>-122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ht="12.75" customHeight="1" x14ac:dyDescent="0.2">
      <c r="A24" s="67">
        <v>21</v>
      </c>
      <c r="B24" s="68" t="s">
        <v>85</v>
      </c>
      <c r="C24" s="60" t="s">
        <v>37</v>
      </c>
      <c r="D24" s="69">
        <v>0.5</v>
      </c>
      <c r="E24" s="76"/>
      <c r="F24" s="135">
        <v>0</v>
      </c>
      <c r="G24" s="136">
        <v>0</v>
      </c>
      <c r="H24" s="136">
        <v>0</v>
      </c>
      <c r="I24" s="136">
        <v>213</v>
      </c>
      <c r="J24" s="136">
        <v>0</v>
      </c>
      <c r="K24" s="136">
        <v>0</v>
      </c>
      <c r="L24" s="137">
        <v>213</v>
      </c>
      <c r="M24" s="155"/>
      <c r="N24" s="77">
        <v>0</v>
      </c>
      <c r="O24" s="78">
        <v>0</v>
      </c>
      <c r="P24" s="78">
        <v>-67</v>
      </c>
      <c r="Q24" s="78">
        <v>-89</v>
      </c>
      <c r="R24" s="78">
        <v>0</v>
      </c>
      <c r="S24" s="78">
        <v>0</v>
      </c>
      <c r="T24" s="79">
        <v>-156</v>
      </c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ht="12.75" customHeight="1" x14ac:dyDescent="0.2">
      <c r="A25" s="67">
        <v>22</v>
      </c>
      <c r="B25" s="68" t="s">
        <v>85</v>
      </c>
      <c r="C25" s="60" t="s">
        <v>37</v>
      </c>
      <c r="D25" s="69">
        <v>0.51041666666666663</v>
      </c>
      <c r="E25" s="76"/>
      <c r="F25" s="135">
        <v>0</v>
      </c>
      <c r="G25" s="136">
        <v>0</v>
      </c>
      <c r="H25" s="136">
        <v>0</v>
      </c>
      <c r="I25" s="136">
        <v>282</v>
      </c>
      <c r="J25" s="136">
        <v>0</v>
      </c>
      <c r="K25" s="136">
        <v>0</v>
      </c>
      <c r="L25" s="137">
        <v>282</v>
      </c>
      <c r="M25" s="155"/>
      <c r="N25" s="77">
        <v>0</v>
      </c>
      <c r="O25" s="78">
        <v>0</v>
      </c>
      <c r="P25" s="78">
        <v>-151</v>
      </c>
      <c r="Q25" s="78">
        <v>-128</v>
      </c>
      <c r="R25" s="78">
        <v>0</v>
      </c>
      <c r="S25" s="78">
        <v>0</v>
      </c>
      <c r="T25" s="79">
        <v>-279</v>
      </c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ht="12.75" customHeight="1" x14ac:dyDescent="0.2">
      <c r="A26" s="67">
        <v>23</v>
      </c>
      <c r="B26" s="68" t="s">
        <v>85</v>
      </c>
      <c r="C26" s="60" t="s">
        <v>37</v>
      </c>
      <c r="D26" s="69">
        <v>0.52083333333333337</v>
      </c>
      <c r="E26" s="76"/>
      <c r="F26" s="135">
        <v>0</v>
      </c>
      <c r="G26" s="136">
        <v>0</v>
      </c>
      <c r="H26" s="136">
        <v>0</v>
      </c>
      <c r="I26" s="136">
        <v>360</v>
      </c>
      <c r="J26" s="136">
        <v>0</v>
      </c>
      <c r="K26" s="136">
        <v>0</v>
      </c>
      <c r="L26" s="137">
        <v>360</v>
      </c>
      <c r="M26" s="155"/>
      <c r="N26" s="77">
        <v>0</v>
      </c>
      <c r="O26" s="78">
        <v>0</v>
      </c>
      <c r="P26" s="78">
        <v>-230</v>
      </c>
      <c r="Q26" s="78">
        <v>-144</v>
      </c>
      <c r="R26" s="78">
        <v>0</v>
      </c>
      <c r="S26" s="78">
        <v>0</v>
      </c>
      <c r="T26" s="79">
        <v>-374</v>
      </c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ht="12.75" customHeight="1" x14ac:dyDescent="0.2">
      <c r="A27" s="67">
        <v>24</v>
      </c>
      <c r="B27" s="68" t="s">
        <v>85</v>
      </c>
      <c r="C27" s="60" t="s">
        <v>37</v>
      </c>
      <c r="D27" s="69">
        <v>0.53125</v>
      </c>
      <c r="E27" s="76"/>
      <c r="F27" s="135">
        <v>0</v>
      </c>
      <c r="G27" s="136">
        <v>0</v>
      </c>
      <c r="H27" s="136">
        <v>0</v>
      </c>
      <c r="I27" s="136">
        <v>395</v>
      </c>
      <c r="J27" s="136">
        <v>0</v>
      </c>
      <c r="K27" s="136">
        <v>0</v>
      </c>
      <c r="L27" s="137">
        <v>395</v>
      </c>
      <c r="M27" s="155"/>
      <c r="N27" s="77">
        <v>0</v>
      </c>
      <c r="O27" s="78">
        <v>0</v>
      </c>
      <c r="P27" s="78">
        <v>-262</v>
      </c>
      <c r="Q27" s="78">
        <v>-181</v>
      </c>
      <c r="R27" s="78">
        <v>0</v>
      </c>
      <c r="S27" s="78">
        <v>0</v>
      </c>
      <c r="T27" s="79">
        <v>-443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30" ht="12.75" customHeight="1" x14ac:dyDescent="0.2">
      <c r="A28" s="67">
        <v>25</v>
      </c>
      <c r="B28" s="68" t="s">
        <v>85</v>
      </c>
      <c r="C28" s="60" t="s">
        <v>37</v>
      </c>
      <c r="D28" s="69">
        <v>0.54166666666666663</v>
      </c>
      <c r="E28" s="76"/>
      <c r="F28" s="135">
        <v>0</v>
      </c>
      <c r="G28" s="136">
        <v>0</v>
      </c>
      <c r="H28" s="136">
        <v>0</v>
      </c>
      <c r="I28" s="136">
        <v>422</v>
      </c>
      <c r="J28" s="136">
        <v>0</v>
      </c>
      <c r="K28" s="136">
        <v>0</v>
      </c>
      <c r="L28" s="137">
        <v>422</v>
      </c>
      <c r="M28" s="155"/>
      <c r="N28" s="77">
        <v>0</v>
      </c>
      <c r="O28" s="78">
        <v>0</v>
      </c>
      <c r="P28" s="78">
        <v>-255</v>
      </c>
      <c r="Q28" s="78">
        <v>-217</v>
      </c>
      <c r="R28" s="78">
        <v>0</v>
      </c>
      <c r="S28" s="78">
        <v>0</v>
      </c>
      <c r="T28" s="79">
        <v>-472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ht="12.75" customHeight="1" x14ac:dyDescent="0.2">
      <c r="A29" s="67">
        <v>26</v>
      </c>
      <c r="B29" s="68" t="s">
        <v>85</v>
      </c>
      <c r="C29" s="60" t="s">
        <v>37</v>
      </c>
      <c r="D29" s="69">
        <v>0.55208333333333337</v>
      </c>
      <c r="E29" s="76"/>
      <c r="F29" s="135">
        <v>0</v>
      </c>
      <c r="G29" s="136">
        <v>0</v>
      </c>
      <c r="H29" s="136">
        <v>0</v>
      </c>
      <c r="I29" s="136">
        <v>482</v>
      </c>
      <c r="J29" s="136">
        <v>0</v>
      </c>
      <c r="K29" s="136">
        <v>0</v>
      </c>
      <c r="L29" s="137">
        <v>482</v>
      </c>
      <c r="M29" s="155"/>
      <c r="N29" s="128">
        <v>0</v>
      </c>
      <c r="O29" s="129">
        <v>0</v>
      </c>
      <c r="P29" s="129">
        <v>-313</v>
      </c>
      <c r="Q29" s="129">
        <v>-193</v>
      </c>
      <c r="R29" s="129">
        <v>0</v>
      </c>
      <c r="S29" s="129">
        <v>0</v>
      </c>
      <c r="T29" s="130">
        <v>-506</v>
      </c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pans="1:30" ht="12.75" customHeight="1" x14ac:dyDescent="0.2">
      <c r="A30" s="67">
        <v>27</v>
      </c>
      <c r="B30" s="68" t="s">
        <v>85</v>
      </c>
      <c r="C30" s="60" t="s">
        <v>37</v>
      </c>
      <c r="D30" s="69">
        <v>0.5625</v>
      </c>
      <c r="E30" s="76"/>
      <c r="F30" s="135">
        <v>0</v>
      </c>
      <c r="G30" s="136">
        <v>0</v>
      </c>
      <c r="H30" s="136">
        <v>0</v>
      </c>
      <c r="I30" s="136">
        <v>513</v>
      </c>
      <c r="J30" s="136">
        <v>0</v>
      </c>
      <c r="K30" s="136">
        <v>0</v>
      </c>
      <c r="L30" s="137">
        <v>513</v>
      </c>
      <c r="M30" s="155"/>
      <c r="N30" s="128">
        <v>0</v>
      </c>
      <c r="O30" s="129">
        <v>0</v>
      </c>
      <c r="P30" s="129">
        <v>-331</v>
      </c>
      <c r="Q30" s="129">
        <v>-76</v>
      </c>
      <c r="R30" s="129">
        <v>0</v>
      </c>
      <c r="S30" s="129">
        <v>0</v>
      </c>
      <c r="T30" s="130">
        <v>-407</v>
      </c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1:30" ht="12.75" customHeight="1" x14ac:dyDescent="0.2">
      <c r="A31" s="67">
        <v>28</v>
      </c>
      <c r="B31" s="68" t="s">
        <v>85</v>
      </c>
      <c r="C31" s="60" t="s">
        <v>37</v>
      </c>
      <c r="D31" s="69">
        <v>0.57291666666666663</v>
      </c>
      <c r="E31" s="76"/>
      <c r="F31" s="135">
        <v>0</v>
      </c>
      <c r="G31" s="136">
        <v>0</v>
      </c>
      <c r="H31" s="136">
        <v>0</v>
      </c>
      <c r="I31" s="136">
        <v>553</v>
      </c>
      <c r="J31" s="136">
        <v>0</v>
      </c>
      <c r="K31" s="136">
        <v>0</v>
      </c>
      <c r="L31" s="137">
        <v>553</v>
      </c>
      <c r="M31" s="155"/>
      <c r="N31" s="128">
        <v>0</v>
      </c>
      <c r="O31" s="129">
        <v>0</v>
      </c>
      <c r="P31" s="129">
        <v>-343</v>
      </c>
      <c r="Q31" s="129">
        <v>-161</v>
      </c>
      <c r="R31" s="129">
        <v>0</v>
      </c>
      <c r="S31" s="129">
        <v>0</v>
      </c>
      <c r="T31" s="130">
        <v>-504</v>
      </c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1:30" ht="12.75" customHeight="1" x14ac:dyDescent="0.2">
      <c r="A32" s="67">
        <v>29</v>
      </c>
      <c r="B32" s="68" t="s">
        <v>85</v>
      </c>
      <c r="C32" s="60" t="s">
        <v>37</v>
      </c>
      <c r="D32" s="69">
        <v>0.58333333333333337</v>
      </c>
      <c r="E32" s="76"/>
      <c r="F32" s="135">
        <v>0</v>
      </c>
      <c r="G32" s="136">
        <v>0</v>
      </c>
      <c r="H32" s="136">
        <v>0</v>
      </c>
      <c r="I32" s="136">
        <v>570</v>
      </c>
      <c r="J32" s="136">
        <v>0</v>
      </c>
      <c r="K32" s="136">
        <v>0</v>
      </c>
      <c r="L32" s="137">
        <v>570</v>
      </c>
      <c r="M32" s="155"/>
      <c r="N32" s="128">
        <v>0</v>
      </c>
      <c r="O32" s="129">
        <v>0</v>
      </c>
      <c r="P32" s="129">
        <v>-401</v>
      </c>
      <c r="Q32" s="129">
        <v>-169</v>
      </c>
      <c r="R32" s="129">
        <v>0</v>
      </c>
      <c r="S32" s="129">
        <v>0</v>
      </c>
      <c r="T32" s="130">
        <v>-570</v>
      </c>
      <c r="U32" s="60"/>
      <c r="V32" s="60"/>
      <c r="W32" s="60"/>
      <c r="X32" s="60"/>
      <c r="Y32" s="60"/>
      <c r="Z32" s="60"/>
      <c r="AA32" s="60"/>
      <c r="AB32" s="60"/>
      <c r="AC32" s="60"/>
      <c r="AD32" s="60"/>
    </row>
    <row r="33" spans="1:30" ht="12.75" customHeight="1" x14ac:dyDescent="0.2">
      <c r="A33" s="67">
        <v>30</v>
      </c>
      <c r="B33" s="68" t="s">
        <v>85</v>
      </c>
      <c r="C33" s="60" t="s">
        <v>37</v>
      </c>
      <c r="D33" s="69">
        <v>0.59375</v>
      </c>
      <c r="E33" s="76"/>
      <c r="F33" s="135">
        <v>0</v>
      </c>
      <c r="G33" s="136">
        <v>0</v>
      </c>
      <c r="H33" s="136">
        <v>2</v>
      </c>
      <c r="I33" s="136">
        <v>584</v>
      </c>
      <c r="J33" s="136">
        <v>0</v>
      </c>
      <c r="K33" s="136">
        <v>0</v>
      </c>
      <c r="L33" s="137">
        <v>586</v>
      </c>
      <c r="M33" s="155"/>
      <c r="N33" s="128">
        <v>0</v>
      </c>
      <c r="O33" s="129">
        <v>0</v>
      </c>
      <c r="P33" s="129">
        <v>-397</v>
      </c>
      <c r="Q33" s="129">
        <v>-136</v>
      </c>
      <c r="R33" s="129">
        <v>0</v>
      </c>
      <c r="S33" s="129">
        <v>0</v>
      </c>
      <c r="T33" s="130">
        <v>-533</v>
      </c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0" ht="12.75" customHeight="1" x14ac:dyDescent="0.2">
      <c r="A34" s="67">
        <v>31</v>
      </c>
      <c r="B34" s="68" t="s">
        <v>85</v>
      </c>
      <c r="C34" s="60" t="s">
        <v>37</v>
      </c>
      <c r="D34" s="69">
        <v>0.60416666666666696</v>
      </c>
      <c r="E34" s="76"/>
      <c r="F34" s="135">
        <v>0</v>
      </c>
      <c r="G34" s="136">
        <v>0</v>
      </c>
      <c r="H34" s="136">
        <v>19</v>
      </c>
      <c r="I34" s="136">
        <v>624</v>
      </c>
      <c r="J34" s="136">
        <v>0</v>
      </c>
      <c r="K34" s="136">
        <v>0</v>
      </c>
      <c r="L34" s="137">
        <v>643</v>
      </c>
      <c r="M34" s="155"/>
      <c r="N34" s="128">
        <v>0</v>
      </c>
      <c r="O34" s="129">
        <v>0</v>
      </c>
      <c r="P34" s="129">
        <v>-351</v>
      </c>
      <c r="Q34" s="129">
        <v>-118</v>
      </c>
      <c r="R34" s="129">
        <v>0</v>
      </c>
      <c r="S34" s="129">
        <v>0</v>
      </c>
      <c r="T34" s="130">
        <v>-469</v>
      </c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0" ht="12.75" customHeight="1" x14ac:dyDescent="0.2">
      <c r="A35" s="67">
        <v>32</v>
      </c>
      <c r="B35" s="68" t="s">
        <v>85</v>
      </c>
      <c r="C35" s="60" t="s">
        <v>37</v>
      </c>
      <c r="D35" s="69">
        <v>0.61458333333333304</v>
      </c>
      <c r="E35" s="76"/>
      <c r="F35" s="135">
        <v>0</v>
      </c>
      <c r="G35" s="136">
        <v>0</v>
      </c>
      <c r="H35" s="136">
        <v>10</v>
      </c>
      <c r="I35" s="136">
        <v>597</v>
      </c>
      <c r="J35" s="136">
        <v>0</v>
      </c>
      <c r="K35" s="136">
        <v>0</v>
      </c>
      <c r="L35" s="137">
        <v>607</v>
      </c>
      <c r="M35" s="155"/>
      <c r="N35" s="128">
        <v>0</v>
      </c>
      <c r="O35" s="129">
        <v>0</v>
      </c>
      <c r="P35" s="129">
        <v>-372</v>
      </c>
      <c r="Q35" s="129">
        <v>-128</v>
      </c>
      <c r="R35" s="129">
        <v>0</v>
      </c>
      <c r="S35" s="129">
        <v>0</v>
      </c>
      <c r="T35" s="130">
        <v>-500</v>
      </c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 spans="1:30" ht="12.75" customHeight="1" x14ac:dyDescent="0.2">
      <c r="A36" s="67">
        <v>33</v>
      </c>
      <c r="B36" s="68" t="s">
        <v>85</v>
      </c>
      <c r="C36" s="60" t="s">
        <v>37</v>
      </c>
      <c r="D36" s="69">
        <v>0.625</v>
      </c>
      <c r="E36" s="76"/>
      <c r="F36" s="135">
        <v>0</v>
      </c>
      <c r="G36" s="136">
        <v>0</v>
      </c>
      <c r="H36" s="136">
        <v>15</v>
      </c>
      <c r="I36" s="136">
        <v>626</v>
      </c>
      <c r="J36" s="136">
        <v>0</v>
      </c>
      <c r="K36" s="136">
        <v>0</v>
      </c>
      <c r="L36" s="137">
        <v>641</v>
      </c>
      <c r="M36" s="155"/>
      <c r="N36" s="128">
        <v>0</v>
      </c>
      <c r="O36" s="129">
        <v>0</v>
      </c>
      <c r="P36" s="129">
        <v>-373</v>
      </c>
      <c r="Q36" s="129">
        <v>-86</v>
      </c>
      <c r="R36" s="129">
        <v>0</v>
      </c>
      <c r="S36" s="129">
        <v>0</v>
      </c>
      <c r="T36" s="130">
        <v>-459</v>
      </c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spans="1:30" ht="12.75" customHeight="1" x14ac:dyDescent="0.2">
      <c r="A37" s="67">
        <v>34</v>
      </c>
      <c r="B37" s="68" t="s">
        <v>85</v>
      </c>
      <c r="C37" s="60" t="s">
        <v>37</v>
      </c>
      <c r="D37" s="69">
        <v>0.63541666666666596</v>
      </c>
      <c r="E37" s="76"/>
      <c r="F37" s="135">
        <v>0</v>
      </c>
      <c r="G37" s="136">
        <v>0</v>
      </c>
      <c r="H37" s="136">
        <v>6</v>
      </c>
      <c r="I37" s="136">
        <v>654</v>
      </c>
      <c r="J37" s="136">
        <v>0</v>
      </c>
      <c r="K37" s="136">
        <v>0</v>
      </c>
      <c r="L37" s="137">
        <v>660</v>
      </c>
      <c r="M37" s="155"/>
      <c r="N37" s="128">
        <v>0</v>
      </c>
      <c r="O37" s="129">
        <v>0</v>
      </c>
      <c r="P37" s="129">
        <v>-347</v>
      </c>
      <c r="Q37" s="129">
        <v>-110</v>
      </c>
      <c r="R37" s="129">
        <v>0</v>
      </c>
      <c r="S37" s="129">
        <v>0</v>
      </c>
      <c r="T37" s="130">
        <v>-457</v>
      </c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1:30" ht="12.75" customHeight="1" x14ac:dyDescent="0.2">
      <c r="A38" s="67">
        <v>35</v>
      </c>
      <c r="B38" s="68" t="s">
        <v>85</v>
      </c>
      <c r="C38" s="60" t="s">
        <v>37</v>
      </c>
      <c r="D38" s="69">
        <v>0.64583333333333304</v>
      </c>
      <c r="E38" s="76"/>
      <c r="F38" s="135">
        <v>0</v>
      </c>
      <c r="G38" s="136">
        <v>0</v>
      </c>
      <c r="H38" s="136">
        <v>15</v>
      </c>
      <c r="I38" s="136">
        <v>646</v>
      </c>
      <c r="J38" s="136">
        <v>0</v>
      </c>
      <c r="K38" s="136">
        <v>0</v>
      </c>
      <c r="L38" s="137">
        <v>661</v>
      </c>
      <c r="M38" s="155"/>
      <c r="N38" s="128">
        <v>0</v>
      </c>
      <c r="O38" s="129">
        <v>0</v>
      </c>
      <c r="P38" s="129">
        <v>-362</v>
      </c>
      <c r="Q38" s="129">
        <v>-107</v>
      </c>
      <c r="R38" s="129">
        <v>0</v>
      </c>
      <c r="S38" s="129">
        <v>0</v>
      </c>
      <c r="T38" s="130">
        <v>-469</v>
      </c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ht="12.75" customHeight="1" x14ac:dyDescent="0.2">
      <c r="A39" s="67">
        <v>36</v>
      </c>
      <c r="B39" s="68" t="s">
        <v>85</v>
      </c>
      <c r="C39" s="60" t="s">
        <v>37</v>
      </c>
      <c r="D39" s="69">
        <v>0.65625</v>
      </c>
      <c r="E39" s="76"/>
      <c r="F39" s="135">
        <v>0</v>
      </c>
      <c r="G39" s="136">
        <v>0</v>
      </c>
      <c r="H39" s="136">
        <v>1</v>
      </c>
      <c r="I39" s="136">
        <v>609</v>
      </c>
      <c r="J39" s="136">
        <v>0</v>
      </c>
      <c r="K39" s="136">
        <v>0</v>
      </c>
      <c r="L39" s="137">
        <v>610</v>
      </c>
      <c r="M39" s="155"/>
      <c r="N39" s="128">
        <v>0</v>
      </c>
      <c r="O39" s="129">
        <v>0</v>
      </c>
      <c r="P39" s="129">
        <v>-347</v>
      </c>
      <c r="Q39" s="129">
        <v>-101</v>
      </c>
      <c r="R39" s="129">
        <v>0</v>
      </c>
      <c r="S39" s="129">
        <v>0</v>
      </c>
      <c r="T39" s="130">
        <v>-448</v>
      </c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ht="12.75" customHeight="1" x14ac:dyDescent="0.2">
      <c r="A40" s="67">
        <v>37</v>
      </c>
      <c r="B40" s="68" t="s">
        <v>85</v>
      </c>
      <c r="C40" s="60" t="s">
        <v>37</v>
      </c>
      <c r="D40" s="69">
        <v>0.66666666666666596</v>
      </c>
      <c r="E40" s="76"/>
      <c r="F40" s="135">
        <v>0</v>
      </c>
      <c r="G40" s="136">
        <v>0</v>
      </c>
      <c r="H40" s="136">
        <v>8</v>
      </c>
      <c r="I40" s="136">
        <v>582</v>
      </c>
      <c r="J40" s="136">
        <v>0</v>
      </c>
      <c r="K40" s="136">
        <v>0</v>
      </c>
      <c r="L40" s="137">
        <v>590</v>
      </c>
      <c r="M40" s="155"/>
      <c r="N40" s="128">
        <v>0</v>
      </c>
      <c r="O40" s="129">
        <v>0</v>
      </c>
      <c r="P40" s="129">
        <v>-340</v>
      </c>
      <c r="Q40" s="129">
        <v>-142</v>
      </c>
      <c r="R40" s="129">
        <v>0</v>
      </c>
      <c r="S40" s="129">
        <v>0</v>
      </c>
      <c r="T40" s="130">
        <v>-482</v>
      </c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30" ht="12.75" customHeight="1" x14ac:dyDescent="0.2">
      <c r="A41" s="67">
        <v>38</v>
      </c>
      <c r="B41" s="68" t="s">
        <v>85</v>
      </c>
      <c r="C41" s="60" t="s">
        <v>37</v>
      </c>
      <c r="D41" s="69">
        <v>0.67708333333333304</v>
      </c>
      <c r="E41" s="76"/>
      <c r="F41" s="135">
        <v>0</v>
      </c>
      <c r="G41" s="136">
        <v>0</v>
      </c>
      <c r="H41" s="136">
        <v>12</v>
      </c>
      <c r="I41" s="136">
        <v>589</v>
      </c>
      <c r="J41" s="136">
        <v>0</v>
      </c>
      <c r="K41" s="136">
        <v>0</v>
      </c>
      <c r="L41" s="137">
        <v>601</v>
      </c>
      <c r="M41" s="155"/>
      <c r="N41" s="128">
        <v>0</v>
      </c>
      <c r="O41" s="129">
        <v>0</v>
      </c>
      <c r="P41" s="129">
        <v>-412</v>
      </c>
      <c r="Q41" s="129">
        <v>-158</v>
      </c>
      <c r="R41" s="129">
        <v>0</v>
      </c>
      <c r="S41" s="129">
        <v>0</v>
      </c>
      <c r="T41" s="130">
        <v>-570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1:30" ht="12.75" customHeight="1" x14ac:dyDescent="0.2">
      <c r="A42" s="67">
        <v>39</v>
      </c>
      <c r="B42" s="68" t="s">
        <v>85</v>
      </c>
      <c r="C42" s="60" t="s">
        <v>37</v>
      </c>
      <c r="D42" s="69">
        <v>0.6875</v>
      </c>
      <c r="E42" s="76"/>
      <c r="F42" s="135">
        <v>0</v>
      </c>
      <c r="G42" s="136">
        <v>0</v>
      </c>
      <c r="H42" s="136">
        <v>21</v>
      </c>
      <c r="I42" s="136">
        <v>541</v>
      </c>
      <c r="J42" s="136">
        <v>0</v>
      </c>
      <c r="K42" s="136">
        <v>0</v>
      </c>
      <c r="L42" s="137">
        <v>562</v>
      </c>
      <c r="M42" s="155"/>
      <c r="N42" s="128">
        <v>0</v>
      </c>
      <c r="O42" s="129">
        <v>0</v>
      </c>
      <c r="P42" s="129">
        <v>-442</v>
      </c>
      <c r="Q42" s="129">
        <v>-157</v>
      </c>
      <c r="R42" s="129">
        <v>0</v>
      </c>
      <c r="S42" s="129">
        <v>0</v>
      </c>
      <c r="T42" s="130">
        <v>-599</v>
      </c>
      <c r="U42" s="60"/>
      <c r="V42" s="60"/>
      <c r="W42" s="60"/>
      <c r="X42" s="60"/>
      <c r="Y42" s="60"/>
      <c r="Z42" s="60"/>
      <c r="AA42" s="60"/>
      <c r="AB42" s="60"/>
      <c r="AC42" s="60"/>
      <c r="AD42" s="60"/>
    </row>
    <row r="43" spans="1:30" ht="12.75" customHeight="1" x14ac:dyDescent="0.2">
      <c r="A43" s="67">
        <v>40</v>
      </c>
      <c r="B43" s="68" t="s">
        <v>85</v>
      </c>
      <c r="C43" s="60" t="s">
        <v>37</v>
      </c>
      <c r="D43" s="69">
        <v>0.69791666666666596</v>
      </c>
      <c r="E43" s="76"/>
      <c r="F43" s="135">
        <v>0</v>
      </c>
      <c r="G43" s="136">
        <v>0</v>
      </c>
      <c r="H43" s="136">
        <v>13</v>
      </c>
      <c r="I43" s="136">
        <v>492</v>
      </c>
      <c r="J43" s="136">
        <v>0</v>
      </c>
      <c r="K43" s="136">
        <v>0</v>
      </c>
      <c r="L43" s="137">
        <v>505</v>
      </c>
      <c r="M43" s="155"/>
      <c r="N43" s="128">
        <v>0</v>
      </c>
      <c r="O43" s="129">
        <v>0</v>
      </c>
      <c r="P43" s="129">
        <v>-439</v>
      </c>
      <c r="Q43" s="129">
        <v>-150</v>
      </c>
      <c r="R43" s="129">
        <v>0</v>
      </c>
      <c r="S43" s="129">
        <v>0</v>
      </c>
      <c r="T43" s="130">
        <v>-589</v>
      </c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1:30" ht="12.75" customHeight="1" x14ac:dyDescent="0.2">
      <c r="A44" s="67">
        <v>41</v>
      </c>
      <c r="B44" s="68" t="s">
        <v>85</v>
      </c>
      <c r="C44" s="60" t="s">
        <v>37</v>
      </c>
      <c r="D44" s="69">
        <v>0.70833333333333404</v>
      </c>
      <c r="E44" s="76"/>
      <c r="F44" s="135">
        <v>0</v>
      </c>
      <c r="G44" s="136">
        <v>0</v>
      </c>
      <c r="H44" s="136">
        <v>-20</v>
      </c>
      <c r="I44" s="136">
        <v>461</v>
      </c>
      <c r="J44" s="136">
        <v>0</v>
      </c>
      <c r="K44" s="136">
        <v>0</v>
      </c>
      <c r="L44" s="137">
        <v>441</v>
      </c>
      <c r="M44" s="155"/>
      <c r="N44" s="128">
        <v>0</v>
      </c>
      <c r="O44" s="129">
        <v>0</v>
      </c>
      <c r="P44" s="129">
        <v>-444</v>
      </c>
      <c r="Q44" s="129">
        <v>-169</v>
      </c>
      <c r="R44" s="129">
        <v>0</v>
      </c>
      <c r="S44" s="129">
        <v>0</v>
      </c>
      <c r="T44" s="130">
        <v>-613</v>
      </c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ht="12.75" customHeight="1" x14ac:dyDescent="0.2">
      <c r="A45" s="67">
        <v>42</v>
      </c>
      <c r="B45" s="68" t="s">
        <v>85</v>
      </c>
      <c r="C45" s="60" t="s">
        <v>37</v>
      </c>
      <c r="D45" s="69">
        <v>0.718750000000001</v>
      </c>
      <c r="E45" s="76"/>
      <c r="F45" s="135">
        <v>0</v>
      </c>
      <c r="G45" s="136">
        <v>0</v>
      </c>
      <c r="H45" s="136">
        <v>-31</v>
      </c>
      <c r="I45" s="136">
        <v>491</v>
      </c>
      <c r="J45" s="136">
        <v>0</v>
      </c>
      <c r="K45" s="136">
        <v>0</v>
      </c>
      <c r="L45" s="137">
        <v>460</v>
      </c>
      <c r="M45" s="155"/>
      <c r="N45" s="128">
        <v>0</v>
      </c>
      <c r="O45" s="129">
        <v>0</v>
      </c>
      <c r="P45" s="129">
        <v>-444</v>
      </c>
      <c r="Q45" s="129">
        <v>-152</v>
      </c>
      <c r="R45" s="129">
        <v>0</v>
      </c>
      <c r="S45" s="129">
        <v>0</v>
      </c>
      <c r="T45" s="130">
        <v>-596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ht="12.75" customHeight="1" x14ac:dyDescent="0.2">
      <c r="A46" s="67">
        <v>43</v>
      </c>
      <c r="B46" s="68" t="s">
        <v>85</v>
      </c>
      <c r="C46" s="60" t="s">
        <v>37</v>
      </c>
      <c r="D46" s="69">
        <v>0.72916666666666796</v>
      </c>
      <c r="E46" s="76"/>
      <c r="F46" s="135">
        <v>0</v>
      </c>
      <c r="G46" s="136">
        <v>0</v>
      </c>
      <c r="H46" s="136">
        <v>-31</v>
      </c>
      <c r="I46" s="136">
        <v>526</v>
      </c>
      <c r="J46" s="136">
        <v>0</v>
      </c>
      <c r="K46" s="136">
        <v>0</v>
      </c>
      <c r="L46" s="137">
        <v>495</v>
      </c>
      <c r="M46" s="155"/>
      <c r="N46" s="128">
        <v>0</v>
      </c>
      <c r="O46" s="129">
        <v>0</v>
      </c>
      <c r="P46" s="129">
        <v>-444</v>
      </c>
      <c r="Q46" s="129">
        <v>-205</v>
      </c>
      <c r="R46" s="129">
        <v>0</v>
      </c>
      <c r="S46" s="129">
        <v>0</v>
      </c>
      <c r="T46" s="130">
        <v>-649</v>
      </c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ht="12.75" customHeight="1" x14ac:dyDescent="0.2">
      <c r="A47" s="67">
        <v>44</v>
      </c>
      <c r="B47" s="68" t="s">
        <v>85</v>
      </c>
      <c r="C47" s="60" t="s">
        <v>37</v>
      </c>
      <c r="D47" s="69">
        <v>0.73958333333333504</v>
      </c>
      <c r="E47" s="76"/>
      <c r="F47" s="135">
        <v>0</v>
      </c>
      <c r="G47" s="136">
        <v>0</v>
      </c>
      <c r="H47" s="136">
        <v>-27</v>
      </c>
      <c r="I47" s="136">
        <v>545</v>
      </c>
      <c r="J47" s="136">
        <v>0</v>
      </c>
      <c r="K47" s="136">
        <v>0</v>
      </c>
      <c r="L47" s="137">
        <v>518</v>
      </c>
      <c r="M47" s="155"/>
      <c r="N47" s="128">
        <v>0</v>
      </c>
      <c r="O47" s="129">
        <v>0</v>
      </c>
      <c r="P47" s="129">
        <v>-444</v>
      </c>
      <c r="Q47" s="129">
        <v>-213</v>
      </c>
      <c r="R47" s="129">
        <v>0</v>
      </c>
      <c r="S47" s="129">
        <v>0</v>
      </c>
      <c r="T47" s="130">
        <v>-657</v>
      </c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ht="12.75" customHeight="1" x14ac:dyDescent="0.2">
      <c r="A48" s="67">
        <v>45</v>
      </c>
      <c r="B48" s="68" t="s">
        <v>85</v>
      </c>
      <c r="C48" s="60" t="s">
        <v>37</v>
      </c>
      <c r="D48" s="69">
        <v>0.75</v>
      </c>
      <c r="E48" s="76"/>
      <c r="F48" s="135">
        <v>0</v>
      </c>
      <c r="G48" s="136">
        <v>0</v>
      </c>
      <c r="H48" s="136">
        <v>-19</v>
      </c>
      <c r="I48" s="136">
        <v>518</v>
      </c>
      <c r="J48" s="136">
        <v>0</v>
      </c>
      <c r="K48" s="136">
        <v>0</v>
      </c>
      <c r="L48" s="137">
        <v>499</v>
      </c>
      <c r="M48" s="155"/>
      <c r="N48" s="128">
        <v>0</v>
      </c>
      <c r="O48" s="129">
        <v>0</v>
      </c>
      <c r="P48" s="129">
        <v>-444</v>
      </c>
      <c r="Q48" s="129">
        <v>-225</v>
      </c>
      <c r="R48" s="129">
        <v>0</v>
      </c>
      <c r="S48" s="129">
        <v>0</v>
      </c>
      <c r="T48" s="130">
        <v>-669</v>
      </c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2.75" customHeight="1" x14ac:dyDescent="0.2">
      <c r="A49" s="67">
        <v>46</v>
      </c>
      <c r="B49" s="68" t="s">
        <v>85</v>
      </c>
      <c r="C49" s="60" t="s">
        <v>37</v>
      </c>
      <c r="D49" s="69">
        <v>0.76041666666666663</v>
      </c>
      <c r="E49" s="76"/>
      <c r="F49" s="135">
        <v>0</v>
      </c>
      <c r="G49" s="136">
        <v>0</v>
      </c>
      <c r="H49" s="136">
        <v>-19</v>
      </c>
      <c r="I49" s="136">
        <v>519</v>
      </c>
      <c r="J49" s="136">
        <v>0</v>
      </c>
      <c r="K49" s="136">
        <v>0</v>
      </c>
      <c r="L49" s="137">
        <v>500</v>
      </c>
      <c r="M49" s="155"/>
      <c r="N49" s="77">
        <v>0</v>
      </c>
      <c r="O49" s="78">
        <v>0</v>
      </c>
      <c r="P49" s="78">
        <v>-444</v>
      </c>
      <c r="Q49" s="78">
        <v>-230</v>
      </c>
      <c r="R49" s="78">
        <v>0</v>
      </c>
      <c r="S49" s="78">
        <v>0</v>
      </c>
      <c r="T49" s="79">
        <v>-674</v>
      </c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2.75" customHeight="1" x14ac:dyDescent="0.2">
      <c r="A50" s="67">
        <v>47</v>
      </c>
      <c r="B50" s="68" t="s">
        <v>85</v>
      </c>
      <c r="C50" s="60" t="s">
        <v>37</v>
      </c>
      <c r="D50" s="69">
        <v>0.77083333333333337</v>
      </c>
      <c r="E50" s="76"/>
      <c r="F50" s="135">
        <v>0</v>
      </c>
      <c r="G50" s="136">
        <v>0</v>
      </c>
      <c r="H50" s="136">
        <v>-13</v>
      </c>
      <c r="I50" s="136">
        <v>548</v>
      </c>
      <c r="J50" s="136">
        <v>0</v>
      </c>
      <c r="K50" s="136">
        <v>0</v>
      </c>
      <c r="L50" s="137">
        <v>535</v>
      </c>
      <c r="M50" s="155"/>
      <c r="N50" s="77">
        <v>0</v>
      </c>
      <c r="O50" s="78">
        <v>0</v>
      </c>
      <c r="P50" s="78">
        <v>-444</v>
      </c>
      <c r="Q50" s="78">
        <v>-258</v>
      </c>
      <c r="R50" s="78">
        <v>0</v>
      </c>
      <c r="S50" s="78">
        <v>0</v>
      </c>
      <c r="T50" s="79">
        <v>-702</v>
      </c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12.75" customHeight="1" x14ac:dyDescent="0.2">
      <c r="A51" s="67">
        <v>48</v>
      </c>
      <c r="B51" s="68" t="s">
        <v>85</v>
      </c>
      <c r="C51" s="60" t="s">
        <v>37</v>
      </c>
      <c r="D51" s="69">
        <v>0.78125</v>
      </c>
      <c r="E51" s="76"/>
      <c r="F51" s="135">
        <v>0</v>
      </c>
      <c r="G51" s="136">
        <v>0</v>
      </c>
      <c r="H51" s="136">
        <v>-20</v>
      </c>
      <c r="I51" s="136">
        <v>623</v>
      </c>
      <c r="J51" s="136">
        <v>0</v>
      </c>
      <c r="K51" s="136">
        <v>0</v>
      </c>
      <c r="L51" s="137">
        <v>603</v>
      </c>
      <c r="M51" s="155"/>
      <c r="N51" s="77">
        <v>0</v>
      </c>
      <c r="O51" s="78">
        <v>0</v>
      </c>
      <c r="P51" s="78">
        <v>-444</v>
      </c>
      <c r="Q51" s="78">
        <v>-253</v>
      </c>
      <c r="R51" s="78">
        <v>0</v>
      </c>
      <c r="S51" s="78">
        <v>0</v>
      </c>
      <c r="T51" s="79">
        <v>-697</v>
      </c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2.75" customHeight="1" x14ac:dyDescent="0.2">
      <c r="A52" s="67">
        <v>49</v>
      </c>
      <c r="B52" s="68" t="s">
        <v>85</v>
      </c>
      <c r="C52" s="60" t="s">
        <v>37</v>
      </c>
      <c r="D52" s="69">
        <v>0.79166666666666663</v>
      </c>
      <c r="E52" s="76"/>
      <c r="F52" s="135">
        <v>0</v>
      </c>
      <c r="G52" s="136">
        <v>0</v>
      </c>
      <c r="H52" s="136">
        <v>-12</v>
      </c>
      <c r="I52" s="136">
        <v>719</v>
      </c>
      <c r="J52" s="136">
        <v>0</v>
      </c>
      <c r="K52" s="136">
        <v>0</v>
      </c>
      <c r="L52" s="137">
        <v>707</v>
      </c>
      <c r="M52" s="155"/>
      <c r="N52" s="77">
        <v>0</v>
      </c>
      <c r="O52" s="78">
        <v>0</v>
      </c>
      <c r="P52" s="78">
        <v>-444</v>
      </c>
      <c r="Q52" s="78">
        <v>-256</v>
      </c>
      <c r="R52" s="78">
        <v>0</v>
      </c>
      <c r="S52" s="78">
        <v>0</v>
      </c>
      <c r="T52" s="79">
        <v>-700</v>
      </c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2.75" customHeight="1" x14ac:dyDescent="0.2">
      <c r="A53" s="67">
        <v>50</v>
      </c>
      <c r="B53" s="68" t="s">
        <v>85</v>
      </c>
      <c r="C53" s="60" t="s">
        <v>37</v>
      </c>
      <c r="D53" s="69">
        <v>0.80208333333333337</v>
      </c>
      <c r="E53" s="76"/>
      <c r="F53" s="135">
        <v>0</v>
      </c>
      <c r="G53" s="136">
        <v>0</v>
      </c>
      <c r="H53" s="136">
        <v>22</v>
      </c>
      <c r="I53" s="136">
        <v>716</v>
      </c>
      <c r="J53" s="136">
        <v>0</v>
      </c>
      <c r="K53" s="136">
        <v>0</v>
      </c>
      <c r="L53" s="137">
        <v>738</v>
      </c>
      <c r="M53" s="155"/>
      <c r="N53" s="77">
        <v>0</v>
      </c>
      <c r="O53" s="78">
        <v>0</v>
      </c>
      <c r="P53" s="78">
        <v>-444</v>
      </c>
      <c r="Q53" s="78">
        <v>-254</v>
      </c>
      <c r="R53" s="78">
        <v>0</v>
      </c>
      <c r="S53" s="78">
        <v>0</v>
      </c>
      <c r="T53" s="79">
        <v>-698</v>
      </c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2.75" customHeight="1" x14ac:dyDescent="0.2">
      <c r="A54" s="67">
        <v>51</v>
      </c>
      <c r="B54" s="68" t="s">
        <v>85</v>
      </c>
      <c r="C54" s="60" t="s">
        <v>37</v>
      </c>
      <c r="D54" s="69">
        <v>0.8125</v>
      </c>
      <c r="E54" s="76"/>
      <c r="F54" s="135">
        <v>0</v>
      </c>
      <c r="G54" s="136">
        <v>0</v>
      </c>
      <c r="H54" s="136">
        <v>23</v>
      </c>
      <c r="I54" s="136">
        <v>737</v>
      </c>
      <c r="J54" s="136">
        <v>0</v>
      </c>
      <c r="K54" s="136">
        <v>0</v>
      </c>
      <c r="L54" s="137">
        <v>760</v>
      </c>
      <c r="M54" s="155"/>
      <c r="N54" s="77">
        <v>0</v>
      </c>
      <c r="O54" s="78">
        <v>0</v>
      </c>
      <c r="P54" s="78">
        <v>-444</v>
      </c>
      <c r="Q54" s="78">
        <v>-285</v>
      </c>
      <c r="R54" s="78">
        <v>0</v>
      </c>
      <c r="S54" s="78">
        <v>0</v>
      </c>
      <c r="T54" s="79">
        <v>-729</v>
      </c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1:30" ht="12.75" customHeight="1" x14ac:dyDescent="0.2">
      <c r="A55" s="67">
        <v>52</v>
      </c>
      <c r="B55" s="68" t="s">
        <v>85</v>
      </c>
      <c r="C55" s="60" t="s">
        <v>37</v>
      </c>
      <c r="D55" s="69">
        <v>0.82291666666666663</v>
      </c>
      <c r="E55" s="76"/>
      <c r="F55" s="135">
        <v>0</v>
      </c>
      <c r="G55" s="136">
        <v>0</v>
      </c>
      <c r="H55" s="136">
        <v>19</v>
      </c>
      <c r="I55" s="136">
        <v>772</v>
      </c>
      <c r="J55" s="136">
        <v>0</v>
      </c>
      <c r="K55" s="136">
        <v>0</v>
      </c>
      <c r="L55" s="137">
        <v>791</v>
      </c>
      <c r="M55" s="155"/>
      <c r="N55" s="77">
        <v>0</v>
      </c>
      <c r="O55" s="78">
        <v>0</v>
      </c>
      <c r="P55" s="78">
        <v>-444</v>
      </c>
      <c r="Q55" s="78">
        <v>-271</v>
      </c>
      <c r="R55" s="78">
        <v>0</v>
      </c>
      <c r="S55" s="78">
        <v>0</v>
      </c>
      <c r="T55" s="79">
        <v>-715</v>
      </c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1:30" ht="12.75" customHeight="1" x14ac:dyDescent="0.2">
      <c r="A56" s="67">
        <v>53</v>
      </c>
      <c r="B56" s="68" t="s">
        <v>85</v>
      </c>
      <c r="C56" s="60" t="s">
        <v>37</v>
      </c>
      <c r="D56" s="69">
        <v>0.83333333333333337</v>
      </c>
      <c r="E56" s="76"/>
      <c r="F56" s="135">
        <v>0</v>
      </c>
      <c r="G56" s="136">
        <v>0</v>
      </c>
      <c r="H56" s="136">
        <v>33</v>
      </c>
      <c r="I56" s="136">
        <v>784</v>
      </c>
      <c r="J56" s="136">
        <v>0</v>
      </c>
      <c r="K56" s="136">
        <v>0</v>
      </c>
      <c r="L56" s="137">
        <v>817</v>
      </c>
      <c r="M56" s="155"/>
      <c r="N56" s="77">
        <v>0</v>
      </c>
      <c r="O56" s="78">
        <v>0</v>
      </c>
      <c r="P56" s="78">
        <v>-444</v>
      </c>
      <c r="Q56" s="78">
        <v>-293</v>
      </c>
      <c r="R56" s="78">
        <v>0</v>
      </c>
      <c r="S56" s="78">
        <v>0</v>
      </c>
      <c r="T56" s="79">
        <v>-737</v>
      </c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1:30" ht="12.75" customHeight="1" x14ac:dyDescent="0.2">
      <c r="A57" s="67">
        <v>54</v>
      </c>
      <c r="B57" s="68" t="s">
        <v>85</v>
      </c>
      <c r="C57" s="60" t="s">
        <v>37</v>
      </c>
      <c r="D57" s="69">
        <v>0.84375</v>
      </c>
      <c r="E57" s="76"/>
      <c r="F57" s="135">
        <v>0</v>
      </c>
      <c r="G57" s="136">
        <v>0</v>
      </c>
      <c r="H57" s="136">
        <v>-1</v>
      </c>
      <c r="I57" s="136">
        <v>742</v>
      </c>
      <c r="J57" s="136">
        <v>0</v>
      </c>
      <c r="K57" s="136">
        <v>0</v>
      </c>
      <c r="L57" s="137">
        <v>741</v>
      </c>
      <c r="M57" s="155"/>
      <c r="N57" s="231">
        <v>0</v>
      </c>
      <c r="O57" s="223">
        <v>0</v>
      </c>
      <c r="P57" s="223">
        <v>-444</v>
      </c>
      <c r="Q57" s="223">
        <v>-281</v>
      </c>
      <c r="R57" s="223">
        <v>0</v>
      </c>
      <c r="S57" s="223">
        <v>0</v>
      </c>
      <c r="T57" s="232">
        <v>-725</v>
      </c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2.75" customHeight="1" x14ac:dyDescent="0.2">
      <c r="A58" s="67">
        <v>55</v>
      </c>
      <c r="B58" s="68" t="s">
        <v>85</v>
      </c>
      <c r="C58" s="60" t="s">
        <v>37</v>
      </c>
      <c r="D58" s="69">
        <v>0.85416666666666663</v>
      </c>
      <c r="E58" s="76"/>
      <c r="F58" s="135">
        <v>0</v>
      </c>
      <c r="G58" s="136">
        <v>0</v>
      </c>
      <c r="H58" s="136">
        <v>35</v>
      </c>
      <c r="I58" s="136">
        <v>737</v>
      </c>
      <c r="J58" s="136">
        <v>0</v>
      </c>
      <c r="K58" s="136">
        <v>0</v>
      </c>
      <c r="L58" s="137">
        <v>772</v>
      </c>
      <c r="M58" s="155"/>
      <c r="N58" s="231">
        <v>0</v>
      </c>
      <c r="O58" s="223">
        <v>0</v>
      </c>
      <c r="P58" s="223">
        <v>-444</v>
      </c>
      <c r="Q58" s="223">
        <v>-279</v>
      </c>
      <c r="R58" s="223">
        <v>0</v>
      </c>
      <c r="S58" s="223">
        <v>0</v>
      </c>
      <c r="T58" s="232">
        <v>-723</v>
      </c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2.75" customHeight="1" x14ac:dyDescent="0.2">
      <c r="A59" s="67">
        <v>56</v>
      </c>
      <c r="B59" s="68" t="s">
        <v>85</v>
      </c>
      <c r="C59" s="60" t="s">
        <v>37</v>
      </c>
      <c r="D59" s="69">
        <v>0.86458333333333337</v>
      </c>
      <c r="E59" s="76"/>
      <c r="F59" s="135">
        <v>0</v>
      </c>
      <c r="G59" s="136">
        <v>0</v>
      </c>
      <c r="H59" s="136">
        <v>15</v>
      </c>
      <c r="I59" s="136">
        <v>702</v>
      </c>
      <c r="J59" s="136">
        <v>0</v>
      </c>
      <c r="K59" s="136">
        <v>0</v>
      </c>
      <c r="L59" s="137">
        <v>717</v>
      </c>
      <c r="M59" s="155"/>
      <c r="N59" s="231">
        <v>0</v>
      </c>
      <c r="O59" s="223">
        <v>0</v>
      </c>
      <c r="P59" s="223">
        <v>-444</v>
      </c>
      <c r="Q59" s="223">
        <v>-260</v>
      </c>
      <c r="R59" s="223">
        <v>0</v>
      </c>
      <c r="S59" s="223">
        <v>0</v>
      </c>
      <c r="T59" s="232">
        <v>-704</v>
      </c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12.75" customHeight="1" x14ac:dyDescent="0.2">
      <c r="A60" s="67">
        <v>57</v>
      </c>
      <c r="B60" s="68" t="s">
        <v>85</v>
      </c>
      <c r="C60" s="60" t="s">
        <v>37</v>
      </c>
      <c r="D60" s="69">
        <v>0.875</v>
      </c>
      <c r="E60" s="76"/>
      <c r="F60" s="135">
        <v>0</v>
      </c>
      <c r="G60" s="136">
        <v>0</v>
      </c>
      <c r="H60" s="136">
        <v>0</v>
      </c>
      <c r="I60" s="136">
        <v>680</v>
      </c>
      <c r="J60" s="136">
        <v>0</v>
      </c>
      <c r="K60" s="136">
        <v>0</v>
      </c>
      <c r="L60" s="137">
        <v>680</v>
      </c>
      <c r="M60" s="155"/>
      <c r="N60" s="231">
        <v>0</v>
      </c>
      <c r="O60" s="223">
        <v>0</v>
      </c>
      <c r="P60" s="223">
        <v>-444</v>
      </c>
      <c r="Q60" s="223">
        <v>-290</v>
      </c>
      <c r="R60" s="223">
        <v>0</v>
      </c>
      <c r="S60" s="223">
        <v>0</v>
      </c>
      <c r="T60" s="232">
        <v>-734</v>
      </c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 spans="1:30" ht="12.75" customHeight="1" x14ac:dyDescent="0.2">
      <c r="A61" s="67">
        <v>58</v>
      </c>
      <c r="B61" s="68" t="s">
        <v>85</v>
      </c>
      <c r="C61" s="60" t="s">
        <v>37</v>
      </c>
      <c r="D61" s="69">
        <v>0.88541666666666663</v>
      </c>
      <c r="E61" s="76"/>
      <c r="F61" s="135">
        <v>0</v>
      </c>
      <c r="G61" s="136">
        <v>0</v>
      </c>
      <c r="H61" s="136">
        <v>-19</v>
      </c>
      <c r="I61" s="136">
        <v>637</v>
      </c>
      <c r="J61" s="136">
        <v>0</v>
      </c>
      <c r="K61" s="136">
        <v>0</v>
      </c>
      <c r="L61" s="137">
        <v>618</v>
      </c>
      <c r="M61" s="155"/>
      <c r="N61" s="128">
        <v>0</v>
      </c>
      <c r="O61" s="129">
        <v>0</v>
      </c>
      <c r="P61" s="129">
        <v>-444</v>
      </c>
      <c r="Q61" s="129">
        <v>-275</v>
      </c>
      <c r="R61" s="129">
        <v>0</v>
      </c>
      <c r="S61" s="129">
        <v>0</v>
      </c>
      <c r="T61" s="130">
        <v>-719</v>
      </c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1:30" ht="12.75" customHeight="1" x14ac:dyDescent="0.2">
      <c r="A62" s="67">
        <v>59</v>
      </c>
      <c r="B62" s="68" t="s">
        <v>85</v>
      </c>
      <c r="C62" s="60" t="s">
        <v>37</v>
      </c>
      <c r="D62" s="69">
        <v>0.89583333333333337</v>
      </c>
      <c r="E62" s="76"/>
      <c r="F62" s="135">
        <v>0</v>
      </c>
      <c r="G62" s="136">
        <v>0</v>
      </c>
      <c r="H62" s="136">
        <v>-20</v>
      </c>
      <c r="I62" s="136">
        <v>587</v>
      </c>
      <c r="J62" s="136">
        <v>0</v>
      </c>
      <c r="K62" s="136">
        <v>0</v>
      </c>
      <c r="L62" s="137">
        <v>567</v>
      </c>
      <c r="M62" s="60"/>
      <c r="N62" s="128">
        <v>0</v>
      </c>
      <c r="O62" s="129">
        <v>0</v>
      </c>
      <c r="P62" s="129">
        <v>-444</v>
      </c>
      <c r="Q62" s="129">
        <v>-288</v>
      </c>
      <c r="R62" s="129">
        <v>0</v>
      </c>
      <c r="S62" s="129">
        <v>0</v>
      </c>
      <c r="T62" s="130">
        <v>-732</v>
      </c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1:30" ht="12.75" customHeight="1" x14ac:dyDescent="0.2">
      <c r="A63" s="67">
        <v>60</v>
      </c>
      <c r="B63" s="68" t="s">
        <v>85</v>
      </c>
      <c r="C63" s="60" t="s">
        <v>37</v>
      </c>
      <c r="D63" s="69">
        <v>0.90625</v>
      </c>
      <c r="E63" s="76"/>
      <c r="F63" s="135">
        <v>0</v>
      </c>
      <c r="G63" s="136">
        <v>0</v>
      </c>
      <c r="H63" s="136">
        <v>-11</v>
      </c>
      <c r="I63" s="136">
        <v>501</v>
      </c>
      <c r="J63" s="136">
        <v>0</v>
      </c>
      <c r="K63" s="136">
        <v>0</v>
      </c>
      <c r="L63" s="137">
        <v>490</v>
      </c>
      <c r="M63" s="60"/>
      <c r="N63" s="128">
        <v>0</v>
      </c>
      <c r="O63" s="129">
        <v>0</v>
      </c>
      <c r="P63" s="129">
        <v>-444</v>
      </c>
      <c r="Q63" s="129">
        <v>-297</v>
      </c>
      <c r="R63" s="129">
        <v>0</v>
      </c>
      <c r="S63" s="129">
        <v>0</v>
      </c>
      <c r="T63" s="130">
        <v>-741</v>
      </c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13.5" customHeight="1" x14ac:dyDescent="0.2">
      <c r="A64" s="80">
        <v>61</v>
      </c>
      <c r="B64" s="81" t="s">
        <v>85</v>
      </c>
      <c r="C64" s="82" t="s">
        <v>37</v>
      </c>
      <c r="D64" s="83">
        <v>0.91666666666666663</v>
      </c>
      <c r="E64" s="76"/>
      <c r="F64" s="156">
        <v>0</v>
      </c>
      <c r="G64" s="157">
        <v>0</v>
      </c>
      <c r="H64" s="157">
        <v>-28</v>
      </c>
      <c r="I64" s="157">
        <v>494</v>
      </c>
      <c r="J64" s="157">
        <v>0</v>
      </c>
      <c r="K64" s="157">
        <v>0</v>
      </c>
      <c r="L64" s="158">
        <v>466</v>
      </c>
      <c r="M64" s="60"/>
      <c r="N64" s="233">
        <v>0</v>
      </c>
      <c r="O64" s="234">
        <v>0</v>
      </c>
      <c r="P64" s="234">
        <v>-444</v>
      </c>
      <c r="Q64" s="234">
        <v>-316</v>
      </c>
      <c r="R64" s="234">
        <v>0</v>
      </c>
      <c r="S64" s="234">
        <v>0</v>
      </c>
      <c r="T64" s="235">
        <v>-760</v>
      </c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2.7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2.7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159"/>
      <c r="O66" s="139"/>
      <c r="P66" s="139"/>
      <c r="Q66" s="139"/>
      <c r="R66" s="139"/>
      <c r="S66" s="139"/>
      <c r="T66" s="139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2.7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139"/>
      <c r="O67" s="139"/>
      <c r="P67" s="139"/>
      <c r="Q67" s="139"/>
      <c r="R67" s="139"/>
      <c r="S67" s="139"/>
      <c r="T67" s="139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2.7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2.7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2.7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12.7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12.7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2.75" customHeigh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12.7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2.7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12.7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2.75" customHeigh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2.75" customHeigh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1:30" ht="12.7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1:30" ht="12.7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 spans="1:30" ht="12.7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 spans="1:30" ht="12.7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1:30" ht="12.7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 spans="1:30" ht="12.7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</row>
    <row r="85" spans="1:30" ht="12.7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1:30" ht="12.7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 spans="1:30" ht="12.7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 spans="1:30" ht="12.7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 spans="1:30" ht="12.7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1:30" ht="12.7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1:30" ht="12.7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</row>
    <row r="92" spans="1:30" ht="12.7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1:30" ht="12.7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1:30" ht="12.7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  <row r="95" spans="1:30" ht="12.7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</row>
    <row r="96" spans="1:30" ht="12.7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</row>
    <row r="97" spans="1:30" ht="12.7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</row>
    <row r="98" spans="1:30" ht="12.7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</row>
    <row r="99" spans="1:30" ht="12.7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</row>
    <row r="100" spans="1:30" ht="12.7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1" spans="1:30" ht="12.7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 spans="1:30" ht="12.7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</row>
    <row r="103" spans="1:30" ht="12.7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1:30" ht="12.7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</row>
    <row r="105" spans="1:30" ht="12.7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 spans="1:30" ht="12.7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 spans="1:30" ht="12.75" customHeigh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</row>
    <row r="108" spans="1:30" ht="12.7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</row>
    <row r="109" spans="1:30" ht="12.7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</row>
    <row r="110" spans="1:30" ht="12.75" customHeigh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</row>
    <row r="111" spans="1:30" ht="12.7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</row>
    <row r="112" spans="1:30" ht="12.7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</row>
    <row r="113" spans="1:30" ht="12.7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</row>
    <row r="114" spans="1:30" ht="12.7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</row>
    <row r="115" spans="1:30" ht="12.7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</row>
    <row r="116" spans="1:30" ht="12.7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</row>
    <row r="117" spans="1:30" ht="12.7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</row>
    <row r="118" spans="1:30" ht="12.7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</row>
    <row r="119" spans="1:30" ht="12.75" customHeigh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</row>
    <row r="120" spans="1:30" ht="12.75" customHeigh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</row>
    <row r="121" spans="1:30" ht="12.75" customHeigh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</row>
    <row r="122" spans="1:30" ht="12.7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</row>
    <row r="123" spans="1:30" ht="12.75" customHeigh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</row>
    <row r="124" spans="1:30" ht="12.7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</row>
    <row r="125" spans="1:30" ht="12.7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</row>
    <row r="126" spans="1:30" ht="12.7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</row>
    <row r="127" spans="1:30" ht="12.7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</row>
    <row r="128" spans="1:30" ht="12.7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</row>
    <row r="129" spans="1:30" ht="12.7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</row>
    <row r="130" spans="1:30" ht="12.7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</row>
    <row r="131" spans="1:30" ht="12.7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</row>
    <row r="132" spans="1:30" ht="12.7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</row>
    <row r="133" spans="1:30" ht="12.7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</row>
    <row r="134" spans="1:30" ht="12.7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</row>
    <row r="135" spans="1:30" ht="12.7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</row>
    <row r="136" spans="1:30" ht="12.7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</row>
    <row r="137" spans="1:30" ht="12.75" customHeigh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</row>
    <row r="138" spans="1:30" ht="12.75" customHeigh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</row>
    <row r="139" spans="1:30" ht="12.75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</row>
    <row r="140" spans="1:30" ht="12.75" customHeigh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</row>
    <row r="141" spans="1:30" ht="12.75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</row>
    <row r="142" spans="1:30" ht="12.75" customHeigh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</row>
    <row r="143" spans="1:30" ht="12.7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</row>
    <row r="144" spans="1:30" ht="12.75" customHeigh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</row>
    <row r="145" spans="1:30" ht="12.75" customHeight="1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</row>
    <row r="146" spans="1:30" ht="12.75" customHeight="1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</row>
    <row r="147" spans="1:30" ht="12.75" customHeight="1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</row>
    <row r="148" spans="1:30" ht="12.75" customHeight="1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</row>
    <row r="149" spans="1:30" ht="12.75" customHeight="1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</row>
    <row r="150" spans="1:30" ht="12.75" customHeight="1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</row>
    <row r="151" spans="1:30" ht="12.75" customHeigh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</row>
    <row r="152" spans="1:30" ht="12.75" customHeight="1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</row>
    <row r="153" spans="1:30" ht="12.75" customHeight="1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</row>
    <row r="154" spans="1:30" ht="12.75" customHeight="1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</row>
    <row r="155" spans="1:30" ht="12.75" customHeigh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</row>
    <row r="156" spans="1:30" ht="12.75" customHeigh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</row>
    <row r="157" spans="1:30" ht="12.75" customHeight="1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</row>
    <row r="158" spans="1:30" ht="12.75" customHeight="1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</row>
    <row r="159" spans="1:30" ht="12.75" customHeight="1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</row>
    <row r="160" spans="1:30" ht="12.75" customHeight="1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</row>
    <row r="161" spans="1:30" ht="12.75" customHeight="1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</row>
    <row r="162" spans="1:30" ht="12.75" customHeight="1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</row>
    <row r="163" spans="1:30" ht="12.75" customHeight="1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</row>
    <row r="164" spans="1:30" ht="12.75" customHeight="1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</row>
    <row r="165" spans="1:30" ht="12.75" customHeight="1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</row>
    <row r="166" spans="1:30" ht="12.7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</row>
    <row r="167" spans="1:30" ht="12.75" customHeight="1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</row>
    <row r="168" spans="1:30" ht="12.75" customHeight="1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</row>
    <row r="169" spans="1:30" ht="12.75" customHeight="1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</row>
    <row r="170" spans="1:30" ht="12.75" customHeight="1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</row>
    <row r="171" spans="1:30" ht="12.75" customHeight="1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</row>
    <row r="172" spans="1:30" ht="12.75" customHeight="1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</row>
    <row r="173" spans="1:30" ht="12.75" customHeight="1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</row>
    <row r="174" spans="1:30" ht="12.75" customHeight="1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</row>
    <row r="175" spans="1:30" ht="12.75" customHeight="1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</row>
    <row r="176" spans="1:30" ht="12.75" customHeight="1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</row>
    <row r="177" spans="1:30" ht="12.75" customHeight="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</row>
    <row r="178" spans="1:30" ht="12.75" customHeigh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</row>
    <row r="179" spans="1:30" ht="12.75" customHeight="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</row>
    <row r="180" spans="1:30" ht="12.75" customHeigh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</row>
    <row r="181" spans="1:30" ht="12.75" customHeigh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</row>
    <row r="182" spans="1:30" ht="12.75" customHeight="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</row>
    <row r="183" spans="1:30" ht="12.75" customHeight="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</row>
    <row r="184" spans="1:30" ht="12.75" customHeight="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</row>
    <row r="185" spans="1:30" ht="12.75" customHeight="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</row>
    <row r="186" spans="1:30" ht="12.75" customHeight="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</row>
    <row r="187" spans="1:30" ht="12.75" customHeigh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</row>
    <row r="188" spans="1:30" ht="12.75" customHeigh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</row>
    <row r="189" spans="1:30" ht="12.75" customHeight="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</row>
    <row r="190" spans="1:30" ht="12.75" customHeigh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</row>
    <row r="191" spans="1:30" ht="12.75" customHeight="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</row>
    <row r="192" spans="1:30" ht="12.75" customHeight="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</row>
    <row r="193" spans="1:30" ht="12.75" customHeight="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</row>
    <row r="194" spans="1:30" ht="12.7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</row>
    <row r="195" spans="1:30" ht="12.75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</row>
    <row r="196" spans="1:30" ht="12.75" customHeigh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</row>
    <row r="197" spans="1:30" ht="12.75" customHeight="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</row>
    <row r="198" spans="1:30" ht="12.75" customHeight="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</row>
    <row r="199" spans="1:30" ht="12.7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</row>
    <row r="200" spans="1:30" ht="12.75" customHeight="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</row>
    <row r="201" spans="1:30" ht="12.75" customHeigh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</row>
    <row r="202" spans="1:30" ht="12.7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</row>
    <row r="203" spans="1:30" ht="12.75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</row>
    <row r="204" spans="1:30" ht="12.7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</row>
    <row r="205" spans="1:30" ht="12.75" customHeight="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</row>
    <row r="206" spans="1:30" ht="12.7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</row>
    <row r="207" spans="1:30" ht="12.7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</row>
    <row r="208" spans="1:30" ht="12.7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</row>
    <row r="209" spans="1:30" ht="12.7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</row>
    <row r="210" spans="1:30" ht="12.7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</row>
    <row r="211" spans="1:30" ht="12.7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</row>
    <row r="212" spans="1:30" ht="12.75" customHeight="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</row>
    <row r="213" spans="1:30" ht="12.7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</row>
    <row r="214" spans="1:30" ht="12.7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</row>
    <row r="215" spans="1:30" ht="12.7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</row>
    <row r="216" spans="1:30" ht="12.7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</row>
    <row r="217" spans="1:30" ht="12.75" customHeigh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</row>
    <row r="218" spans="1:30" ht="12.7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</row>
    <row r="219" spans="1:30" ht="12.7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</row>
    <row r="220" spans="1:30" ht="12.7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</row>
    <row r="221" spans="1:30" ht="12.75" customHeigh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</row>
    <row r="222" spans="1:30" ht="12.7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</row>
    <row r="223" spans="1:30" ht="12.75" customHeigh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</row>
    <row r="224" spans="1:30" ht="12.7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</row>
    <row r="225" spans="1:30" ht="12.7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</row>
    <row r="226" spans="1:30" ht="12.75" customHeight="1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</row>
    <row r="227" spans="1:30" ht="12.7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</row>
    <row r="228" spans="1:30" ht="12.75" customHeight="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</row>
    <row r="229" spans="1:30" ht="12.7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</row>
    <row r="230" spans="1:30" ht="12.7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</row>
    <row r="231" spans="1:30" ht="12.7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</row>
    <row r="232" spans="1:30" ht="12.75" customHeight="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</row>
    <row r="233" spans="1:30" ht="12.75" customHeight="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</row>
    <row r="234" spans="1:30" ht="12.7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</row>
    <row r="235" spans="1:30" ht="12.7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</row>
    <row r="236" spans="1:30" ht="12.75" customHeight="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</row>
    <row r="237" spans="1:30" ht="12.75" customHeight="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</row>
    <row r="238" spans="1:30" ht="12.75" customHeight="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</row>
    <row r="239" spans="1:30" ht="12.75" customHeight="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</row>
    <row r="240" spans="1:30" ht="12.7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</row>
    <row r="241" spans="1:30" ht="12.75" customHeight="1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</row>
    <row r="242" spans="1:30" ht="12.7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</row>
    <row r="243" spans="1:30" ht="12.75" customHeight="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</row>
    <row r="244" spans="1:30" ht="12.75" customHeight="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</row>
    <row r="245" spans="1:30" ht="12.7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</row>
    <row r="246" spans="1:30" ht="12.75" customHeight="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</row>
    <row r="247" spans="1:30" ht="12.7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</row>
    <row r="248" spans="1:30" ht="12.7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</row>
    <row r="249" spans="1:30" ht="12.75" customHeight="1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</row>
    <row r="250" spans="1:30" ht="12.75" customHeight="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</row>
    <row r="251" spans="1:30" ht="12.75" customHeight="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</row>
    <row r="252" spans="1:30" ht="12.75" customHeight="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</row>
    <row r="253" spans="1:30" ht="12.75" customHeight="1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</row>
    <row r="254" spans="1:30" ht="12.75" customHeight="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</row>
    <row r="255" spans="1:30" ht="12.75" customHeight="1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</row>
    <row r="256" spans="1:30" ht="12.75" customHeight="1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</row>
    <row r="257" spans="1:30" ht="12.75" customHeight="1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</row>
    <row r="258" spans="1:30" ht="12.75" customHeight="1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</row>
    <row r="259" spans="1:30" ht="12.75" customHeight="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</row>
    <row r="260" spans="1:30" ht="12.75" customHeight="1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</row>
    <row r="261" spans="1:30" ht="12.75" customHeight="1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</row>
    <row r="262" spans="1:30" ht="12.75" customHeight="1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</row>
    <row r="263" spans="1:30" ht="12.75" customHeight="1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</row>
    <row r="264" spans="1:30" ht="12.75" customHeight="1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</row>
    <row r="265" spans="1:30" ht="12.75" customHeight="1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</row>
    <row r="266" spans="1:30" ht="12.75" customHeight="1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</row>
    <row r="267" spans="1:30" ht="12.75" customHeight="1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</row>
    <row r="268" spans="1:30" ht="12.75" customHeight="1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</row>
    <row r="269" spans="1:30" ht="12.75" customHeight="1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</row>
    <row r="270" spans="1:30" ht="12.75" customHeight="1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</row>
    <row r="271" spans="1:30" ht="12.75" customHeight="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</row>
    <row r="272" spans="1:30" ht="12.75" customHeight="1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</row>
    <row r="273" spans="1:30" ht="12.75" customHeight="1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</row>
    <row r="274" spans="1:30" ht="12.75" customHeight="1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</row>
    <row r="275" spans="1:30" ht="12.75" customHeight="1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</row>
    <row r="276" spans="1:30" ht="12.75" customHeight="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</row>
    <row r="277" spans="1:30" ht="12.75" customHeight="1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</row>
    <row r="278" spans="1:30" ht="12.75" customHeight="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</row>
    <row r="279" spans="1:30" ht="12.75" customHeight="1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</row>
    <row r="280" spans="1:30" ht="12.75" customHeight="1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</row>
    <row r="281" spans="1:30" ht="12.75" customHeight="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</row>
    <row r="282" spans="1:30" ht="12.75" customHeight="1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</row>
    <row r="283" spans="1:30" ht="12.75" customHeight="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</row>
    <row r="284" spans="1:30" ht="12.75" customHeight="1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</row>
    <row r="285" spans="1:30" ht="12.75" customHeight="1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</row>
    <row r="286" spans="1:30" ht="12.75" customHeight="1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</row>
    <row r="287" spans="1:30" ht="12.75" customHeight="1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</row>
    <row r="288" spans="1:30" ht="12.75" customHeight="1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</row>
    <row r="289" spans="1:30" ht="12.75" customHeight="1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</row>
    <row r="290" spans="1:30" ht="12.75" customHeight="1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</row>
    <row r="291" spans="1:30" ht="12.75" customHeight="1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</row>
    <row r="292" spans="1:30" ht="12.75" customHeight="1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</row>
    <row r="293" spans="1:30" ht="12.75" customHeight="1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</row>
    <row r="294" spans="1:30" ht="12.75" customHeight="1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</row>
    <row r="295" spans="1:30" ht="12.75" customHeight="1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</row>
    <row r="296" spans="1:30" ht="12.75" customHeight="1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</row>
    <row r="297" spans="1:30" ht="12.75" customHeight="1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</row>
    <row r="298" spans="1:30" ht="12.75" customHeight="1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</row>
    <row r="299" spans="1:30" ht="12.75" customHeight="1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</row>
    <row r="300" spans="1:30" ht="12.75" customHeight="1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</row>
    <row r="301" spans="1:30" ht="12.75" customHeight="1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</row>
    <row r="302" spans="1:30" ht="12.75" customHeight="1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</row>
    <row r="303" spans="1:30" ht="12.75" customHeight="1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</row>
    <row r="304" spans="1:30" ht="12.75" customHeight="1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</row>
    <row r="305" spans="1:30" ht="12.75" customHeight="1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</row>
    <row r="306" spans="1:30" ht="12.75" customHeight="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</row>
    <row r="307" spans="1:30" ht="12.75" customHeight="1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</row>
    <row r="308" spans="1:30" ht="12.75" customHeight="1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</row>
    <row r="309" spans="1:30" ht="12.75" customHeight="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</row>
    <row r="310" spans="1:30" ht="12.75" customHeight="1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</row>
    <row r="311" spans="1:30" ht="12.75" customHeight="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</row>
    <row r="312" spans="1:30" ht="12.75" customHeight="1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</row>
    <row r="313" spans="1:30" ht="12.75" customHeight="1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</row>
    <row r="314" spans="1:30" ht="12.75" customHeight="1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</row>
    <row r="315" spans="1:30" ht="12.75" customHeight="1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</row>
    <row r="316" spans="1:30" ht="12.75" customHeight="1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</row>
    <row r="317" spans="1:30" ht="12.75" customHeight="1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</row>
    <row r="318" spans="1:30" ht="12.75" customHeight="1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</row>
    <row r="319" spans="1:30" ht="12.75" customHeight="1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</row>
    <row r="320" spans="1:30" ht="12.75" customHeight="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</row>
    <row r="321" spans="1:30" ht="12.75" customHeight="1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</row>
    <row r="322" spans="1:30" ht="12.75" customHeight="1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</row>
    <row r="323" spans="1:30" ht="12.75" customHeight="1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</row>
    <row r="324" spans="1:30" ht="12.75" customHeight="1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</row>
    <row r="325" spans="1:30" ht="12.75" customHeight="1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</row>
    <row r="326" spans="1:30" ht="12.75" customHeight="1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</row>
    <row r="327" spans="1:30" ht="12.75" customHeight="1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</row>
    <row r="328" spans="1:30" ht="12.75" customHeight="1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</row>
    <row r="329" spans="1:30" ht="12.75" customHeight="1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</row>
    <row r="330" spans="1:30" ht="12.75" customHeight="1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</row>
    <row r="331" spans="1:30" ht="12.75" customHeight="1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</row>
    <row r="332" spans="1:30" ht="12.75" customHeight="1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</row>
    <row r="333" spans="1:30" ht="12.75" customHeight="1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</row>
    <row r="334" spans="1:30" ht="12.75" customHeight="1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</row>
    <row r="335" spans="1:30" ht="12.75" customHeight="1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</row>
    <row r="336" spans="1:30" ht="12.75" customHeight="1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</row>
    <row r="337" spans="1:30" ht="12.75" customHeight="1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</row>
    <row r="338" spans="1:30" ht="12.75" customHeight="1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</row>
    <row r="339" spans="1:30" ht="12.75" customHeight="1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</row>
    <row r="340" spans="1:30" ht="12.75" customHeight="1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</row>
    <row r="341" spans="1:30" ht="12.75" customHeight="1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</row>
    <row r="342" spans="1:30" ht="12.75" customHeight="1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</row>
    <row r="343" spans="1:30" ht="12.75" customHeight="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</row>
    <row r="344" spans="1:30" ht="12.75" customHeight="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</row>
    <row r="345" spans="1:30" ht="12.75" customHeight="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</row>
    <row r="346" spans="1:30" ht="12.75" customHeight="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</row>
    <row r="347" spans="1:30" ht="12.75" customHeight="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</row>
    <row r="348" spans="1:30" ht="12.75" customHeight="1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</row>
    <row r="349" spans="1:30" ht="12.75" customHeight="1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</row>
    <row r="350" spans="1:30" ht="12.75" customHeight="1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</row>
    <row r="351" spans="1:30" ht="12.75" customHeight="1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</row>
    <row r="352" spans="1:30" ht="12.75" customHeight="1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</row>
    <row r="353" spans="1:30" ht="12.75" customHeight="1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</row>
    <row r="354" spans="1:30" ht="12.75" customHeight="1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</row>
    <row r="355" spans="1:30" ht="12.75" customHeight="1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</row>
    <row r="356" spans="1:30" ht="12.75" customHeight="1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</row>
    <row r="357" spans="1:30" ht="12.75" customHeight="1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</row>
    <row r="358" spans="1:30" ht="12.75" customHeight="1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</row>
    <row r="359" spans="1:30" ht="12.75" customHeight="1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</row>
    <row r="360" spans="1:30" ht="12.75" customHeight="1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</row>
    <row r="361" spans="1:30" ht="12.75" customHeight="1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</row>
    <row r="362" spans="1:30" ht="12.75" customHeight="1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</row>
    <row r="363" spans="1:30" ht="12.75" customHeight="1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</row>
    <row r="364" spans="1:30" ht="12.75" customHeight="1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</row>
    <row r="365" spans="1:30" ht="12.75" customHeight="1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</row>
    <row r="366" spans="1:30" ht="12.75" customHeight="1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</row>
    <row r="367" spans="1:30" ht="12.75" customHeight="1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</row>
    <row r="368" spans="1:30" ht="12.75" customHeight="1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</row>
    <row r="369" spans="1:30" ht="12.75" customHeight="1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</row>
    <row r="370" spans="1:30" ht="12.75" customHeight="1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</row>
    <row r="371" spans="1:30" ht="12.75" customHeight="1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</row>
    <row r="372" spans="1:30" ht="12.75" customHeight="1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</row>
    <row r="373" spans="1:30" ht="12.75" customHeight="1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</row>
    <row r="374" spans="1:30" ht="12.75" customHeight="1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</row>
    <row r="375" spans="1:30" ht="12.75" customHeight="1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</row>
    <row r="376" spans="1:30" ht="12.75" customHeight="1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</row>
    <row r="377" spans="1:30" ht="12.75" customHeight="1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</row>
    <row r="378" spans="1:30" ht="12.75" customHeight="1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</row>
    <row r="379" spans="1:30" ht="12.75" customHeight="1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</row>
    <row r="380" spans="1:30" ht="12.75" customHeight="1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</row>
    <row r="381" spans="1:30" ht="12.75" customHeight="1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</row>
    <row r="382" spans="1:30" ht="12.75" customHeight="1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</row>
    <row r="383" spans="1:30" ht="12.75" customHeight="1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</row>
    <row r="384" spans="1:30" ht="12.75" customHeight="1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</row>
    <row r="385" spans="1:30" ht="12.75" customHeight="1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</row>
    <row r="386" spans="1:30" ht="12.75" customHeight="1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</row>
    <row r="387" spans="1:30" ht="12.75" customHeight="1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</row>
    <row r="388" spans="1:30" ht="12.75" customHeight="1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</row>
    <row r="389" spans="1:30" ht="12.75" customHeight="1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</row>
    <row r="390" spans="1:30" ht="12.75" customHeight="1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</row>
    <row r="391" spans="1:30" ht="12.75" customHeight="1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</row>
    <row r="392" spans="1:30" ht="12.75" customHeight="1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</row>
    <row r="393" spans="1:30" ht="12.75" customHeight="1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</row>
    <row r="394" spans="1:30" ht="12.75" customHeight="1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</row>
    <row r="395" spans="1:30" ht="12.75" customHeight="1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</row>
    <row r="396" spans="1:30" ht="12.75" customHeight="1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</row>
    <row r="397" spans="1:30" ht="12.75" customHeight="1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</row>
    <row r="398" spans="1:30" ht="12.75" customHeight="1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</row>
    <row r="399" spans="1:30" ht="12.75" customHeight="1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</row>
    <row r="400" spans="1:30" ht="12.75" customHeight="1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</row>
    <row r="401" spans="1:30" ht="12.75" customHeight="1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</row>
    <row r="402" spans="1:30" ht="12.75" customHeight="1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</row>
    <row r="403" spans="1:30" ht="12.75" customHeight="1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</row>
    <row r="404" spans="1:30" ht="12.75" customHeight="1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</row>
    <row r="405" spans="1:30" ht="12.75" customHeight="1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</row>
    <row r="406" spans="1:30" ht="12.75" customHeight="1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</row>
    <row r="407" spans="1:30" ht="12.75" customHeight="1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</row>
    <row r="408" spans="1:30" ht="12.75" customHeight="1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</row>
    <row r="409" spans="1:30" ht="12.75" customHeight="1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</row>
    <row r="410" spans="1:30" ht="12.75" customHeight="1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</row>
    <row r="411" spans="1:30" ht="12.75" customHeight="1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</row>
    <row r="412" spans="1:30" ht="12.75" customHeight="1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</row>
    <row r="413" spans="1:30" ht="12.75" customHeight="1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</row>
    <row r="414" spans="1:30" ht="12.75" customHeight="1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</row>
    <row r="415" spans="1:30" ht="12.75" customHeight="1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</row>
    <row r="416" spans="1:30" ht="12.75" customHeight="1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</row>
    <row r="417" spans="1:30" ht="12.75" customHeight="1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</row>
    <row r="418" spans="1:30" ht="12.75" customHeight="1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</row>
    <row r="419" spans="1:30" ht="12.75" customHeight="1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</row>
    <row r="420" spans="1:30" ht="12.75" customHeight="1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</row>
    <row r="421" spans="1:30" ht="12.75" customHeight="1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</row>
    <row r="422" spans="1:30" ht="12.75" customHeight="1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</row>
    <row r="423" spans="1:30" ht="12.75" customHeight="1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</row>
    <row r="424" spans="1:30" ht="12.75" customHeight="1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</row>
    <row r="425" spans="1:30" ht="12.75" customHeight="1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</row>
    <row r="426" spans="1:30" ht="12.75" customHeight="1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</row>
    <row r="427" spans="1:30" ht="12.75" customHeight="1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</row>
    <row r="428" spans="1:30" ht="12.75" customHeight="1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</row>
    <row r="429" spans="1:30" ht="12.75" customHeight="1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</row>
    <row r="430" spans="1:30" ht="12.75" customHeight="1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</row>
    <row r="431" spans="1:30" ht="12.75" customHeight="1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</row>
    <row r="432" spans="1:30" ht="12.75" customHeight="1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</row>
    <row r="433" spans="1:30" ht="12.75" customHeight="1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</row>
    <row r="434" spans="1:30" ht="12.75" customHeight="1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</row>
    <row r="435" spans="1:30" ht="12.75" customHeight="1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</row>
    <row r="436" spans="1:30" ht="12.75" customHeight="1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</row>
    <row r="437" spans="1:30" ht="12.75" customHeight="1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</row>
    <row r="438" spans="1:30" ht="12.75" customHeight="1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</row>
    <row r="439" spans="1:30" ht="12.75" customHeight="1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</row>
    <row r="440" spans="1:30" ht="12.75" customHeight="1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</row>
    <row r="441" spans="1:30" ht="12.75" customHeight="1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</row>
    <row r="442" spans="1:30" ht="12.75" customHeight="1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</row>
    <row r="443" spans="1:30" ht="12.75" customHeight="1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</row>
    <row r="444" spans="1:30" ht="12.75" customHeight="1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</row>
    <row r="445" spans="1:30" ht="12.75" customHeight="1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</row>
    <row r="446" spans="1:30" ht="12.75" customHeight="1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</row>
    <row r="447" spans="1:30" ht="12.75" customHeight="1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</row>
    <row r="448" spans="1:30" ht="12.75" customHeight="1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</row>
    <row r="449" spans="1:30" ht="12.75" customHeight="1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</row>
    <row r="450" spans="1:30" ht="12.75" customHeight="1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</row>
    <row r="451" spans="1:30" ht="12.75" customHeight="1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</row>
    <row r="452" spans="1:30" ht="12.75" customHeight="1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</row>
    <row r="453" spans="1:30" ht="12.75" customHeight="1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</row>
    <row r="454" spans="1:30" ht="12.75" customHeight="1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</row>
    <row r="455" spans="1:30" ht="12.75" customHeight="1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</row>
    <row r="456" spans="1:30" ht="12.75" customHeight="1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</row>
    <row r="457" spans="1:30" ht="12.75" customHeight="1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</row>
    <row r="458" spans="1:30" ht="12.75" customHeight="1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</row>
    <row r="459" spans="1:30" ht="12.75" customHeight="1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</row>
    <row r="460" spans="1:30" ht="12.75" customHeight="1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</row>
    <row r="461" spans="1:30" ht="12.75" customHeight="1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</row>
    <row r="462" spans="1:30" ht="12.75" customHeight="1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</row>
    <row r="463" spans="1:30" ht="12.75" customHeight="1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</row>
    <row r="464" spans="1:30" ht="12.75" customHeight="1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</row>
    <row r="465" spans="1:30" ht="12.75" customHeight="1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</row>
    <row r="466" spans="1:30" ht="12.75" customHeight="1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</row>
    <row r="467" spans="1:30" ht="12.75" customHeight="1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</row>
    <row r="468" spans="1:30" ht="12.75" customHeight="1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</row>
    <row r="469" spans="1:30" ht="12.75" customHeight="1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</row>
    <row r="470" spans="1:30" ht="12.75" customHeight="1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</row>
    <row r="471" spans="1:30" ht="12.75" customHeight="1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</row>
    <row r="472" spans="1:30" ht="12.75" customHeight="1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</row>
    <row r="473" spans="1:30" ht="12.75" customHeight="1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</row>
    <row r="474" spans="1:30" ht="12.75" customHeight="1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</row>
    <row r="475" spans="1:30" ht="12.75" customHeight="1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</row>
    <row r="476" spans="1:30" ht="12.75" customHeight="1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</row>
    <row r="477" spans="1:30" ht="12.75" customHeight="1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</row>
    <row r="478" spans="1:30" ht="12.75" customHeight="1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</row>
    <row r="479" spans="1:30" ht="12.75" customHeight="1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</row>
    <row r="480" spans="1:30" ht="12.75" customHeight="1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</row>
    <row r="481" spans="1:30" ht="12.75" customHeight="1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</row>
    <row r="482" spans="1:30" ht="12.75" customHeight="1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</row>
    <row r="483" spans="1:30" ht="12.75" customHeight="1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</row>
    <row r="484" spans="1:30" ht="12.75" customHeight="1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</row>
    <row r="485" spans="1:30" ht="12.75" customHeight="1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</row>
    <row r="486" spans="1:30" ht="12.75" customHeight="1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</row>
    <row r="487" spans="1:30" ht="12.75" customHeight="1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</row>
    <row r="488" spans="1:30" ht="12.75" customHeight="1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</row>
    <row r="489" spans="1:30" ht="12.75" customHeight="1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</row>
    <row r="490" spans="1:30" ht="12.75" customHeight="1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</row>
    <row r="491" spans="1:30" ht="12.75" customHeight="1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</row>
    <row r="492" spans="1:30" ht="12.75" customHeight="1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</row>
    <row r="493" spans="1:30" ht="12.75" customHeight="1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</row>
    <row r="494" spans="1:30" ht="12.75" customHeight="1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</row>
    <row r="495" spans="1:30" ht="12.75" customHeight="1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</row>
    <row r="496" spans="1:30" ht="12.75" customHeight="1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</row>
    <row r="497" spans="1:30" ht="12.75" customHeight="1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</row>
    <row r="498" spans="1:30" ht="12.75" customHeight="1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</row>
    <row r="499" spans="1:30" ht="12.75" customHeight="1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</row>
    <row r="500" spans="1:30" ht="12.75" customHeight="1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</row>
    <row r="501" spans="1:30" ht="12.75" customHeight="1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</row>
    <row r="502" spans="1:30" ht="12.75" customHeight="1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</row>
    <row r="503" spans="1:30" ht="12.75" customHeight="1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</row>
    <row r="504" spans="1:30" ht="12.75" customHeight="1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</row>
    <row r="505" spans="1:30" ht="12.75" customHeight="1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</row>
    <row r="506" spans="1:30" ht="12.75" customHeight="1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</row>
    <row r="507" spans="1:30" ht="12.75" customHeight="1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</row>
    <row r="508" spans="1:30" ht="12.75" customHeight="1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</row>
    <row r="509" spans="1:30" ht="12.75" customHeight="1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</row>
    <row r="510" spans="1:30" ht="12.75" customHeight="1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</row>
    <row r="511" spans="1:30" ht="12.75" customHeight="1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</row>
    <row r="512" spans="1:30" ht="12.75" customHeight="1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</row>
    <row r="513" spans="1:30" ht="12.75" customHeight="1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</row>
    <row r="514" spans="1:30" ht="12.75" customHeight="1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</row>
    <row r="515" spans="1:30" ht="12.75" customHeight="1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</row>
    <row r="516" spans="1:30" ht="12.75" customHeight="1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</row>
    <row r="517" spans="1:30" ht="12.75" customHeight="1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</row>
    <row r="518" spans="1:30" ht="12.75" customHeight="1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</row>
    <row r="519" spans="1:30" ht="12.75" customHeight="1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</row>
    <row r="520" spans="1:30" ht="12.75" customHeight="1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</row>
    <row r="521" spans="1:30" ht="12.75" customHeight="1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</row>
    <row r="522" spans="1:30" ht="12.75" customHeight="1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</row>
    <row r="523" spans="1:30" ht="12.75" customHeight="1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</row>
    <row r="524" spans="1:30" ht="12.75" customHeight="1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</row>
    <row r="525" spans="1:30" ht="12.75" customHeight="1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</row>
    <row r="526" spans="1:30" ht="12.75" customHeight="1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</row>
    <row r="527" spans="1:30" ht="12.75" customHeight="1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</row>
    <row r="528" spans="1:30" ht="12.75" customHeight="1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</row>
    <row r="529" spans="1:30" ht="12.75" customHeight="1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</row>
    <row r="530" spans="1:30" ht="12.75" customHeight="1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</row>
    <row r="531" spans="1:30" ht="12.75" customHeight="1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</row>
    <row r="532" spans="1:30" ht="12.75" customHeight="1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</row>
    <row r="533" spans="1:30" ht="12.75" customHeight="1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</row>
    <row r="534" spans="1:30" ht="12.75" customHeight="1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</row>
    <row r="535" spans="1:30" ht="12.75" customHeight="1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</row>
    <row r="536" spans="1:30" ht="12.75" customHeight="1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</row>
    <row r="537" spans="1:30" ht="12.75" customHeight="1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</row>
    <row r="538" spans="1:30" ht="12.75" customHeight="1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</row>
    <row r="539" spans="1:30" ht="12.75" customHeight="1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</row>
    <row r="540" spans="1:30" ht="12.75" customHeight="1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</row>
    <row r="541" spans="1:30" ht="12.75" customHeight="1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</row>
    <row r="542" spans="1:30" ht="12.75" customHeight="1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</row>
    <row r="543" spans="1:30" ht="12.75" customHeight="1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</row>
    <row r="544" spans="1:30" ht="12.75" customHeight="1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</row>
    <row r="545" spans="1:30" ht="12.75" customHeight="1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</row>
    <row r="546" spans="1:30" ht="12.75" customHeight="1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</row>
    <row r="547" spans="1:30" ht="12.75" customHeight="1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</row>
    <row r="548" spans="1:30" ht="12.75" customHeight="1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</row>
    <row r="549" spans="1:30" ht="12.75" customHeight="1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</row>
    <row r="550" spans="1:30" ht="12.75" customHeight="1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</row>
    <row r="551" spans="1:30" ht="12.75" customHeight="1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</row>
    <row r="552" spans="1:30" ht="12.75" customHeight="1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</row>
    <row r="553" spans="1:30" ht="12.75" customHeight="1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</row>
    <row r="554" spans="1:30" ht="12.75" customHeight="1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</row>
    <row r="555" spans="1:30" ht="12.75" customHeight="1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</row>
    <row r="556" spans="1:30" ht="12.75" customHeight="1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</row>
    <row r="557" spans="1:30" ht="12.75" customHeight="1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</row>
    <row r="558" spans="1:30" ht="12.75" customHeight="1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</row>
    <row r="559" spans="1:30" ht="12.75" customHeight="1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</row>
    <row r="560" spans="1:30" ht="12.75" customHeight="1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</row>
    <row r="561" spans="1:30" ht="12.75" customHeight="1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</row>
    <row r="562" spans="1:30" ht="12.75" customHeight="1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</row>
    <row r="563" spans="1:30" ht="12.75" customHeight="1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</row>
    <row r="564" spans="1:30" ht="12.75" customHeight="1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</row>
    <row r="565" spans="1:30" ht="12.75" customHeight="1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</row>
    <row r="566" spans="1:30" ht="12.75" customHeight="1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</row>
    <row r="567" spans="1:30" ht="12.75" customHeight="1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</row>
    <row r="568" spans="1:30" ht="12.75" customHeight="1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</row>
    <row r="569" spans="1:30" ht="12.75" customHeight="1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</row>
    <row r="570" spans="1:30" ht="12.75" customHeight="1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</row>
    <row r="571" spans="1:30" ht="12.75" customHeight="1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</row>
    <row r="572" spans="1:30" ht="12.75" customHeight="1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</row>
    <row r="573" spans="1:30" ht="12.75" customHeight="1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</row>
    <row r="574" spans="1:30" ht="12.75" customHeight="1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</row>
    <row r="575" spans="1:30" ht="12.75" customHeight="1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</row>
    <row r="576" spans="1:30" ht="12.75" customHeight="1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</row>
    <row r="577" spans="1:30" ht="12.75" customHeight="1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</row>
    <row r="578" spans="1:30" ht="12.75" customHeight="1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</row>
    <row r="579" spans="1:30" ht="12.75" customHeight="1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</row>
    <row r="580" spans="1:30" ht="12.75" customHeight="1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</row>
    <row r="581" spans="1:30" ht="12.75" customHeight="1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</row>
    <row r="582" spans="1:30" ht="12.75" customHeight="1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</row>
    <row r="583" spans="1:30" ht="12.75" customHeight="1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</row>
    <row r="584" spans="1:30" ht="12.75" customHeight="1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</row>
    <row r="585" spans="1:30" ht="12.75" customHeight="1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</row>
    <row r="586" spans="1:30" ht="12.75" customHeight="1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</row>
    <row r="587" spans="1:30" ht="12.75" customHeight="1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</row>
    <row r="588" spans="1:30" ht="12.75" customHeight="1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</row>
    <row r="589" spans="1:30" ht="12.75" customHeight="1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</row>
    <row r="590" spans="1:30" ht="12.75" customHeight="1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</row>
    <row r="591" spans="1:30" ht="12.75" customHeight="1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</row>
    <row r="592" spans="1:30" ht="12.75" customHeight="1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</row>
    <row r="593" spans="1:30" ht="12.75" customHeight="1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</row>
    <row r="594" spans="1:30" ht="12.75" customHeight="1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</row>
    <row r="595" spans="1:30" ht="12.75" customHeight="1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</row>
    <row r="596" spans="1:30" ht="12.75" customHeight="1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</row>
    <row r="597" spans="1:30" ht="12.75" customHeight="1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</row>
    <row r="598" spans="1:30" ht="12.75" customHeight="1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</row>
    <row r="599" spans="1:30" ht="12.75" customHeight="1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</row>
    <row r="600" spans="1:30" ht="12.75" customHeight="1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</row>
    <row r="601" spans="1:30" ht="12.75" customHeight="1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</row>
    <row r="602" spans="1:30" ht="12.75" customHeight="1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</row>
    <row r="603" spans="1:30" ht="12.75" customHeight="1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</row>
    <row r="604" spans="1:30" ht="12.75" customHeight="1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</row>
    <row r="605" spans="1:30" ht="12.75" customHeight="1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</row>
    <row r="606" spans="1:30" ht="12.75" customHeight="1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</row>
    <row r="607" spans="1:30" ht="12.75" customHeight="1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</row>
    <row r="608" spans="1:30" ht="12.75" customHeight="1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</row>
    <row r="609" spans="1:30" ht="12.75" customHeight="1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</row>
    <row r="610" spans="1:30" ht="12.75" customHeight="1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</row>
    <row r="611" spans="1:30" ht="12.75" customHeight="1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</row>
    <row r="612" spans="1:30" ht="12.75" customHeight="1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</row>
    <row r="613" spans="1:30" ht="12.75" customHeight="1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</row>
    <row r="614" spans="1:30" ht="12.75" customHeight="1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</row>
    <row r="615" spans="1:30" ht="12.75" customHeight="1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</row>
    <row r="616" spans="1:30" ht="12.75" customHeight="1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</row>
    <row r="617" spans="1:30" ht="12.75" customHeight="1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</row>
    <row r="618" spans="1:30" ht="12.75" customHeight="1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</row>
    <row r="619" spans="1:30" ht="12.75" customHeight="1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</row>
    <row r="620" spans="1:30" ht="12.75" customHeight="1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</row>
    <row r="621" spans="1:30" ht="12.75" customHeight="1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</row>
    <row r="622" spans="1:30" ht="12.75" customHeight="1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</row>
    <row r="623" spans="1:30" ht="12.75" customHeight="1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</row>
    <row r="624" spans="1:30" ht="12.75" customHeight="1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</row>
    <row r="625" spans="1:30" ht="12.75" customHeight="1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</row>
    <row r="626" spans="1:30" ht="12.75" customHeight="1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</row>
    <row r="627" spans="1:30" ht="12.75" customHeight="1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</row>
    <row r="628" spans="1:30" ht="12.75" customHeight="1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</row>
    <row r="629" spans="1:30" ht="12.75" customHeight="1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</row>
    <row r="630" spans="1:30" ht="12.75" customHeight="1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</row>
    <row r="631" spans="1:30" ht="12.75" customHeight="1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</row>
    <row r="632" spans="1:30" ht="12.75" customHeight="1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</row>
    <row r="633" spans="1:30" ht="12.75" customHeight="1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</row>
    <row r="634" spans="1:30" ht="12.75" customHeight="1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</row>
    <row r="635" spans="1:30" ht="12.75" customHeight="1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</row>
    <row r="636" spans="1:30" ht="12.75" customHeight="1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</row>
    <row r="637" spans="1:30" ht="12.75" customHeight="1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</row>
    <row r="638" spans="1:30" ht="12.75" customHeight="1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</row>
    <row r="639" spans="1:30" ht="12.75" customHeight="1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</row>
    <row r="640" spans="1:30" ht="12.75" customHeight="1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</row>
    <row r="641" spans="1:30" ht="12.75" customHeight="1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</row>
    <row r="642" spans="1:30" ht="12.75" customHeight="1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</row>
    <row r="643" spans="1:30" ht="12.75" customHeight="1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</row>
    <row r="644" spans="1:30" ht="12.75" customHeight="1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</row>
    <row r="645" spans="1:30" ht="12.75" customHeight="1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</row>
    <row r="646" spans="1:30" ht="12.75" customHeight="1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</row>
    <row r="647" spans="1:30" ht="12.75" customHeight="1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</row>
    <row r="648" spans="1:30" ht="12.75" customHeight="1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</row>
    <row r="649" spans="1:30" ht="12.75" customHeight="1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</row>
    <row r="650" spans="1:30" ht="12.75" customHeight="1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</row>
    <row r="651" spans="1:30" ht="12.75" customHeight="1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</row>
    <row r="652" spans="1:30" ht="12.75" customHeight="1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</row>
    <row r="653" spans="1:30" ht="12.75" customHeight="1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</row>
    <row r="654" spans="1:30" ht="12.75" customHeight="1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</row>
    <row r="655" spans="1:30" ht="12.75" customHeight="1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</row>
    <row r="656" spans="1:30" ht="12.75" customHeight="1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</row>
    <row r="657" spans="1:30" ht="12.75" customHeight="1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</row>
    <row r="658" spans="1:30" ht="12.75" customHeight="1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</row>
    <row r="659" spans="1:30" ht="12.75" customHeight="1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</row>
    <row r="660" spans="1:30" ht="12.75" customHeight="1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</row>
    <row r="661" spans="1:30" ht="12.75" customHeight="1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</row>
    <row r="662" spans="1:30" ht="12.75" customHeight="1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</row>
    <row r="663" spans="1:30" ht="12.75" customHeight="1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</row>
    <row r="664" spans="1:30" ht="12.75" customHeight="1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</row>
    <row r="665" spans="1:30" ht="12.75" customHeight="1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</row>
    <row r="666" spans="1:30" ht="12.75" customHeight="1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</row>
    <row r="667" spans="1:30" ht="12.75" customHeight="1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</row>
    <row r="668" spans="1:30" ht="12.75" customHeight="1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</row>
    <row r="669" spans="1:30" ht="12.75" customHeight="1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</row>
    <row r="670" spans="1:30" ht="12.75" customHeight="1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</row>
    <row r="671" spans="1:30" ht="12.75" customHeight="1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</row>
    <row r="672" spans="1:30" ht="12.75" customHeight="1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</row>
    <row r="673" spans="1:30" ht="12.75" customHeight="1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</row>
    <row r="674" spans="1:30" ht="12.75" customHeight="1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</row>
    <row r="675" spans="1:30" ht="12.75" customHeight="1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</row>
    <row r="676" spans="1:30" ht="12.75" customHeight="1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</row>
    <row r="677" spans="1:30" ht="12.75" customHeight="1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</row>
    <row r="678" spans="1:30" ht="12.75" customHeight="1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</row>
    <row r="679" spans="1:30" ht="12.75" customHeight="1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</row>
    <row r="680" spans="1:30" ht="12.75" customHeight="1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</row>
    <row r="681" spans="1:30" ht="12.75" customHeight="1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</row>
    <row r="682" spans="1:30" ht="12.75" customHeight="1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</row>
    <row r="683" spans="1:30" ht="12.75" customHeight="1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</row>
    <row r="684" spans="1:30" ht="12.75" customHeight="1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</row>
    <row r="685" spans="1:30" ht="12.75" customHeight="1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</row>
    <row r="686" spans="1:30" ht="12.75" customHeight="1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</row>
    <row r="687" spans="1:30" ht="12.75" customHeight="1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</row>
    <row r="688" spans="1:30" ht="12.75" customHeight="1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</row>
    <row r="689" spans="1:30" ht="12.75" customHeight="1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</row>
    <row r="690" spans="1:30" ht="12.75" customHeight="1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</row>
    <row r="691" spans="1:30" ht="12.75" customHeight="1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</row>
    <row r="692" spans="1:30" ht="12.75" customHeight="1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</row>
    <row r="693" spans="1:30" ht="12.75" customHeight="1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</row>
    <row r="694" spans="1:30" ht="12.75" customHeight="1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</row>
    <row r="695" spans="1:30" ht="12.75" customHeight="1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</row>
    <row r="696" spans="1:30" ht="12.75" customHeight="1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</row>
    <row r="697" spans="1:30" ht="12.75" customHeight="1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</row>
    <row r="698" spans="1:30" ht="12.75" customHeight="1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</row>
    <row r="699" spans="1:30" ht="12.75" customHeight="1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</row>
    <row r="700" spans="1:30" ht="12.75" customHeight="1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</row>
    <row r="701" spans="1:30" ht="12.75" customHeight="1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</row>
    <row r="702" spans="1:30" ht="12.75" customHeight="1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</row>
    <row r="703" spans="1:30" ht="12.75" customHeight="1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</row>
    <row r="704" spans="1:30" ht="12.75" customHeight="1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</row>
    <row r="705" spans="1:30" ht="12.75" customHeight="1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</row>
    <row r="706" spans="1:30" ht="12.75" customHeight="1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</row>
    <row r="707" spans="1:30" ht="12.75" customHeight="1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</row>
    <row r="708" spans="1:30" ht="12.75" customHeight="1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</row>
    <row r="709" spans="1:30" ht="12.75" customHeight="1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</row>
    <row r="710" spans="1:30" ht="12.75" customHeight="1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</row>
    <row r="711" spans="1:30" ht="12.75" customHeight="1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</row>
    <row r="712" spans="1:30" ht="12.75" customHeight="1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</row>
    <row r="713" spans="1:30" ht="12.75" customHeight="1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</row>
    <row r="714" spans="1:30" ht="12.75" customHeight="1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</row>
    <row r="715" spans="1:30" ht="12.75" customHeight="1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</row>
    <row r="716" spans="1:30" ht="12.75" customHeight="1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</row>
    <row r="717" spans="1:30" ht="12.75" customHeight="1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</row>
    <row r="718" spans="1:30" ht="12.75" customHeight="1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</row>
    <row r="719" spans="1:30" ht="12.75" customHeight="1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</row>
    <row r="720" spans="1:30" ht="12.75" customHeight="1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</row>
    <row r="721" spans="1:30" ht="12.75" customHeight="1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</row>
    <row r="722" spans="1:30" ht="12.75" customHeight="1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</row>
    <row r="723" spans="1:30" ht="12.75" customHeight="1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</row>
    <row r="724" spans="1:30" ht="12.75" customHeight="1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</row>
    <row r="725" spans="1:30" ht="12.75" customHeight="1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</row>
    <row r="726" spans="1:30" ht="12.75" customHeight="1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</row>
    <row r="727" spans="1:30" ht="12.75" customHeight="1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</row>
    <row r="728" spans="1:30" ht="12.75" customHeight="1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</row>
    <row r="729" spans="1:30" ht="12.75" customHeight="1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</row>
    <row r="730" spans="1:30" ht="12.75" customHeight="1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</row>
    <row r="731" spans="1:30" ht="12.75" customHeight="1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</row>
    <row r="732" spans="1:30" ht="12.75" customHeight="1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</row>
    <row r="733" spans="1:30" ht="12.75" customHeight="1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</row>
    <row r="734" spans="1:30" ht="12.75" customHeight="1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</row>
    <row r="735" spans="1:30" ht="12.75" customHeight="1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</row>
    <row r="736" spans="1:30" ht="12.75" customHeight="1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</row>
    <row r="737" spans="1:30" ht="12.75" customHeight="1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</row>
    <row r="738" spans="1:30" ht="12.75" customHeight="1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</row>
    <row r="739" spans="1:30" ht="12.75" customHeight="1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</row>
    <row r="740" spans="1:30" ht="12.75" customHeight="1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</row>
    <row r="741" spans="1:30" ht="12.75" customHeight="1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</row>
    <row r="742" spans="1:30" ht="12.75" customHeight="1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</row>
    <row r="743" spans="1:30" ht="12.75" customHeight="1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</row>
    <row r="744" spans="1:30" ht="12.75" customHeight="1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</row>
    <row r="745" spans="1:30" ht="12.75" customHeight="1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</row>
    <row r="746" spans="1:30" ht="12.75" customHeight="1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</row>
    <row r="747" spans="1:30" ht="12.75" customHeight="1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</row>
    <row r="748" spans="1:30" ht="12.75" customHeight="1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</row>
    <row r="749" spans="1:30" ht="12.75" customHeight="1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</row>
    <row r="750" spans="1:30" ht="12.75" customHeight="1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</row>
    <row r="751" spans="1:30" ht="12.75" customHeight="1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</row>
    <row r="752" spans="1:30" ht="12.75" customHeight="1" x14ac:dyDescent="0.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</row>
    <row r="753" spans="1:30" ht="12.75" customHeight="1" x14ac:dyDescent="0.2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</row>
    <row r="754" spans="1:30" ht="12.75" customHeight="1" x14ac:dyDescent="0.2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</row>
    <row r="755" spans="1:30" ht="12.75" customHeight="1" x14ac:dyDescent="0.2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</row>
    <row r="756" spans="1:30" ht="12.75" customHeight="1" x14ac:dyDescent="0.2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</row>
    <row r="757" spans="1:30" ht="12.75" customHeight="1" x14ac:dyDescent="0.2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</row>
    <row r="758" spans="1:30" ht="12.75" customHeight="1" x14ac:dyDescent="0.2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</row>
    <row r="759" spans="1:30" ht="12.75" customHeight="1" x14ac:dyDescent="0.2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</row>
    <row r="760" spans="1:30" ht="12.75" customHeight="1" x14ac:dyDescent="0.2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</row>
    <row r="761" spans="1:30" ht="12.75" customHeight="1" x14ac:dyDescent="0.2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</row>
    <row r="762" spans="1:30" ht="12.75" customHeight="1" x14ac:dyDescent="0.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</row>
    <row r="763" spans="1:30" ht="12.75" customHeight="1" x14ac:dyDescent="0.2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</row>
    <row r="764" spans="1:30" ht="12.75" customHeight="1" x14ac:dyDescent="0.2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</row>
    <row r="765" spans="1:30" ht="12.75" customHeight="1" x14ac:dyDescent="0.2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</row>
    <row r="766" spans="1:30" ht="12.75" customHeight="1" x14ac:dyDescent="0.2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</row>
    <row r="767" spans="1:30" ht="12.75" customHeight="1" x14ac:dyDescent="0.2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</row>
    <row r="768" spans="1:30" ht="12.75" customHeight="1" x14ac:dyDescent="0.2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</row>
    <row r="769" spans="1:30" ht="12.75" customHeight="1" x14ac:dyDescent="0.2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</row>
    <row r="770" spans="1:30" ht="12.75" customHeight="1" x14ac:dyDescent="0.2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</row>
    <row r="771" spans="1:30" ht="12.75" customHeight="1" x14ac:dyDescent="0.2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</row>
    <row r="772" spans="1:30" ht="12.75" customHeight="1" x14ac:dyDescent="0.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</row>
    <row r="773" spans="1:30" ht="12.75" customHeight="1" x14ac:dyDescent="0.2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</row>
    <row r="774" spans="1:30" ht="12.75" customHeight="1" x14ac:dyDescent="0.2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</row>
    <row r="775" spans="1:30" ht="12.75" customHeight="1" x14ac:dyDescent="0.2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</row>
    <row r="776" spans="1:30" ht="12.75" customHeight="1" x14ac:dyDescent="0.2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</row>
    <row r="777" spans="1:30" ht="12.75" customHeight="1" x14ac:dyDescent="0.2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</row>
    <row r="778" spans="1:30" ht="12.75" customHeight="1" x14ac:dyDescent="0.2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</row>
    <row r="779" spans="1:30" ht="12.75" customHeight="1" x14ac:dyDescent="0.2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</row>
    <row r="780" spans="1:30" ht="12.75" customHeight="1" x14ac:dyDescent="0.2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</row>
    <row r="781" spans="1:30" ht="12.75" customHeight="1" x14ac:dyDescent="0.2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</row>
    <row r="782" spans="1:30" ht="12.75" customHeight="1" x14ac:dyDescent="0.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</row>
    <row r="783" spans="1:30" ht="12.75" customHeight="1" x14ac:dyDescent="0.2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</row>
    <row r="784" spans="1:30" ht="12.75" customHeight="1" x14ac:dyDescent="0.2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</row>
    <row r="785" spans="1:30" ht="12.75" customHeight="1" x14ac:dyDescent="0.2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</row>
    <row r="786" spans="1:30" ht="12.75" customHeight="1" x14ac:dyDescent="0.2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</row>
    <row r="787" spans="1:30" ht="12.75" customHeight="1" x14ac:dyDescent="0.2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</row>
    <row r="788" spans="1:30" ht="12.75" customHeight="1" x14ac:dyDescent="0.2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</row>
    <row r="789" spans="1:30" ht="12.75" customHeight="1" x14ac:dyDescent="0.2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</row>
    <row r="790" spans="1:30" ht="12.75" customHeight="1" x14ac:dyDescent="0.2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</row>
    <row r="791" spans="1:30" ht="12.75" customHeight="1" x14ac:dyDescent="0.2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</row>
    <row r="792" spans="1:30" ht="12.75" customHeight="1" x14ac:dyDescent="0.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</row>
    <row r="793" spans="1:30" ht="12.75" customHeight="1" x14ac:dyDescent="0.2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</row>
    <row r="794" spans="1:30" ht="12.75" customHeight="1" x14ac:dyDescent="0.2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</row>
    <row r="795" spans="1:30" ht="12.75" customHeight="1" x14ac:dyDescent="0.2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</row>
    <row r="796" spans="1:30" ht="12.75" customHeight="1" x14ac:dyDescent="0.2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</row>
    <row r="797" spans="1:30" ht="12.75" customHeight="1" x14ac:dyDescent="0.2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</row>
    <row r="798" spans="1:30" ht="12.75" customHeight="1" x14ac:dyDescent="0.2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</row>
    <row r="799" spans="1:30" ht="12.75" customHeight="1" x14ac:dyDescent="0.2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</row>
    <row r="800" spans="1:30" ht="12.75" customHeight="1" x14ac:dyDescent="0.2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</row>
    <row r="801" spans="1:30" ht="12.75" customHeight="1" x14ac:dyDescent="0.2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</row>
    <row r="802" spans="1:30" ht="12.75" customHeight="1" x14ac:dyDescent="0.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</row>
    <row r="803" spans="1:30" ht="12.75" customHeight="1" x14ac:dyDescent="0.2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</row>
    <row r="804" spans="1:30" ht="12.75" customHeight="1" x14ac:dyDescent="0.2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</row>
    <row r="805" spans="1:30" ht="12.75" customHeight="1" x14ac:dyDescent="0.2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</row>
    <row r="806" spans="1:30" ht="12.75" customHeight="1" x14ac:dyDescent="0.2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</row>
    <row r="807" spans="1:30" ht="12.75" customHeight="1" x14ac:dyDescent="0.2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</row>
    <row r="808" spans="1:30" ht="12.75" customHeight="1" x14ac:dyDescent="0.2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</row>
    <row r="809" spans="1:30" ht="12.75" customHeight="1" x14ac:dyDescent="0.2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</row>
    <row r="810" spans="1:30" ht="12.75" customHeight="1" x14ac:dyDescent="0.2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</row>
    <row r="811" spans="1:30" ht="12.75" customHeight="1" x14ac:dyDescent="0.2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</row>
    <row r="812" spans="1:30" ht="12.75" customHeight="1" x14ac:dyDescent="0.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</row>
    <row r="813" spans="1:30" ht="12.75" customHeight="1" x14ac:dyDescent="0.2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</row>
    <row r="814" spans="1:30" ht="12.75" customHeight="1" x14ac:dyDescent="0.2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</row>
    <row r="815" spans="1:30" ht="12.75" customHeight="1" x14ac:dyDescent="0.2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</row>
    <row r="816" spans="1:30" ht="12.75" customHeight="1" x14ac:dyDescent="0.2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</row>
    <row r="817" spans="1:30" ht="12.75" customHeight="1" x14ac:dyDescent="0.2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</row>
    <row r="818" spans="1:30" ht="12.75" customHeight="1" x14ac:dyDescent="0.2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</row>
    <row r="819" spans="1:30" ht="12.75" customHeight="1" x14ac:dyDescent="0.2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</row>
    <row r="820" spans="1:30" ht="12.75" customHeight="1" x14ac:dyDescent="0.2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</row>
    <row r="821" spans="1:30" ht="12.75" customHeight="1" x14ac:dyDescent="0.2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</row>
    <row r="822" spans="1:30" ht="12.75" customHeight="1" x14ac:dyDescent="0.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</row>
    <row r="823" spans="1:30" ht="12.75" customHeight="1" x14ac:dyDescent="0.2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</row>
    <row r="824" spans="1:30" ht="12.75" customHeight="1" x14ac:dyDescent="0.2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</row>
    <row r="825" spans="1:30" ht="12.75" customHeight="1" x14ac:dyDescent="0.2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</row>
    <row r="826" spans="1:30" ht="12.75" customHeight="1" x14ac:dyDescent="0.2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</row>
    <row r="827" spans="1:30" ht="12.75" customHeight="1" x14ac:dyDescent="0.2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</row>
    <row r="828" spans="1:30" ht="12.75" customHeight="1" x14ac:dyDescent="0.2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</row>
    <row r="829" spans="1:30" ht="12.75" customHeight="1" x14ac:dyDescent="0.2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</row>
    <row r="830" spans="1:30" ht="12.75" customHeight="1" x14ac:dyDescent="0.2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</row>
    <row r="831" spans="1:30" ht="12.75" customHeight="1" x14ac:dyDescent="0.2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</row>
    <row r="832" spans="1:30" ht="12.75" customHeight="1" x14ac:dyDescent="0.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</row>
    <row r="833" spans="1:30" ht="12.75" customHeight="1" x14ac:dyDescent="0.2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</row>
    <row r="834" spans="1:30" ht="12.75" customHeight="1" x14ac:dyDescent="0.2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</row>
    <row r="835" spans="1:30" ht="12.75" customHeight="1" x14ac:dyDescent="0.2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</row>
    <row r="836" spans="1:30" ht="12.75" customHeight="1" x14ac:dyDescent="0.2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</row>
    <row r="837" spans="1:30" ht="12.75" customHeight="1" x14ac:dyDescent="0.2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</row>
    <row r="838" spans="1:30" ht="12.75" customHeight="1" x14ac:dyDescent="0.2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</row>
    <row r="839" spans="1:30" ht="12.75" customHeight="1" x14ac:dyDescent="0.2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</row>
    <row r="840" spans="1:30" ht="12.75" customHeight="1" x14ac:dyDescent="0.2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</row>
    <row r="841" spans="1:30" ht="12.75" customHeight="1" x14ac:dyDescent="0.2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</row>
    <row r="842" spans="1:30" ht="12.75" customHeight="1" x14ac:dyDescent="0.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</row>
    <row r="843" spans="1:30" ht="12.75" customHeight="1" x14ac:dyDescent="0.2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</row>
    <row r="844" spans="1:30" ht="12.75" customHeight="1" x14ac:dyDescent="0.2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</row>
    <row r="845" spans="1:30" ht="12.75" customHeight="1" x14ac:dyDescent="0.2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</row>
    <row r="846" spans="1:30" ht="12.75" customHeight="1" x14ac:dyDescent="0.2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</row>
    <row r="847" spans="1:30" ht="12.75" customHeight="1" x14ac:dyDescent="0.2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</row>
    <row r="848" spans="1:30" ht="12.75" customHeight="1" x14ac:dyDescent="0.2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</row>
    <row r="849" spans="1:30" ht="12.75" customHeight="1" x14ac:dyDescent="0.2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</row>
    <row r="850" spans="1:30" ht="12.75" customHeight="1" x14ac:dyDescent="0.2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</row>
    <row r="851" spans="1:30" ht="12.75" customHeight="1" x14ac:dyDescent="0.2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</row>
    <row r="852" spans="1:30" ht="12.75" customHeight="1" x14ac:dyDescent="0.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</row>
    <row r="853" spans="1:30" ht="12.75" customHeight="1" x14ac:dyDescent="0.2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</row>
    <row r="854" spans="1:30" ht="12.75" customHeight="1" x14ac:dyDescent="0.2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</row>
    <row r="855" spans="1:30" ht="12.75" customHeight="1" x14ac:dyDescent="0.2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</row>
    <row r="856" spans="1:30" ht="12.75" customHeight="1" x14ac:dyDescent="0.2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</row>
    <row r="857" spans="1:30" ht="12.75" customHeight="1" x14ac:dyDescent="0.2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</row>
    <row r="858" spans="1:30" ht="12.75" customHeight="1" x14ac:dyDescent="0.2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</row>
    <row r="859" spans="1:30" ht="12.75" customHeight="1" x14ac:dyDescent="0.2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</row>
    <row r="860" spans="1:30" ht="12.75" customHeight="1" x14ac:dyDescent="0.2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</row>
    <row r="861" spans="1:30" ht="12.75" customHeight="1" x14ac:dyDescent="0.2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</row>
    <row r="862" spans="1:30" ht="12.75" customHeight="1" x14ac:dyDescent="0.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</row>
    <row r="863" spans="1:30" ht="12.75" customHeight="1" x14ac:dyDescent="0.2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</row>
    <row r="864" spans="1:30" ht="12.75" customHeight="1" x14ac:dyDescent="0.2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</row>
    <row r="865" spans="1:30" ht="12.75" customHeight="1" x14ac:dyDescent="0.2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</row>
    <row r="866" spans="1:30" ht="12.75" customHeight="1" x14ac:dyDescent="0.2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</row>
    <row r="867" spans="1:30" ht="12.75" customHeight="1" x14ac:dyDescent="0.2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</row>
    <row r="868" spans="1:30" ht="12.75" customHeight="1" x14ac:dyDescent="0.2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</row>
    <row r="869" spans="1:30" ht="12.75" customHeight="1" x14ac:dyDescent="0.2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</row>
    <row r="870" spans="1:30" ht="12.75" customHeight="1" x14ac:dyDescent="0.2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</row>
    <row r="871" spans="1:30" ht="12.75" customHeight="1" x14ac:dyDescent="0.2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</row>
    <row r="872" spans="1:30" ht="12.75" customHeight="1" x14ac:dyDescent="0.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</row>
    <row r="873" spans="1:30" ht="12.75" customHeight="1" x14ac:dyDescent="0.2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</row>
    <row r="874" spans="1:30" ht="12.75" customHeight="1" x14ac:dyDescent="0.2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</row>
    <row r="875" spans="1:30" ht="12.75" customHeight="1" x14ac:dyDescent="0.2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</row>
    <row r="876" spans="1:30" ht="12.75" customHeight="1" x14ac:dyDescent="0.2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</row>
    <row r="877" spans="1:30" ht="12.75" customHeight="1" x14ac:dyDescent="0.2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</row>
    <row r="878" spans="1:30" ht="12.75" customHeight="1" x14ac:dyDescent="0.2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</row>
    <row r="879" spans="1:30" ht="12.75" customHeight="1" x14ac:dyDescent="0.2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</row>
    <row r="880" spans="1:30" ht="12.75" customHeight="1" x14ac:dyDescent="0.2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</row>
    <row r="881" spans="1:30" ht="12.75" customHeight="1" x14ac:dyDescent="0.2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</row>
    <row r="882" spans="1:30" ht="12.75" customHeight="1" x14ac:dyDescent="0.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</row>
    <row r="883" spans="1:30" ht="12.75" customHeight="1" x14ac:dyDescent="0.2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</row>
    <row r="884" spans="1:30" ht="12.75" customHeight="1" x14ac:dyDescent="0.2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</row>
    <row r="885" spans="1:30" ht="12.75" customHeight="1" x14ac:dyDescent="0.2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</row>
    <row r="886" spans="1:30" ht="12.75" customHeight="1" x14ac:dyDescent="0.2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</row>
    <row r="887" spans="1:30" ht="12.75" customHeight="1" x14ac:dyDescent="0.2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</row>
    <row r="888" spans="1:30" ht="12.75" customHeight="1" x14ac:dyDescent="0.2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</row>
    <row r="889" spans="1:30" ht="12.75" customHeight="1" x14ac:dyDescent="0.2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</row>
    <row r="890" spans="1:30" ht="12.75" customHeight="1" x14ac:dyDescent="0.2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</row>
    <row r="891" spans="1:30" ht="12.75" customHeight="1" x14ac:dyDescent="0.2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</row>
    <row r="892" spans="1:30" ht="12.75" customHeight="1" x14ac:dyDescent="0.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</row>
    <row r="893" spans="1:30" ht="12.75" customHeight="1" x14ac:dyDescent="0.2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</row>
    <row r="894" spans="1:30" ht="12.75" customHeight="1" x14ac:dyDescent="0.2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</row>
    <row r="895" spans="1:30" ht="12.75" customHeight="1" x14ac:dyDescent="0.2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</row>
    <row r="896" spans="1:30" ht="12.75" customHeight="1" x14ac:dyDescent="0.2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</row>
    <row r="897" spans="1:30" ht="12.75" customHeight="1" x14ac:dyDescent="0.2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</row>
    <row r="898" spans="1:30" ht="12.75" customHeight="1" x14ac:dyDescent="0.2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</row>
    <row r="899" spans="1:30" ht="12.75" customHeight="1" x14ac:dyDescent="0.2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</row>
    <row r="900" spans="1:30" ht="12.75" customHeight="1" x14ac:dyDescent="0.2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</row>
    <row r="901" spans="1:30" ht="12.75" customHeight="1" x14ac:dyDescent="0.2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</row>
    <row r="902" spans="1:30" ht="12.75" customHeight="1" x14ac:dyDescent="0.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</row>
    <row r="903" spans="1:30" ht="12.75" customHeight="1" x14ac:dyDescent="0.2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</row>
    <row r="904" spans="1:30" ht="12.75" customHeight="1" x14ac:dyDescent="0.2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</row>
    <row r="905" spans="1:30" ht="12.75" customHeight="1" x14ac:dyDescent="0.2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</row>
    <row r="906" spans="1:30" ht="12.75" customHeight="1" x14ac:dyDescent="0.2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</row>
    <row r="907" spans="1:30" ht="12.75" customHeight="1" x14ac:dyDescent="0.2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</row>
    <row r="908" spans="1:30" ht="12.75" customHeight="1" x14ac:dyDescent="0.2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</row>
    <row r="909" spans="1:30" ht="12.75" customHeight="1" x14ac:dyDescent="0.2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</row>
    <row r="910" spans="1:30" ht="12.75" customHeight="1" x14ac:dyDescent="0.2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</row>
    <row r="911" spans="1:30" ht="12.75" customHeight="1" x14ac:dyDescent="0.2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</row>
    <row r="912" spans="1:30" ht="12.75" customHeight="1" x14ac:dyDescent="0.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</row>
    <row r="913" spans="1:30" ht="12.75" customHeight="1" x14ac:dyDescent="0.2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</row>
    <row r="914" spans="1:30" ht="12.75" customHeight="1" x14ac:dyDescent="0.2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</row>
    <row r="915" spans="1:30" ht="12.75" customHeight="1" x14ac:dyDescent="0.2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</row>
    <row r="916" spans="1:30" ht="12.75" customHeight="1" x14ac:dyDescent="0.2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</row>
    <row r="917" spans="1:30" ht="12.75" customHeight="1" x14ac:dyDescent="0.2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</row>
    <row r="918" spans="1:30" ht="12.75" customHeight="1" x14ac:dyDescent="0.2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</row>
    <row r="919" spans="1:30" ht="12.75" customHeight="1" x14ac:dyDescent="0.2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</row>
    <row r="920" spans="1:30" ht="12.75" customHeight="1" x14ac:dyDescent="0.2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</row>
    <row r="921" spans="1:30" ht="12.75" customHeight="1" x14ac:dyDescent="0.2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</row>
    <row r="922" spans="1:30" ht="12.75" customHeight="1" x14ac:dyDescent="0.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</row>
    <row r="923" spans="1:30" ht="12.75" customHeight="1" x14ac:dyDescent="0.2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</row>
    <row r="924" spans="1:30" ht="12.75" customHeight="1" x14ac:dyDescent="0.2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</row>
    <row r="925" spans="1:30" ht="12.75" customHeight="1" x14ac:dyDescent="0.2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</row>
    <row r="926" spans="1:30" ht="12.75" customHeight="1" x14ac:dyDescent="0.2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</row>
    <row r="927" spans="1:30" ht="12.75" customHeight="1" x14ac:dyDescent="0.2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</row>
    <row r="928" spans="1:30" ht="12.75" customHeight="1" x14ac:dyDescent="0.2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</row>
    <row r="929" spans="1:30" ht="12.75" customHeight="1" x14ac:dyDescent="0.2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</row>
    <row r="930" spans="1:30" ht="12.75" customHeight="1" x14ac:dyDescent="0.2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</row>
    <row r="931" spans="1:30" ht="12.75" customHeight="1" x14ac:dyDescent="0.2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</row>
    <row r="932" spans="1:30" ht="12.75" customHeight="1" x14ac:dyDescent="0.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</row>
    <row r="933" spans="1:30" ht="12.75" customHeight="1" x14ac:dyDescent="0.2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</row>
    <row r="934" spans="1:30" ht="12.75" customHeight="1" x14ac:dyDescent="0.2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</row>
    <row r="935" spans="1:30" ht="12.75" customHeight="1" x14ac:dyDescent="0.2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</row>
    <row r="936" spans="1:30" ht="12.75" customHeight="1" x14ac:dyDescent="0.2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</row>
    <row r="937" spans="1:30" ht="12.75" customHeight="1" x14ac:dyDescent="0.2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</row>
    <row r="938" spans="1:30" ht="12.75" customHeight="1" x14ac:dyDescent="0.2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</row>
    <row r="939" spans="1:30" ht="12.75" customHeight="1" x14ac:dyDescent="0.2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</row>
    <row r="940" spans="1:30" ht="12.75" customHeight="1" x14ac:dyDescent="0.2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</row>
    <row r="941" spans="1:30" ht="12.75" customHeight="1" x14ac:dyDescent="0.2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</row>
    <row r="942" spans="1:30" ht="12.75" customHeight="1" x14ac:dyDescent="0.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</row>
    <row r="943" spans="1:30" ht="12.75" customHeight="1" x14ac:dyDescent="0.2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</row>
    <row r="944" spans="1:30" ht="12.75" customHeight="1" x14ac:dyDescent="0.2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</row>
    <row r="945" spans="1:30" ht="12.75" customHeight="1" x14ac:dyDescent="0.2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</row>
    <row r="946" spans="1:30" ht="12.75" customHeight="1" x14ac:dyDescent="0.2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</row>
    <row r="947" spans="1:30" ht="12.75" customHeight="1" x14ac:dyDescent="0.2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</row>
    <row r="948" spans="1:30" ht="12.75" customHeight="1" x14ac:dyDescent="0.2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</row>
    <row r="949" spans="1:30" ht="12.75" customHeight="1" x14ac:dyDescent="0.2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</row>
    <row r="950" spans="1:30" ht="12.75" customHeight="1" x14ac:dyDescent="0.2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</row>
    <row r="951" spans="1:30" ht="12.75" customHeight="1" x14ac:dyDescent="0.2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</row>
    <row r="952" spans="1:30" ht="12.75" customHeight="1" x14ac:dyDescent="0.2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</row>
    <row r="953" spans="1:30" ht="12.75" customHeight="1" x14ac:dyDescent="0.2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</row>
    <row r="954" spans="1:30" ht="12.75" customHeight="1" x14ac:dyDescent="0.2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</row>
    <row r="955" spans="1:30" ht="12.75" customHeight="1" x14ac:dyDescent="0.2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</row>
    <row r="956" spans="1:30" ht="12.75" customHeight="1" x14ac:dyDescent="0.2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</row>
    <row r="957" spans="1:30" ht="12.75" customHeight="1" x14ac:dyDescent="0.2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</row>
    <row r="958" spans="1:30" ht="12.75" customHeight="1" x14ac:dyDescent="0.2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</row>
    <row r="959" spans="1:30" ht="12.75" customHeight="1" x14ac:dyDescent="0.2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</row>
    <row r="960" spans="1:30" ht="12.75" customHeight="1" x14ac:dyDescent="0.2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</row>
    <row r="961" spans="1:30" ht="12.75" customHeight="1" x14ac:dyDescent="0.2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</row>
    <row r="962" spans="1:30" ht="12.75" customHeight="1" x14ac:dyDescent="0.2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</row>
    <row r="963" spans="1:30" ht="12.75" customHeight="1" x14ac:dyDescent="0.2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</row>
    <row r="964" spans="1:30" ht="12.75" customHeight="1" x14ac:dyDescent="0.2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</row>
    <row r="965" spans="1:30" ht="12.75" customHeight="1" x14ac:dyDescent="0.2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</row>
    <row r="966" spans="1:30" ht="12.75" customHeight="1" x14ac:dyDescent="0.2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</row>
    <row r="967" spans="1:30" ht="12.75" customHeight="1" x14ac:dyDescent="0.2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</row>
    <row r="968" spans="1:30" ht="12.75" customHeight="1" x14ac:dyDescent="0.2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</row>
    <row r="969" spans="1:30" ht="12.75" customHeight="1" x14ac:dyDescent="0.2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</row>
    <row r="970" spans="1:30" ht="12.75" customHeight="1" x14ac:dyDescent="0.2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</row>
    <row r="971" spans="1:30" ht="12.75" customHeight="1" x14ac:dyDescent="0.2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</row>
    <row r="972" spans="1:30" ht="12.75" customHeight="1" x14ac:dyDescent="0.2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</row>
    <row r="973" spans="1:30" ht="12.75" customHeight="1" x14ac:dyDescent="0.2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</row>
    <row r="974" spans="1:30" ht="12.75" customHeight="1" x14ac:dyDescent="0.2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</row>
    <row r="975" spans="1:30" ht="12.75" customHeight="1" x14ac:dyDescent="0.2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</row>
    <row r="976" spans="1:30" ht="12.75" customHeight="1" x14ac:dyDescent="0.2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</row>
    <row r="977" spans="1:30" ht="12.75" customHeight="1" x14ac:dyDescent="0.2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</row>
    <row r="978" spans="1:30" ht="12.75" customHeight="1" x14ac:dyDescent="0.2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</row>
    <row r="979" spans="1:30" ht="12.75" customHeight="1" x14ac:dyDescent="0.2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</row>
    <row r="980" spans="1:30" ht="12.75" customHeight="1" x14ac:dyDescent="0.2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</row>
    <row r="981" spans="1:30" ht="12.75" customHeight="1" x14ac:dyDescent="0.2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</row>
    <row r="982" spans="1:30" ht="12.75" customHeight="1" x14ac:dyDescent="0.2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</row>
    <row r="983" spans="1:30" ht="12.75" customHeight="1" x14ac:dyDescent="0.2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</row>
    <row r="984" spans="1:30" ht="12.75" customHeight="1" x14ac:dyDescent="0.2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</row>
    <row r="985" spans="1:30" ht="12.75" customHeight="1" x14ac:dyDescent="0.2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</row>
    <row r="986" spans="1:30" ht="12.75" customHeight="1" x14ac:dyDescent="0.2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</row>
    <row r="987" spans="1:30" ht="12.75" customHeight="1" x14ac:dyDescent="0.2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</row>
    <row r="988" spans="1:30" ht="12.75" customHeight="1" x14ac:dyDescent="0.2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</row>
    <row r="989" spans="1:30" ht="12.75" customHeight="1" x14ac:dyDescent="0.2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</row>
    <row r="990" spans="1:30" ht="12.75" customHeight="1" x14ac:dyDescent="0.2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</row>
    <row r="991" spans="1:30" ht="12.75" customHeight="1" x14ac:dyDescent="0.2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</row>
    <row r="992" spans="1:30" ht="12.75" customHeight="1" x14ac:dyDescent="0.2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</row>
    <row r="993" spans="1:30" ht="12.75" customHeight="1" x14ac:dyDescent="0.2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</row>
    <row r="994" spans="1:30" ht="12.75" customHeight="1" x14ac:dyDescent="0.2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</row>
    <row r="995" spans="1:30" ht="12.75" customHeight="1" x14ac:dyDescent="0.2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</row>
    <row r="996" spans="1:30" ht="12.75" customHeight="1" x14ac:dyDescent="0.2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</row>
    <row r="997" spans="1:30" ht="12.75" customHeight="1" x14ac:dyDescent="0.2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</row>
    <row r="998" spans="1:30" ht="12.75" customHeight="1" x14ac:dyDescent="0.2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</row>
    <row r="999" spans="1:30" ht="12.75" customHeight="1" x14ac:dyDescent="0.2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</row>
    <row r="1000" spans="1:30" ht="12.75" customHeight="1" x14ac:dyDescent="0.2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</row>
  </sheetData>
  <mergeCells count="9">
    <mergeCell ref="A1:T1"/>
    <mergeCell ref="A2:A3"/>
    <mergeCell ref="B2:B3"/>
    <mergeCell ref="Q2:T2"/>
    <mergeCell ref="C2:C3"/>
    <mergeCell ref="D2:D3"/>
    <mergeCell ref="I2:L2"/>
    <mergeCell ref="F2:H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7"/>
  <sheetViews>
    <sheetView zoomScale="60" zoomScaleNormal="60" workbookViewId="0">
      <pane ySplit="4" topLeftCell="A5" activePane="bottomLeft" state="frozen"/>
      <selection pane="bottomLeft" activeCell="G20" sqref="G20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17.85546875" customWidth="1"/>
    <col min="5" max="5" width="1.28515625" customWidth="1"/>
    <col min="6" max="6" width="12.7109375" customWidth="1"/>
    <col min="7" max="7" width="13" customWidth="1"/>
    <col min="8" max="8" width="1.42578125" customWidth="1"/>
    <col min="9" max="9" width="13" customWidth="1"/>
    <col min="10" max="10" width="1.5703125" customWidth="1"/>
    <col min="11" max="11" width="14" customWidth="1"/>
    <col min="12" max="12" width="16.42578125" customWidth="1"/>
    <col min="13" max="13" width="12.7109375" customWidth="1"/>
    <col min="14" max="14" width="16.85546875" customWidth="1"/>
    <col min="15" max="15" width="15" customWidth="1"/>
    <col min="16" max="16" width="13.28515625" customWidth="1"/>
    <col min="17" max="17" width="1.28515625" customWidth="1"/>
    <col min="18" max="18" width="14" customWidth="1"/>
    <col min="19" max="19" width="16.42578125" customWidth="1"/>
    <col min="20" max="20" width="12.7109375" customWidth="1"/>
    <col min="21" max="21" width="16.85546875" customWidth="1"/>
    <col min="22" max="22" width="15" customWidth="1"/>
    <col min="23" max="23" width="13.28515625" customWidth="1"/>
    <col min="24" max="33" width="7.85546875" customWidth="1"/>
  </cols>
  <sheetData>
    <row r="1" spans="1:33" ht="15.75" customHeight="1" x14ac:dyDescent="0.25">
      <c r="A1" s="343" t="s">
        <v>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38" t="s">
        <v>0</v>
      </c>
      <c r="O1" s="322"/>
      <c r="P1" s="322"/>
      <c r="Q1" s="322"/>
      <c r="R1" s="322"/>
      <c r="S1" s="322"/>
      <c r="T1" s="322"/>
      <c r="U1" s="322"/>
      <c r="V1" s="322"/>
      <c r="W1" s="322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5.75" customHeight="1" x14ac:dyDescent="0.25">
      <c r="A2" s="342" t="s">
        <v>3</v>
      </c>
      <c r="B2" s="339" t="s">
        <v>4</v>
      </c>
      <c r="C2" s="339"/>
      <c r="D2" s="339" t="s">
        <v>5</v>
      </c>
      <c r="E2" s="339"/>
      <c r="F2" s="342" t="s">
        <v>38</v>
      </c>
      <c r="G2" s="310"/>
      <c r="H2" s="339"/>
      <c r="I2" s="339" t="s">
        <v>9</v>
      </c>
      <c r="J2" s="86"/>
      <c r="K2" s="340" t="s">
        <v>39</v>
      </c>
      <c r="L2" s="341"/>
      <c r="M2" s="341"/>
      <c r="N2" s="346">
        <v>42214</v>
      </c>
      <c r="O2" s="341"/>
      <c r="P2" s="341"/>
      <c r="Q2" s="86"/>
      <c r="R2" s="347" t="s">
        <v>40</v>
      </c>
      <c r="S2" s="317"/>
      <c r="T2" s="318"/>
      <c r="U2" s="348">
        <v>42217</v>
      </c>
      <c r="V2" s="317"/>
      <c r="W2" s="318"/>
      <c r="X2" s="87"/>
      <c r="Y2" s="87"/>
      <c r="Z2" s="87"/>
      <c r="AA2" s="87"/>
      <c r="AB2" s="87"/>
      <c r="AC2" s="84"/>
      <c r="AD2" s="84"/>
      <c r="AE2" s="84"/>
      <c r="AF2" s="84"/>
      <c r="AG2" s="84"/>
    </row>
    <row r="3" spans="1:33" ht="15.75" customHeight="1" thickBot="1" x14ac:dyDescent="0.3">
      <c r="A3" s="344"/>
      <c r="B3" s="314"/>
      <c r="C3" s="314"/>
      <c r="D3" s="314"/>
      <c r="E3" s="314"/>
      <c r="F3" s="311"/>
      <c r="G3" s="312"/>
      <c r="H3" s="314"/>
      <c r="I3" s="314"/>
      <c r="J3" s="86"/>
      <c r="K3" s="349" t="s">
        <v>41</v>
      </c>
      <c r="L3" s="317"/>
      <c r="M3" s="317"/>
      <c r="N3" s="317"/>
      <c r="O3" s="317"/>
      <c r="P3" s="317"/>
      <c r="Q3" s="86"/>
      <c r="R3" s="350" t="s">
        <v>41</v>
      </c>
      <c r="S3" s="317"/>
      <c r="T3" s="317"/>
      <c r="U3" s="317"/>
      <c r="V3" s="317"/>
      <c r="W3" s="351"/>
      <c r="X3" s="88"/>
      <c r="Y3" s="88"/>
      <c r="Z3" s="88"/>
      <c r="AA3" s="88"/>
      <c r="AB3" s="88"/>
      <c r="AC3" s="84"/>
      <c r="AD3" s="84"/>
      <c r="AE3" s="84"/>
      <c r="AF3" s="84"/>
      <c r="AG3" s="84"/>
    </row>
    <row r="4" spans="1:33" ht="45.75" customHeight="1" thickBot="1" x14ac:dyDescent="0.3">
      <c r="A4" s="311"/>
      <c r="B4" s="315"/>
      <c r="C4" s="315"/>
      <c r="D4" s="315"/>
      <c r="E4" s="315"/>
      <c r="F4" s="89" t="s">
        <v>14</v>
      </c>
      <c r="G4" s="89" t="s">
        <v>15</v>
      </c>
      <c r="H4" s="315"/>
      <c r="I4" s="315"/>
      <c r="J4" s="86"/>
      <c r="K4" s="90" t="s">
        <v>42</v>
      </c>
      <c r="L4" s="90" t="s">
        <v>43</v>
      </c>
      <c r="M4" s="90" t="s">
        <v>44</v>
      </c>
      <c r="N4" s="90" t="s">
        <v>45</v>
      </c>
      <c r="O4" s="90" t="s">
        <v>46</v>
      </c>
      <c r="P4" s="164" t="s">
        <v>47</v>
      </c>
      <c r="Q4" s="86"/>
      <c r="R4" s="91" t="s">
        <v>42</v>
      </c>
      <c r="S4" s="91" t="s">
        <v>43</v>
      </c>
      <c r="T4" s="91" t="s">
        <v>44</v>
      </c>
      <c r="U4" s="91" t="s">
        <v>45</v>
      </c>
      <c r="V4" s="91" t="s">
        <v>46</v>
      </c>
      <c r="W4" s="91" t="s">
        <v>47</v>
      </c>
      <c r="X4" s="88"/>
      <c r="Y4" s="88"/>
      <c r="Z4" s="88"/>
      <c r="AA4" s="88"/>
      <c r="AB4" s="88"/>
      <c r="AC4" s="84"/>
      <c r="AD4" s="84"/>
      <c r="AE4" s="84"/>
      <c r="AF4" s="84"/>
      <c r="AG4" s="84"/>
    </row>
    <row r="5" spans="1:33" x14ac:dyDescent="0.25">
      <c r="A5" s="85">
        <v>1</v>
      </c>
      <c r="B5" s="92" t="s">
        <v>85</v>
      </c>
      <c r="C5" s="93"/>
      <c r="D5" s="94" t="s">
        <v>48</v>
      </c>
      <c r="E5" s="93"/>
      <c r="F5" s="93"/>
      <c r="G5" s="93"/>
      <c r="H5" s="93"/>
      <c r="I5" s="66">
        <v>0.29166666666666602</v>
      </c>
      <c r="J5" s="86"/>
      <c r="K5" s="165"/>
      <c r="L5" s="166"/>
      <c r="M5" s="166"/>
      <c r="N5" s="166"/>
      <c r="O5" s="166"/>
      <c r="P5" s="167"/>
      <c r="Q5" s="86"/>
      <c r="R5" s="95"/>
      <c r="S5" s="96"/>
      <c r="T5" s="96"/>
      <c r="U5" s="96"/>
      <c r="V5" s="96"/>
      <c r="W5" s="97"/>
      <c r="X5" s="88"/>
      <c r="Y5" s="88"/>
      <c r="Z5" s="88"/>
      <c r="AA5" s="88"/>
      <c r="AB5" s="88"/>
      <c r="AC5" s="84"/>
      <c r="AD5" s="84"/>
      <c r="AE5" s="84"/>
      <c r="AF5" s="84"/>
      <c r="AG5" s="84"/>
    </row>
    <row r="6" spans="1:33" x14ac:dyDescent="0.25">
      <c r="A6" s="98">
        <v>2</v>
      </c>
      <c r="B6" s="99" t="s">
        <v>85</v>
      </c>
      <c r="C6" s="86"/>
      <c r="D6" s="100" t="s">
        <v>48</v>
      </c>
      <c r="E6" s="86"/>
      <c r="F6" s="86"/>
      <c r="G6" s="86"/>
      <c r="H6" s="86"/>
      <c r="I6" s="69">
        <v>0.30208333333333298</v>
      </c>
      <c r="J6" s="86"/>
      <c r="K6" s="168"/>
      <c r="L6" s="101"/>
      <c r="M6" s="101"/>
      <c r="N6" s="101"/>
      <c r="O6" s="101"/>
      <c r="P6" s="169"/>
      <c r="Q6" s="86"/>
      <c r="R6" s="95"/>
      <c r="S6" s="96"/>
      <c r="T6" s="96"/>
      <c r="U6" s="96"/>
      <c r="V6" s="96"/>
      <c r="W6" s="97"/>
      <c r="X6" s="88"/>
      <c r="Y6" s="88"/>
      <c r="Z6" s="88"/>
      <c r="AA6" s="88"/>
      <c r="AB6" s="88"/>
      <c r="AC6" s="84"/>
      <c r="AD6" s="84"/>
      <c r="AE6" s="84"/>
      <c r="AF6" s="84"/>
      <c r="AG6" s="84"/>
    </row>
    <row r="7" spans="1:33" x14ac:dyDescent="0.25">
      <c r="A7" s="98">
        <v>3</v>
      </c>
      <c r="B7" s="99" t="s">
        <v>85</v>
      </c>
      <c r="C7" s="86"/>
      <c r="D7" s="100" t="s">
        <v>48</v>
      </c>
      <c r="E7" s="86"/>
      <c r="F7" s="86"/>
      <c r="G7" s="86"/>
      <c r="H7" s="86"/>
      <c r="I7" s="69">
        <v>0.3125</v>
      </c>
      <c r="J7" s="86"/>
      <c r="K7" s="168"/>
      <c r="L7" s="101"/>
      <c r="M7" s="101"/>
      <c r="N7" s="101"/>
      <c r="O7" s="101"/>
      <c r="P7" s="169"/>
      <c r="Q7" s="86"/>
      <c r="R7" s="95"/>
      <c r="S7" s="96"/>
      <c r="T7" s="96"/>
      <c r="U7" s="96"/>
      <c r="V7" s="96"/>
      <c r="W7" s="97"/>
      <c r="X7" s="88"/>
      <c r="Y7" s="88"/>
      <c r="Z7" s="88"/>
      <c r="AA7" s="88"/>
      <c r="AB7" s="88"/>
      <c r="AC7" s="84"/>
      <c r="AD7" s="84"/>
      <c r="AE7" s="84"/>
      <c r="AF7" s="84"/>
      <c r="AG7" s="84"/>
    </row>
    <row r="8" spans="1:33" x14ac:dyDescent="0.25">
      <c r="A8" s="98">
        <v>4</v>
      </c>
      <c r="B8" s="99" t="s">
        <v>85</v>
      </c>
      <c r="C8" s="86"/>
      <c r="D8" s="100" t="s">
        <v>48</v>
      </c>
      <c r="E8" s="86"/>
      <c r="F8" s="86"/>
      <c r="G8" s="86"/>
      <c r="H8" s="86"/>
      <c r="I8" s="69">
        <v>0.32291666666666702</v>
      </c>
      <c r="J8" s="86"/>
      <c r="K8" s="168"/>
      <c r="L8" s="101"/>
      <c r="M8" s="101"/>
      <c r="N8" s="101"/>
      <c r="O8" s="101"/>
      <c r="P8" s="169"/>
      <c r="Q8" s="86"/>
      <c r="R8" s="95"/>
      <c r="S8" s="96"/>
      <c r="T8" s="96"/>
      <c r="U8" s="96"/>
      <c r="V8" s="96"/>
      <c r="W8" s="97"/>
      <c r="X8" s="88"/>
      <c r="Y8" s="88"/>
      <c r="Z8" s="88"/>
      <c r="AA8" s="88"/>
      <c r="AB8" s="88"/>
      <c r="AC8" s="84"/>
      <c r="AD8" s="84"/>
      <c r="AE8" s="84"/>
      <c r="AF8" s="84"/>
      <c r="AG8" s="84"/>
    </row>
    <row r="9" spans="1:33" x14ac:dyDescent="0.25">
      <c r="A9" s="98">
        <v>5</v>
      </c>
      <c r="B9" s="99" t="s">
        <v>85</v>
      </c>
      <c r="C9" s="86"/>
      <c r="D9" s="100" t="s">
        <v>48</v>
      </c>
      <c r="E9" s="86"/>
      <c r="F9" s="86"/>
      <c r="G9" s="86"/>
      <c r="H9" s="86"/>
      <c r="I9" s="69">
        <v>0.33333333333333298</v>
      </c>
      <c r="J9" s="86"/>
      <c r="K9" s="168"/>
      <c r="L9" s="101"/>
      <c r="M9" s="101"/>
      <c r="N9" s="101"/>
      <c r="O9" s="101"/>
      <c r="P9" s="169"/>
      <c r="Q9" s="86"/>
      <c r="R9" s="95"/>
      <c r="S9" s="96"/>
      <c r="T9" s="96"/>
      <c r="U9" s="96"/>
      <c r="V9" s="96"/>
      <c r="W9" s="97"/>
      <c r="X9" s="345"/>
      <c r="Y9" s="322"/>
      <c r="Z9" s="322"/>
      <c r="AA9" s="322"/>
      <c r="AB9" s="88"/>
      <c r="AC9" s="84"/>
      <c r="AD9" s="84"/>
      <c r="AE9" s="84"/>
      <c r="AF9" s="84"/>
      <c r="AG9" s="84"/>
    </row>
    <row r="10" spans="1:33" x14ac:dyDescent="0.25">
      <c r="A10" s="98">
        <v>6</v>
      </c>
      <c r="B10" s="99" t="s">
        <v>85</v>
      </c>
      <c r="C10" s="86"/>
      <c r="D10" s="100" t="s">
        <v>48</v>
      </c>
      <c r="E10" s="86"/>
      <c r="F10" s="86"/>
      <c r="G10" s="86"/>
      <c r="H10" s="86"/>
      <c r="I10" s="69">
        <v>0.34375</v>
      </c>
      <c r="J10" s="86"/>
      <c r="K10" s="168"/>
      <c r="L10" s="101"/>
      <c r="M10" s="101"/>
      <c r="N10" s="101"/>
      <c r="O10" s="101"/>
      <c r="P10" s="169"/>
      <c r="Q10" s="86"/>
      <c r="R10" s="95"/>
      <c r="S10" s="96"/>
      <c r="T10" s="96"/>
      <c r="U10" s="96"/>
      <c r="V10" s="96"/>
      <c r="W10" s="97"/>
      <c r="X10" s="88"/>
      <c r="Y10" s="88"/>
      <c r="Z10" s="88"/>
      <c r="AA10" s="88"/>
      <c r="AB10" s="88"/>
      <c r="AC10" s="84"/>
      <c r="AD10" s="84"/>
      <c r="AE10" s="84"/>
      <c r="AF10" s="84"/>
      <c r="AG10" s="84"/>
    </row>
    <row r="11" spans="1:33" x14ac:dyDescent="0.25">
      <c r="A11" s="98">
        <v>7</v>
      </c>
      <c r="B11" s="99" t="s">
        <v>85</v>
      </c>
      <c r="C11" s="86"/>
      <c r="D11" s="100" t="s">
        <v>48</v>
      </c>
      <c r="E11" s="86"/>
      <c r="F11" s="86"/>
      <c r="G11" s="86"/>
      <c r="H11" s="86"/>
      <c r="I11" s="69">
        <v>0.35416666666666702</v>
      </c>
      <c r="J11" s="86"/>
      <c r="K11" s="168"/>
      <c r="L11" s="101"/>
      <c r="M11" s="101"/>
      <c r="N11" s="101"/>
      <c r="O11" s="101"/>
      <c r="P11" s="169"/>
      <c r="Q11" s="86"/>
      <c r="R11" s="95"/>
      <c r="S11" s="96"/>
      <c r="T11" s="96"/>
      <c r="U11" s="96"/>
      <c r="V11" s="96"/>
      <c r="W11" s="97"/>
      <c r="X11" s="88"/>
      <c r="Y11" s="88"/>
      <c r="Z11" s="88"/>
      <c r="AA11" s="88"/>
      <c r="AB11" s="88"/>
      <c r="AC11" s="84"/>
      <c r="AD11" s="84"/>
      <c r="AE11" s="84"/>
      <c r="AF11" s="84"/>
      <c r="AG11" s="84"/>
    </row>
    <row r="12" spans="1:33" x14ac:dyDescent="0.25">
      <c r="A12" s="98">
        <v>8</v>
      </c>
      <c r="B12" s="99" t="s">
        <v>85</v>
      </c>
      <c r="C12" s="86"/>
      <c r="D12" s="100" t="s">
        <v>48</v>
      </c>
      <c r="E12" s="86"/>
      <c r="F12" s="86"/>
      <c r="G12" s="86"/>
      <c r="H12" s="86"/>
      <c r="I12" s="69">
        <v>0.36458333333333298</v>
      </c>
      <c r="J12" s="86"/>
      <c r="K12" s="168"/>
      <c r="L12" s="101"/>
      <c r="M12" s="101"/>
      <c r="N12" s="101"/>
      <c r="O12" s="101"/>
      <c r="P12" s="169"/>
      <c r="Q12" s="86"/>
      <c r="R12" s="95"/>
      <c r="S12" s="96"/>
      <c r="T12" s="96"/>
      <c r="U12" s="96"/>
      <c r="V12" s="96"/>
      <c r="W12" s="97"/>
      <c r="X12" s="88"/>
      <c r="Y12" s="88"/>
      <c r="Z12" s="88"/>
      <c r="AA12" s="88"/>
      <c r="AB12" s="88"/>
      <c r="AC12" s="84"/>
      <c r="AD12" s="84"/>
      <c r="AE12" s="84"/>
      <c r="AF12" s="84"/>
      <c r="AG12" s="84"/>
    </row>
    <row r="13" spans="1:33" x14ac:dyDescent="0.25">
      <c r="A13" s="98">
        <v>9</v>
      </c>
      <c r="B13" s="99" t="s">
        <v>85</v>
      </c>
      <c r="C13" s="86"/>
      <c r="D13" s="100" t="s">
        <v>48</v>
      </c>
      <c r="E13" s="86"/>
      <c r="F13" s="86"/>
      <c r="G13" s="86"/>
      <c r="H13" s="86"/>
      <c r="I13" s="69">
        <v>0.375</v>
      </c>
      <c r="J13" s="86"/>
      <c r="K13" s="168"/>
      <c r="L13" s="101"/>
      <c r="M13" s="101"/>
      <c r="N13" s="101"/>
      <c r="O13" s="101"/>
      <c r="P13" s="169"/>
      <c r="Q13" s="86"/>
      <c r="R13" s="95"/>
      <c r="S13" s="96"/>
      <c r="T13" s="96"/>
      <c r="U13" s="96"/>
      <c r="V13" s="96"/>
      <c r="W13" s="97"/>
      <c r="X13" s="88"/>
      <c r="Y13" s="88"/>
      <c r="Z13" s="88"/>
      <c r="AA13" s="88"/>
      <c r="AB13" s="88"/>
      <c r="AC13" s="84"/>
      <c r="AD13" s="84"/>
      <c r="AE13" s="84"/>
      <c r="AF13" s="84"/>
      <c r="AG13" s="84"/>
    </row>
    <row r="14" spans="1:33" x14ac:dyDescent="0.25">
      <c r="A14" s="98">
        <v>10</v>
      </c>
      <c r="B14" s="99" t="s">
        <v>85</v>
      </c>
      <c r="C14" s="86"/>
      <c r="D14" s="100" t="s">
        <v>48</v>
      </c>
      <c r="E14" s="86"/>
      <c r="F14" s="86"/>
      <c r="G14" s="86"/>
      <c r="H14" s="86"/>
      <c r="I14" s="69">
        <v>0.38541666666666702</v>
      </c>
      <c r="J14" s="86"/>
      <c r="K14" s="168"/>
      <c r="L14" s="101"/>
      <c r="M14" s="101"/>
      <c r="N14" s="101"/>
      <c r="O14" s="101"/>
      <c r="P14" s="169"/>
      <c r="Q14" s="86"/>
      <c r="R14" s="95"/>
      <c r="S14" s="96"/>
      <c r="T14" s="96"/>
      <c r="U14" s="96"/>
      <c r="V14" s="96"/>
      <c r="W14" s="97"/>
      <c r="X14" s="88"/>
      <c r="Y14" s="88"/>
      <c r="Z14" s="88"/>
      <c r="AA14" s="88"/>
      <c r="AB14" s="88"/>
      <c r="AC14" s="84"/>
      <c r="AD14" s="84"/>
      <c r="AE14" s="84"/>
      <c r="AF14" s="84"/>
      <c r="AG14" s="84"/>
    </row>
    <row r="15" spans="1:33" x14ac:dyDescent="0.25">
      <c r="A15" s="98">
        <v>11</v>
      </c>
      <c r="B15" s="99" t="s">
        <v>85</v>
      </c>
      <c r="C15" s="86"/>
      <c r="D15" s="100" t="s">
        <v>48</v>
      </c>
      <c r="E15" s="86"/>
      <c r="F15" s="86"/>
      <c r="G15" s="86"/>
      <c r="H15" s="86"/>
      <c r="I15" s="69">
        <v>0.39583333333333298</v>
      </c>
      <c r="J15" s="86"/>
      <c r="K15" s="168"/>
      <c r="L15" s="101"/>
      <c r="M15" s="101"/>
      <c r="N15" s="101"/>
      <c r="O15" s="101"/>
      <c r="P15" s="169"/>
      <c r="Q15" s="86"/>
      <c r="R15" s="95"/>
      <c r="S15" s="96"/>
      <c r="T15" s="96"/>
      <c r="U15" s="96"/>
      <c r="V15" s="96"/>
      <c r="W15" s="97"/>
      <c r="X15" s="88"/>
      <c r="Y15" s="88"/>
      <c r="Z15" s="88"/>
      <c r="AA15" s="88"/>
      <c r="AB15" s="88"/>
      <c r="AC15" s="84"/>
      <c r="AD15" s="84"/>
      <c r="AE15" s="84"/>
      <c r="AF15" s="84"/>
      <c r="AG15" s="84"/>
    </row>
    <row r="16" spans="1:33" x14ac:dyDescent="0.25">
      <c r="A16" s="98">
        <v>12</v>
      </c>
      <c r="B16" s="99" t="s">
        <v>85</v>
      </c>
      <c r="C16" s="100"/>
      <c r="D16" s="100" t="s">
        <v>48</v>
      </c>
      <c r="E16" s="100"/>
      <c r="F16" s="236">
        <v>7</v>
      </c>
      <c r="G16" s="236">
        <v>0</v>
      </c>
      <c r="H16" s="102"/>
      <c r="I16" s="69">
        <v>0.40625</v>
      </c>
      <c r="J16" s="103"/>
      <c r="K16" s="168">
        <v>0</v>
      </c>
      <c r="L16" s="101">
        <v>0</v>
      </c>
      <c r="M16" s="101">
        <v>0</v>
      </c>
      <c r="N16" s="101">
        <v>0</v>
      </c>
      <c r="O16" s="101">
        <v>0</v>
      </c>
      <c r="P16" s="169">
        <v>0</v>
      </c>
      <c r="Q16" s="102"/>
      <c r="R16" s="95">
        <v>0</v>
      </c>
      <c r="S16" s="96">
        <v>0</v>
      </c>
      <c r="T16" s="96">
        <v>0</v>
      </c>
      <c r="U16" s="96">
        <v>0</v>
      </c>
      <c r="V16" s="96">
        <v>0</v>
      </c>
      <c r="W16" s="97">
        <v>0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</row>
    <row r="17" spans="1:33" x14ac:dyDescent="0.25">
      <c r="A17" s="98">
        <v>13</v>
      </c>
      <c r="B17" s="99" t="s">
        <v>85</v>
      </c>
      <c r="C17" s="100"/>
      <c r="D17" s="100" t="s">
        <v>48</v>
      </c>
      <c r="E17" s="100"/>
      <c r="F17" s="236">
        <v>7</v>
      </c>
      <c r="G17" s="236">
        <v>0</v>
      </c>
      <c r="H17" s="102"/>
      <c r="I17" s="69">
        <v>0.41666666666666669</v>
      </c>
      <c r="J17" s="103"/>
      <c r="K17" s="168">
        <v>0</v>
      </c>
      <c r="L17" s="101">
        <v>0</v>
      </c>
      <c r="M17" s="101">
        <v>0</v>
      </c>
      <c r="N17" s="101">
        <v>0</v>
      </c>
      <c r="O17" s="101">
        <v>0</v>
      </c>
      <c r="P17" s="169">
        <v>0</v>
      </c>
      <c r="Q17" s="102"/>
      <c r="R17" s="161">
        <v>0</v>
      </c>
      <c r="S17" s="162">
        <v>0</v>
      </c>
      <c r="T17" s="162">
        <v>0</v>
      </c>
      <c r="U17" s="162">
        <v>0</v>
      </c>
      <c r="V17" s="162">
        <v>0</v>
      </c>
      <c r="W17" s="163">
        <v>0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</row>
    <row r="18" spans="1:33" x14ac:dyDescent="0.25">
      <c r="A18" s="98">
        <v>14</v>
      </c>
      <c r="B18" s="99" t="s">
        <v>85</v>
      </c>
      <c r="C18" s="100"/>
      <c r="D18" s="100" t="s">
        <v>48</v>
      </c>
      <c r="E18" s="100"/>
      <c r="F18" s="236">
        <v>7</v>
      </c>
      <c r="G18" s="236">
        <v>0</v>
      </c>
      <c r="H18" s="102"/>
      <c r="I18" s="69">
        <v>0.42708333333333331</v>
      </c>
      <c r="J18" s="103"/>
      <c r="K18" s="168">
        <v>0</v>
      </c>
      <c r="L18" s="101">
        <v>0</v>
      </c>
      <c r="M18" s="160">
        <v>0</v>
      </c>
      <c r="N18" s="101">
        <v>0</v>
      </c>
      <c r="O18" s="101">
        <v>0</v>
      </c>
      <c r="P18" s="170">
        <v>0</v>
      </c>
      <c r="Q18" s="102"/>
      <c r="R18" s="161">
        <v>0</v>
      </c>
      <c r="S18" s="162">
        <v>0</v>
      </c>
      <c r="T18" s="162">
        <v>0</v>
      </c>
      <c r="U18" s="162">
        <v>0</v>
      </c>
      <c r="V18" s="162">
        <v>0</v>
      </c>
      <c r="W18" s="163">
        <v>0</v>
      </c>
      <c r="X18" s="84"/>
      <c r="Y18" s="84"/>
      <c r="Z18" s="84"/>
      <c r="AA18" s="84"/>
      <c r="AB18" s="84"/>
      <c r="AC18" s="84"/>
      <c r="AD18" s="84"/>
      <c r="AE18" s="84"/>
      <c r="AF18" s="84"/>
      <c r="AG18" s="84"/>
    </row>
    <row r="19" spans="1:33" x14ac:dyDescent="0.25">
      <c r="A19" s="98">
        <v>15</v>
      </c>
      <c r="B19" s="99" t="s">
        <v>85</v>
      </c>
      <c r="C19" s="100"/>
      <c r="D19" s="100" t="s">
        <v>48</v>
      </c>
      <c r="E19" s="100"/>
      <c r="F19" s="236">
        <v>7</v>
      </c>
      <c r="G19" s="236">
        <v>0</v>
      </c>
      <c r="H19" s="102"/>
      <c r="I19" s="69">
        <v>0.4375</v>
      </c>
      <c r="J19" s="103"/>
      <c r="K19" s="168">
        <v>0</v>
      </c>
      <c r="L19" s="101">
        <v>0</v>
      </c>
      <c r="M19" s="160">
        <v>0</v>
      </c>
      <c r="N19" s="101">
        <v>0</v>
      </c>
      <c r="O19" s="101">
        <v>0</v>
      </c>
      <c r="P19" s="170">
        <v>0</v>
      </c>
      <c r="Q19" s="102"/>
      <c r="R19" s="161">
        <v>0</v>
      </c>
      <c r="S19" s="162">
        <v>0</v>
      </c>
      <c r="T19" s="162">
        <v>0</v>
      </c>
      <c r="U19" s="162">
        <v>0</v>
      </c>
      <c r="V19" s="162">
        <v>0</v>
      </c>
      <c r="W19" s="163">
        <v>0</v>
      </c>
      <c r="X19" s="84"/>
      <c r="Y19" s="84"/>
      <c r="Z19" s="84"/>
      <c r="AA19" s="84"/>
      <c r="AB19" s="84"/>
      <c r="AC19" s="84"/>
      <c r="AD19" s="84"/>
      <c r="AE19" s="84"/>
      <c r="AF19" s="84"/>
      <c r="AG19" s="84"/>
    </row>
    <row r="20" spans="1:33" x14ac:dyDescent="0.25">
      <c r="A20" s="98">
        <v>16</v>
      </c>
      <c r="B20" s="99" t="s">
        <v>85</v>
      </c>
      <c r="C20" s="100"/>
      <c r="D20" s="100" t="s">
        <v>48</v>
      </c>
      <c r="E20" s="100"/>
      <c r="F20" s="236">
        <v>7</v>
      </c>
      <c r="G20" s="236">
        <v>0</v>
      </c>
      <c r="H20" s="102"/>
      <c r="I20" s="69">
        <v>0.44791666666666669</v>
      </c>
      <c r="J20" s="103"/>
      <c r="K20" s="168">
        <v>0</v>
      </c>
      <c r="L20" s="101">
        <v>0</v>
      </c>
      <c r="M20" s="160">
        <v>0</v>
      </c>
      <c r="N20" s="101">
        <v>0</v>
      </c>
      <c r="O20" s="101">
        <v>0</v>
      </c>
      <c r="P20" s="170">
        <v>0</v>
      </c>
      <c r="Q20" s="102"/>
      <c r="R20" s="161">
        <v>0</v>
      </c>
      <c r="S20" s="162">
        <v>0</v>
      </c>
      <c r="T20" s="162">
        <v>0</v>
      </c>
      <c r="U20" s="162">
        <v>0</v>
      </c>
      <c r="V20" s="162">
        <v>0</v>
      </c>
      <c r="W20" s="163">
        <v>0</v>
      </c>
      <c r="X20" s="84"/>
      <c r="Y20" s="84"/>
      <c r="Z20" s="84"/>
      <c r="AA20" s="84"/>
      <c r="AB20" s="84"/>
      <c r="AC20" s="84"/>
      <c r="AD20" s="84"/>
      <c r="AE20" s="84"/>
      <c r="AF20" s="84"/>
      <c r="AG20" s="84"/>
    </row>
    <row r="21" spans="1:33" x14ac:dyDescent="0.25">
      <c r="A21" s="98">
        <v>17</v>
      </c>
      <c r="B21" s="99" t="s">
        <v>85</v>
      </c>
      <c r="C21" s="100"/>
      <c r="D21" s="100" t="s">
        <v>48</v>
      </c>
      <c r="E21" s="100"/>
      <c r="F21" s="236">
        <v>7</v>
      </c>
      <c r="G21" s="236">
        <v>0</v>
      </c>
      <c r="H21" s="102"/>
      <c r="I21" s="69">
        <v>0.45833333333333331</v>
      </c>
      <c r="J21" s="103"/>
      <c r="K21" s="168">
        <v>0</v>
      </c>
      <c r="L21" s="101">
        <v>0</v>
      </c>
      <c r="M21" s="160">
        <v>0</v>
      </c>
      <c r="N21" s="101">
        <v>0</v>
      </c>
      <c r="O21" s="101">
        <v>0</v>
      </c>
      <c r="P21" s="170">
        <v>0</v>
      </c>
      <c r="Q21" s="102"/>
      <c r="R21" s="161">
        <v>0</v>
      </c>
      <c r="S21" s="162">
        <v>0</v>
      </c>
      <c r="T21" s="162">
        <v>0</v>
      </c>
      <c r="U21" s="162">
        <v>0</v>
      </c>
      <c r="V21" s="162">
        <v>0</v>
      </c>
      <c r="W21" s="163">
        <v>0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x14ac:dyDescent="0.25">
      <c r="A22" s="98">
        <v>18</v>
      </c>
      <c r="B22" s="99" t="s">
        <v>85</v>
      </c>
      <c r="C22" s="100"/>
      <c r="D22" s="100" t="s">
        <v>48</v>
      </c>
      <c r="E22" s="100"/>
      <c r="F22" s="236">
        <v>7</v>
      </c>
      <c r="G22" s="236">
        <v>0</v>
      </c>
      <c r="H22" s="102"/>
      <c r="I22" s="69">
        <v>0.46875</v>
      </c>
      <c r="J22" s="103"/>
      <c r="K22" s="168">
        <v>0</v>
      </c>
      <c r="L22" s="101">
        <v>0</v>
      </c>
      <c r="M22" s="160">
        <v>0</v>
      </c>
      <c r="N22" s="101">
        <v>0</v>
      </c>
      <c r="O22" s="101">
        <v>0</v>
      </c>
      <c r="P22" s="170">
        <v>0</v>
      </c>
      <c r="Q22" s="102"/>
      <c r="R22" s="161">
        <v>0</v>
      </c>
      <c r="S22" s="162">
        <v>0</v>
      </c>
      <c r="T22" s="162">
        <v>0</v>
      </c>
      <c r="U22" s="162">
        <v>0</v>
      </c>
      <c r="V22" s="162">
        <v>0</v>
      </c>
      <c r="W22" s="163">
        <v>0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x14ac:dyDescent="0.25">
      <c r="A23" s="98">
        <v>19</v>
      </c>
      <c r="B23" s="99" t="s">
        <v>85</v>
      </c>
      <c r="C23" s="100"/>
      <c r="D23" s="100" t="s">
        <v>48</v>
      </c>
      <c r="E23" s="100"/>
      <c r="F23" s="236">
        <v>7</v>
      </c>
      <c r="G23" s="236">
        <v>0</v>
      </c>
      <c r="H23" s="102"/>
      <c r="I23" s="69">
        <v>0.47916666666666669</v>
      </c>
      <c r="J23" s="103"/>
      <c r="K23" s="168">
        <v>0</v>
      </c>
      <c r="L23" s="101">
        <v>0</v>
      </c>
      <c r="M23" s="160">
        <v>0</v>
      </c>
      <c r="N23" s="101">
        <v>0</v>
      </c>
      <c r="O23" s="101">
        <v>0</v>
      </c>
      <c r="P23" s="170">
        <v>0</v>
      </c>
      <c r="Q23" s="102"/>
      <c r="R23" s="161">
        <v>0</v>
      </c>
      <c r="S23" s="162">
        <v>0</v>
      </c>
      <c r="T23" s="162">
        <v>0</v>
      </c>
      <c r="U23" s="162">
        <v>0</v>
      </c>
      <c r="V23" s="162">
        <v>0</v>
      </c>
      <c r="W23" s="163">
        <v>0</v>
      </c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x14ac:dyDescent="0.25">
      <c r="A24" s="98">
        <v>20</v>
      </c>
      <c r="B24" s="99" t="s">
        <v>85</v>
      </c>
      <c r="C24" s="100"/>
      <c r="D24" s="100" t="s">
        <v>48</v>
      </c>
      <c r="E24" s="100"/>
      <c r="F24" s="236">
        <v>7</v>
      </c>
      <c r="G24" s="236">
        <v>0</v>
      </c>
      <c r="H24" s="102"/>
      <c r="I24" s="69">
        <v>0.48958333333333331</v>
      </c>
      <c r="J24" s="103"/>
      <c r="K24" s="168">
        <v>0</v>
      </c>
      <c r="L24" s="101">
        <v>0</v>
      </c>
      <c r="M24" s="160">
        <v>0</v>
      </c>
      <c r="N24" s="101">
        <v>0</v>
      </c>
      <c r="O24" s="101">
        <v>0</v>
      </c>
      <c r="P24" s="170">
        <v>0</v>
      </c>
      <c r="Q24" s="102"/>
      <c r="R24" s="161">
        <v>0</v>
      </c>
      <c r="S24" s="162">
        <v>0</v>
      </c>
      <c r="T24" s="162">
        <v>0</v>
      </c>
      <c r="U24" s="162">
        <v>0</v>
      </c>
      <c r="V24" s="162">
        <v>0</v>
      </c>
      <c r="W24" s="163">
        <v>0</v>
      </c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x14ac:dyDescent="0.25">
      <c r="A25" s="98">
        <v>21</v>
      </c>
      <c r="B25" s="99" t="s">
        <v>85</v>
      </c>
      <c r="C25" s="100"/>
      <c r="D25" s="100" t="s">
        <v>48</v>
      </c>
      <c r="E25" s="100"/>
      <c r="F25" s="236">
        <v>7</v>
      </c>
      <c r="G25" s="236">
        <v>0</v>
      </c>
      <c r="H25" s="102"/>
      <c r="I25" s="69">
        <v>0.5</v>
      </c>
      <c r="J25" s="103"/>
      <c r="K25" s="168">
        <v>0</v>
      </c>
      <c r="L25" s="101">
        <v>0</v>
      </c>
      <c r="M25" s="160">
        <v>0</v>
      </c>
      <c r="N25" s="101">
        <v>0</v>
      </c>
      <c r="O25" s="101">
        <v>0</v>
      </c>
      <c r="P25" s="170">
        <v>0</v>
      </c>
      <c r="Q25" s="102"/>
      <c r="R25" s="161">
        <v>0</v>
      </c>
      <c r="S25" s="162">
        <v>0</v>
      </c>
      <c r="T25" s="162">
        <v>0</v>
      </c>
      <c r="U25" s="162">
        <v>0</v>
      </c>
      <c r="V25" s="162">
        <v>0</v>
      </c>
      <c r="W25" s="163">
        <v>0</v>
      </c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x14ac:dyDescent="0.25">
      <c r="A26" s="98">
        <v>22</v>
      </c>
      <c r="B26" s="99" t="s">
        <v>85</v>
      </c>
      <c r="C26" s="100"/>
      <c r="D26" s="100" t="s">
        <v>48</v>
      </c>
      <c r="E26" s="100"/>
      <c r="F26" s="236">
        <v>7</v>
      </c>
      <c r="G26" s="236">
        <v>0</v>
      </c>
      <c r="H26" s="102"/>
      <c r="I26" s="69">
        <v>0.51041666666666663</v>
      </c>
      <c r="J26" s="103"/>
      <c r="K26" s="168">
        <v>0</v>
      </c>
      <c r="L26" s="101">
        <v>0</v>
      </c>
      <c r="M26" s="160">
        <v>0</v>
      </c>
      <c r="N26" s="101">
        <v>0</v>
      </c>
      <c r="O26" s="101">
        <v>0</v>
      </c>
      <c r="P26" s="170">
        <v>0</v>
      </c>
      <c r="Q26" s="102"/>
      <c r="R26" s="161">
        <v>0</v>
      </c>
      <c r="S26" s="162">
        <v>0</v>
      </c>
      <c r="T26" s="162">
        <v>0</v>
      </c>
      <c r="U26" s="162">
        <v>0</v>
      </c>
      <c r="V26" s="162">
        <v>0</v>
      </c>
      <c r="W26" s="163">
        <v>0</v>
      </c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x14ac:dyDescent="0.25">
      <c r="A27" s="98">
        <v>23</v>
      </c>
      <c r="B27" s="99" t="s">
        <v>85</v>
      </c>
      <c r="C27" s="100"/>
      <c r="D27" s="100" t="s">
        <v>48</v>
      </c>
      <c r="E27" s="100"/>
      <c r="F27" s="236">
        <v>7</v>
      </c>
      <c r="G27" s="236">
        <v>0</v>
      </c>
      <c r="H27" s="102"/>
      <c r="I27" s="69">
        <v>0.52083333333333337</v>
      </c>
      <c r="J27" s="103"/>
      <c r="K27" s="168">
        <v>0</v>
      </c>
      <c r="L27" s="101">
        <v>0</v>
      </c>
      <c r="M27" s="160">
        <v>0</v>
      </c>
      <c r="N27" s="101">
        <v>0</v>
      </c>
      <c r="O27" s="101">
        <v>0</v>
      </c>
      <c r="P27" s="170">
        <v>0</v>
      </c>
      <c r="Q27" s="102"/>
      <c r="R27" s="161">
        <v>0</v>
      </c>
      <c r="S27" s="162">
        <v>0</v>
      </c>
      <c r="T27" s="162">
        <v>0</v>
      </c>
      <c r="U27" s="162">
        <v>0</v>
      </c>
      <c r="V27" s="162">
        <v>0</v>
      </c>
      <c r="W27" s="163">
        <v>0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x14ac:dyDescent="0.25">
      <c r="A28" s="98">
        <v>24</v>
      </c>
      <c r="B28" s="99" t="s">
        <v>85</v>
      </c>
      <c r="C28" s="100"/>
      <c r="D28" s="100" t="s">
        <v>48</v>
      </c>
      <c r="E28" s="100"/>
      <c r="F28" s="236">
        <v>7</v>
      </c>
      <c r="G28" s="236">
        <v>0</v>
      </c>
      <c r="H28" s="102"/>
      <c r="I28" s="69">
        <v>0.53125</v>
      </c>
      <c r="J28" s="103"/>
      <c r="K28" s="168">
        <v>0</v>
      </c>
      <c r="L28" s="101">
        <v>0</v>
      </c>
      <c r="M28" s="160">
        <v>0</v>
      </c>
      <c r="N28" s="101">
        <v>0</v>
      </c>
      <c r="O28" s="101">
        <v>0</v>
      </c>
      <c r="P28" s="170">
        <v>0</v>
      </c>
      <c r="Q28" s="102"/>
      <c r="R28" s="161">
        <v>0</v>
      </c>
      <c r="S28" s="162">
        <v>0</v>
      </c>
      <c r="T28" s="162">
        <v>0</v>
      </c>
      <c r="U28" s="162">
        <v>0</v>
      </c>
      <c r="V28" s="162">
        <v>0</v>
      </c>
      <c r="W28" s="163">
        <v>0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x14ac:dyDescent="0.25">
      <c r="A29" s="98">
        <v>25</v>
      </c>
      <c r="B29" s="99" t="s">
        <v>85</v>
      </c>
      <c r="C29" s="100"/>
      <c r="D29" s="100" t="s">
        <v>48</v>
      </c>
      <c r="E29" s="100"/>
      <c r="F29" s="236">
        <v>7</v>
      </c>
      <c r="G29" s="236">
        <v>0</v>
      </c>
      <c r="H29" s="102"/>
      <c r="I29" s="69">
        <v>0.54166666666666663</v>
      </c>
      <c r="J29" s="103"/>
      <c r="K29" s="168">
        <v>0</v>
      </c>
      <c r="L29" s="101">
        <v>0</v>
      </c>
      <c r="M29" s="160">
        <v>0</v>
      </c>
      <c r="N29" s="101">
        <v>0</v>
      </c>
      <c r="O29" s="101">
        <v>0</v>
      </c>
      <c r="P29" s="170">
        <v>0</v>
      </c>
      <c r="Q29" s="102"/>
      <c r="R29" s="161">
        <v>0</v>
      </c>
      <c r="S29" s="162">
        <v>0</v>
      </c>
      <c r="T29" s="162">
        <v>0</v>
      </c>
      <c r="U29" s="162">
        <v>0</v>
      </c>
      <c r="V29" s="162">
        <v>0</v>
      </c>
      <c r="W29" s="163">
        <v>0</v>
      </c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x14ac:dyDescent="0.25">
      <c r="A30" s="98">
        <v>26</v>
      </c>
      <c r="B30" s="99" t="s">
        <v>85</v>
      </c>
      <c r="C30" s="100"/>
      <c r="D30" s="100" t="s">
        <v>48</v>
      </c>
      <c r="E30" s="100"/>
      <c r="F30" s="236">
        <v>7</v>
      </c>
      <c r="G30" s="236">
        <v>0</v>
      </c>
      <c r="H30" s="102"/>
      <c r="I30" s="69">
        <v>0.55208333333333337</v>
      </c>
      <c r="J30" s="103"/>
      <c r="K30" s="168">
        <v>0</v>
      </c>
      <c r="L30" s="101">
        <v>0</v>
      </c>
      <c r="M30" s="160">
        <v>0</v>
      </c>
      <c r="N30" s="101">
        <v>0</v>
      </c>
      <c r="O30" s="101">
        <v>0</v>
      </c>
      <c r="P30" s="170">
        <v>0</v>
      </c>
      <c r="Q30" s="102"/>
      <c r="R30" s="161">
        <v>0</v>
      </c>
      <c r="S30" s="162">
        <v>0</v>
      </c>
      <c r="T30" s="162">
        <v>0</v>
      </c>
      <c r="U30" s="162">
        <v>0</v>
      </c>
      <c r="V30" s="162">
        <v>0</v>
      </c>
      <c r="W30" s="163">
        <v>0</v>
      </c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x14ac:dyDescent="0.25">
      <c r="A31" s="98">
        <v>27</v>
      </c>
      <c r="B31" s="99" t="s">
        <v>85</v>
      </c>
      <c r="C31" s="100"/>
      <c r="D31" s="100" t="s">
        <v>48</v>
      </c>
      <c r="E31" s="100"/>
      <c r="F31" s="236">
        <v>7</v>
      </c>
      <c r="G31" s="236">
        <v>0</v>
      </c>
      <c r="H31" s="102"/>
      <c r="I31" s="69">
        <v>0.5625</v>
      </c>
      <c r="J31" s="103"/>
      <c r="K31" s="168">
        <v>0</v>
      </c>
      <c r="L31" s="101">
        <v>0</v>
      </c>
      <c r="M31" s="160">
        <v>0</v>
      </c>
      <c r="N31" s="101">
        <v>0</v>
      </c>
      <c r="O31" s="101">
        <v>0</v>
      </c>
      <c r="P31" s="170">
        <v>0</v>
      </c>
      <c r="Q31" s="102"/>
      <c r="R31" s="161">
        <v>0</v>
      </c>
      <c r="S31" s="162">
        <v>0</v>
      </c>
      <c r="T31" s="162">
        <v>0</v>
      </c>
      <c r="U31" s="162">
        <v>0</v>
      </c>
      <c r="V31" s="162">
        <v>0</v>
      </c>
      <c r="W31" s="163">
        <v>0</v>
      </c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x14ac:dyDescent="0.25">
      <c r="A32" s="98">
        <v>28</v>
      </c>
      <c r="B32" s="99" t="s">
        <v>85</v>
      </c>
      <c r="C32" s="100"/>
      <c r="D32" s="100" t="s">
        <v>48</v>
      </c>
      <c r="E32" s="100"/>
      <c r="F32" s="236">
        <v>7</v>
      </c>
      <c r="G32" s="236">
        <v>0</v>
      </c>
      <c r="H32" s="102"/>
      <c r="I32" s="69">
        <v>0.57291666666666663</v>
      </c>
      <c r="J32" s="103"/>
      <c r="K32" s="168">
        <v>0</v>
      </c>
      <c r="L32" s="101">
        <v>0</v>
      </c>
      <c r="M32" s="160">
        <v>0</v>
      </c>
      <c r="N32" s="101">
        <v>0</v>
      </c>
      <c r="O32" s="101">
        <v>0</v>
      </c>
      <c r="P32" s="170">
        <v>0</v>
      </c>
      <c r="Q32" s="102"/>
      <c r="R32" s="161">
        <v>0</v>
      </c>
      <c r="S32" s="162">
        <v>0</v>
      </c>
      <c r="T32" s="162">
        <v>0</v>
      </c>
      <c r="U32" s="162">
        <v>0</v>
      </c>
      <c r="V32" s="162">
        <v>0</v>
      </c>
      <c r="W32" s="163">
        <v>0</v>
      </c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x14ac:dyDescent="0.25">
      <c r="A33" s="98">
        <v>29</v>
      </c>
      <c r="B33" s="99" t="s">
        <v>85</v>
      </c>
      <c r="C33" s="100"/>
      <c r="D33" s="100" t="s">
        <v>48</v>
      </c>
      <c r="E33" s="100"/>
      <c r="F33" s="236">
        <v>7</v>
      </c>
      <c r="G33" s="236">
        <v>0</v>
      </c>
      <c r="H33" s="102"/>
      <c r="I33" s="69">
        <v>0.58333333333333337</v>
      </c>
      <c r="J33" s="103"/>
      <c r="K33" s="168">
        <v>0</v>
      </c>
      <c r="L33" s="101">
        <v>0</v>
      </c>
      <c r="M33" s="160">
        <v>0</v>
      </c>
      <c r="N33" s="101">
        <v>0</v>
      </c>
      <c r="O33" s="101">
        <v>0</v>
      </c>
      <c r="P33" s="170">
        <v>0</v>
      </c>
      <c r="Q33" s="102"/>
      <c r="R33" s="161">
        <v>0</v>
      </c>
      <c r="S33" s="162">
        <v>0</v>
      </c>
      <c r="T33" s="162">
        <v>0</v>
      </c>
      <c r="U33" s="162">
        <v>0</v>
      </c>
      <c r="V33" s="239">
        <v>0</v>
      </c>
      <c r="W33" s="163">
        <v>0</v>
      </c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x14ac:dyDescent="0.25">
      <c r="A34" s="98">
        <v>30</v>
      </c>
      <c r="B34" s="99" t="s">
        <v>85</v>
      </c>
      <c r="C34" s="100"/>
      <c r="D34" s="100" t="s">
        <v>48</v>
      </c>
      <c r="E34" s="100"/>
      <c r="F34" s="237">
        <v>7</v>
      </c>
      <c r="G34" s="237">
        <v>0</v>
      </c>
      <c r="H34" s="102"/>
      <c r="I34" s="69">
        <v>0.59375</v>
      </c>
      <c r="J34" s="103"/>
      <c r="K34" s="171">
        <v>0</v>
      </c>
      <c r="L34" s="131">
        <v>4</v>
      </c>
      <c r="M34" s="104">
        <v>0</v>
      </c>
      <c r="N34" s="131">
        <v>0</v>
      </c>
      <c r="O34" s="131">
        <v>0</v>
      </c>
      <c r="P34" s="172">
        <v>0</v>
      </c>
      <c r="Q34" s="102"/>
      <c r="R34" s="178">
        <v>7</v>
      </c>
      <c r="S34" s="179">
        <v>5</v>
      </c>
      <c r="T34" s="179">
        <v>0</v>
      </c>
      <c r="U34" s="179">
        <v>0</v>
      </c>
      <c r="V34" s="181">
        <v>0</v>
      </c>
      <c r="W34" s="180">
        <v>0</v>
      </c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x14ac:dyDescent="0.25">
      <c r="A35" s="98">
        <v>31</v>
      </c>
      <c r="B35" s="99" t="s">
        <v>85</v>
      </c>
      <c r="C35" s="100"/>
      <c r="D35" s="100" t="s">
        <v>48</v>
      </c>
      <c r="E35" s="100"/>
      <c r="F35" s="237">
        <v>7</v>
      </c>
      <c r="G35" s="237">
        <v>0</v>
      </c>
      <c r="H35" s="102"/>
      <c r="I35" s="69">
        <v>0.60416666666666696</v>
      </c>
      <c r="J35" s="103"/>
      <c r="K35" s="171">
        <v>0</v>
      </c>
      <c r="L35" s="131">
        <v>4</v>
      </c>
      <c r="M35" s="104">
        <v>0</v>
      </c>
      <c r="N35" s="131">
        <v>0</v>
      </c>
      <c r="O35" s="131">
        <v>0</v>
      </c>
      <c r="P35" s="172">
        <v>0</v>
      </c>
      <c r="Q35" s="102"/>
      <c r="R35" s="178">
        <v>7</v>
      </c>
      <c r="S35" s="179">
        <v>5</v>
      </c>
      <c r="T35" s="179">
        <v>0</v>
      </c>
      <c r="U35" s="179">
        <v>0</v>
      </c>
      <c r="V35" s="179">
        <v>0</v>
      </c>
      <c r="W35" s="180">
        <v>0</v>
      </c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x14ac:dyDescent="0.25">
      <c r="A36" s="98">
        <v>32</v>
      </c>
      <c r="B36" s="99" t="s">
        <v>85</v>
      </c>
      <c r="C36" s="100"/>
      <c r="D36" s="100" t="s">
        <v>48</v>
      </c>
      <c r="E36" s="100"/>
      <c r="F36" s="237">
        <v>7</v>
      </c>
      <c r="G36" s="237">
        <v>0</v>
      </c>
      <c r="H36" s="102"/>
      <c r="I36" s="69">
        <v>0.61458333333333404</v>
      </c>
      <c r="J36" s="103"/>
      <c r="K36" s="171">
        <v>0</v>
      </c>
      <c r="L36" s="131">
        <v>4</v>
      </c>
      <c r="M36" s="104">
        <v>0</v>
      </c>
      <c r="N36" s="131">
        <v>0</v>
      </c>
      <c r="O36" s="131">
        <v>0</v>
      </c>
      <c r="P36" s="172">
        <v>0</v>
      </c>
      <c r="Q36" s="102"/>
      <c r="R36" s="178">
        <v>7</v>
      </c>
      <c r="S36" s="179">
        <v>5</v>
      </c>
      <c r="T36" s="179">
        <v>0</v>
      </c>
      <c r="U36" s="179">
        <v>0</v>
      </c>
      <c r="V36" s="179">
        <v>0</v>
      </c>
      <c r="W36" s="180">
        <v>0</v>
      </c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x14ac:dyDescent="0.25">
      <c r="A37" s="98">
        <v>33</v>
      </c>
      <c r="B37" s="99" t="s">
        <v>85</v>
      </c>
      <c r="C37" s="100"/>
      <c r="D37" s="100" t="s">
        <v>48</v>
      </c>
      <c r="E37" s="100"/>
      <c r="F37" s="237">
        <v>7</v>
      </c>
      <c r="G37" s="237">
        <v>0</v>
      </c>
      <c r="H37" s="102"/>
      <c r="I37" s="69">
        <v>0.625</v>
      </c>
      <c r="J37" s="103"/>
      <c r="K37" s="171">
        <v>0</v>
      </c>
      <c r="L37" s="131">
        <v>3</v>
      </c>
      <c r="M37" s="104">
        <v>0</v>
      </c>
      <c r="N37" s="131">
        <v>0</v>
      </c>
      <c r="O37" s="131">
        <v>0</v>
      </c>
      <c r="P37" s="172">
        <v>0</v>
      </c>
      <c r="Q37" s="102"/>
      <c r="R37" s="178">
        <v>7</v>
      </c>
      <c r="S37" s="179">
        <v>4</v>
      </c>
      <c r="T37" s="179">
        <v>0</v>
      </c>
      <c r="U37" s="179">
        <v>0</v>
      </c>
      <c r="V37" s="179">
        <v>0</v>
      </c>
      <c r="W37" s="180">
        <v>0</v>
      </c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x14ac:dyDescent="0.25">
      <c r="A38" s="98">
        <v>34</v>
      </c>
      <c r="B38" s="99" t="s">
        <v>85</v>
      </c>
      <c r="C38" s="100"/>
      <c r="D38" s="100" t="s">
        <v>48</v>
      </c>
      <c r="E38" s="100"/>
      <c r="F38" s="237">
        <v>7</v>
      </c>
      <c r="G38" s="237">
        <v>0</v>
      </c>
      <c r="H38" s="102"/>
      <c r="I38" s="69">
        <v>0.63541666666666696</v>
      </c>
      <c r="J38" s="103"/>
      <c r="K38" s="171">
        <v>0</v>
      </c>
      <c r="L38" s="131">
        <v>4</v>
      </c>
      <c r="M38" s="104">
        <v>0</v>
      </c>
      <c r="N38" s="131">
        <v>0</v>
      </c>
      <c r="O38" s="131">
        <v>0</v>
      </c>
      <c r="P38" s="172">
        <v>0</v>
      </c>
      <c r="Q38" s="102"/>
      <c r="R38" s="178">
        <v>7</v>
      </c>
      <c r="S38" s="179">
        <v>4</v>
      </c>
      <c r="T38" s="179">
        <v>0</v>
      </c>
      <c r="U38" s="179">
        <v>0</v>
      </c>
      <c r="V38" s="179">
        <v>0</v>
      </c>
      <c r="W38" s="180">
        <v>0</v>
      </c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x14ac:dyDescent="0.25">
      <c r="A39" s="98">
        <v>35</v>
      </c>
      <c r="B39" s="99" t="s">
        <v>85</v>
      </c>
      <c r="C39" s="100"/>
      <c r="D39" s="100" t="s">
        <v>48</v>
      </c>
      <c r="E39" s="100"/>
      <c r="F39" s="237">
        <v>7</v>
      </c>
      <c r="G39" s="237">
        <v>0</v>
      </c>
      <c r="H39" s="102"/>
      <c r="I39" s="69">
        <v>0.64583333333333404</v>
      </c>
      <c r="J39" s="103"/>
      <c r="K39" s="171">
        <v>0</v>
      </c>
      <c r="L39" s="131">
        <v>3</v>
      </c>
      <c r="M39" s="104">
        <v>0</v>
      </c>
      <c r="N39" s="131">
        <v>0</v>
      </c>
      <c r="O39" s="131">
        <v>0</v>
      </c>
      <c r="P39" s="172">
        <v>0</v>
      </c>
      <c r="Q39" s="102"/>
      <c r="R39" s="178">
        <v>7</v>
      </c>
      <c r="S39" s="179">
        <v>4</v>
      </c>
      <c r="T39" s="179">
        <v>0</v>
      </c>
      <c r="U39" s="179">
        <v>0</v>
      </c>
      <c r="V39" s="179">
        <v>0</v>
      </c>
      <c r="W39" s="180">
        <v>0</v>
      </c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x14ac:dyDescent="0.25">
      <c r="A40" s="98">
        <v>36</v>
      </c>
      <c r="B40" s="99" t="s">
        <v>85</v>
      </c>
      <c r="C40" s="100"/>
      <c r="D40" s="100" t="s">
        <v>48</v>
      </c>
      <c r="E40" s="100"/>
      <c r="F40" s="237">
        <v>7</v>
      </c>
      <c r="G40" s="237">
        <v>0</v>
      </c>
      <c r="H40" s="102"/>
      <c r="I40" s="69">
        <v>0.656250000000001</v>
      </c>
      <c r="J40" s="103"/>
      <c r="K40" s="171">
        <v>0</v>
      </c>
      <c r="L40" s="131">
        <v>5</v>
      </c>
      <c r="M40" s="104">
        <v>0</v>
      </c>
      <c r="N40" s="131">
        <v>0</v>
      </c>
      <c r="O40" s="131">
        <v>0</v>
      </c>
      <c r="P40" s="172">
        <v>0</v>
      </c>
      <c r="Q40" s="102"/>
      <c r="R40" s="178">
        <v>7</v>
      </c>
      <c r="S40" s="179">
        <v>4</v>
      </c>
      <c r="T40" s="179">
        <v>0</v>
      </c>
      <c r="U40" s="179">
        <v>0</v>
      </c>
      <c r="V40" s="179">
        <v>0</v>
      </c>
      <c r="W40" s="180">
        <v>0</v>
      </c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x14ac:dyDescent="0.25">
      <c r="A41" s="98">
        <v>37</v>
      </c>
      <c r="B41" s="99" t="s">
        <v>85</v>
      </c>
      <c r="C41" s="100"/>
      <c r="D41" s="100" t="s">
        <v>48</v>
      </c>
      <c r="E41" s="100"/>
      <c r="F41" s="237">
        <v>7</v>
      </c>
      <c r="G41" s="237">
        <v>0</v>
      </c>
      <c r="H41" s="102"/>
      <c r="I41" s="69">
        <v>0.66666666666666696</v>
      </c>
      <c r="J41" s="103"/>
      <c r="K41" s="171">
        <v>0</v>
      </c>
      <c r="L41" s="131">
        <v>5</v>
      </c>
      <c r="M41" s="104">
        <v>0</v>
      </c>
      <c r="N41" s="131">
        <v>0</v>
      </c>
      <c r="O41" s="131">
        <v>0</v>
      </c>
      <c r="P41" s="172">
        <v>0</v>
      </c>
      <c r="Q41" s="102"/>
      <c r="R41" s="178">
        <v>7</v>
      </c>
      <c r="S41" s="179">
        <v>4</v>
      </c>
      <c r="T41" s="179">
        <v>0</v>
      </c>
      <c r="U41" s="179">
        <v>0</v>
      </c>
      <c r="V41" s="179">
        <v>0</v>
      </c>
      <c r="W41" s="180">
        <v>0</v>
      </c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x14ac:dyDescent="0.25">
      <c r="A42" s="98">
        <v>38</v>
      </c>
      <c r="B42" s="99" t="s">
        <v>85</v>
      </c>
      <c r="C42" s="100"/>
      <c r="D42" s="100" t="s">
        <v>48</v>
      </c>
      <c r="E42" s="100"/>
      <c r="F42" s="237">
        <v>7</v>
      </c>
      <c r="G42" s="237">
        <v>0</v>
      </c>
      <c r="H42" s="102"/>
      <c r="I42" s="69">
        <v>0.67708333333333404</v>
      </c>
      <c r="J42" s="103"/>
      <c r="K42" s="171">
        <v>0</v>
      </c>
      <c r="L42" s="131">
        <v>4</v>
      </c>
      <c r="M42" s="104">
        <v>0</v>
      </c>
      <c r="N42" s="131">
        <v>0</v>
      </c>
      <c r="O42" s="131">
        <v>0</v>
      </c>
      <c r="P42" s="172">
        <v>0</v>
      </c>
      <c r="Q42" s="102"/>
      <c r="R42" s="178">
        <v>7</v>
      </c>
      <c r="S42" s="179">
        <v>4</v>
      </c>
      <c r="T42" s="179">
        <v>0</v>
      </c>
      <c r="U42" s="179">
        <v>0</v>
      </c>
      <c r="V42" s="179">
        <v>0</v>
      </c>
      <c r="W42" s="180">
        <v>0</v>
      </c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x14ac:dyDescent="0.25">
      <c r="A43" s="98">
        <v>39</v>
      </c>
      <c r="B43" s="99" t="s">
        <v>85</v>
      </c>
      <c r="C43" s="100"/>
      <c r="D43" s="100" t="s">
        <v>48</v>
      </c>
      <c r="E43" s="100"/>
      <c r="F43" s="237">
        <v>7</v>
      </c>
      <c r="G43" s="237">
        <v>0</v>
      </c>
      <c r="H43" s="102"/>
      <c r="I43" s="69">
        <v>0.687500000000001</v>
      </c>
      <c r="J43" s="103"/>
      <c r="K43" s="171">
        <v>0</v>
      </c>
      <c r="L43" s="131">
        <v>3</v>
      </c>
      <c r="M43" s="104">
        <v>0</v>
      </c>
      <c r="N43" s="131">
        <v>0</v>
      </c>
      <c r="O43" s="131">
        <v>0</v>
      </c>
      <c r="P43" s="172">
        <v>0</v>
      </c>
      <c r="Q43" s="102"/>
      <c r="R43" s="178">
        <v>7</v>
      </c>
      <c r="S43" s="179">
        <v>4</v>
      </c>
      <c r="T43" s="179">
        <v>0</v>
      </c>
      <c r="U43" s="179">
        <v>0</v>
      </c>
      <c r="V43" s="179">
        <v>0</v>
      </c>
      <c r="W43" s="180">
        <v>0</v>
      </c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x14ac:dyDescent="0.25">
      <c r="A44" s="98">
        <v>40</v>
      </c>
      <c r="B44" s="99" t="s">
        <v>85</v>
      </c>
      <c r="C44" s="100"/>
      <c r="D44" s="100" t="s">
        <v>48</v>
      </c>
      <c r="E44" s="100"/>
      <c r="F44" s="237">
        <v>7</v>
      </c>
      <c r="G44" s="237">
        <v>0</v>
      </c>
      <c r="H44" s="102"/>
      <c r="I44" s="69">
        <v>0.69791666666666796</v>
      </c>
      <c r="J44" s="103"/>
      <c r="K44" s="171">
        <v>0</v>
      </c>
      <c r="L44" s="131">
        <v>4</v>
      </c>
      <c r="M44" s="104">
        <v>0</v>
      </c>
      <c r="N44" s="131">
        <v>0</v>
      </c>
      <c r="O44" s="131">
        <v>0</v>
      </c>
      <c r="P44" s="172">
        <v>0</v>
      </c>
      <c r="Q44" s="102"/>
      <c r="R44" s="178">
        <v>7</v>
      </c>
      <c r="S44" s="179">
        <v>4</v>
      </c>
      <c r="T44" s="179">
        <v>0</v>
      </c>
      <c r="U44" s="179">
        <v>0</v>
      </c>
      <c r="V44" s="179">
        <v>0</v>
      </c>
      <c r="W44" s="180">
        <v>0</v>
      </c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x14ac:dyDescent="0.25">
      <c r="A45" s="98">
        <v>41</v>
      </c>
      <c r="B45" s="99" t="s">
        <v>85</v>
      </c>
      <c r="C45" s="100"/>
      <c r="D45" s="100" t="s">
        <v>48</v>
      </c>
      <c r="E45" s="100"/>
      <c r="F45" s="237">
        <v>7</v>
      </c>
      <c r="G45" s="237">
        <v>0</v>
      </c>
      <c r="H45" s="102"/>
      <c r="I45" s="69">
        <v>0.70833333333333504</v>
      </c>
      <c r="J45" s="103"/>
      <c r="K45" s="171">
        <v>0</v>
      </c>
      <c r="L45" s="131">
        <v>4</v>
      </c>
      <c r="M45" s="104">
        <v>0</v>
      </c>
      <c r="N45" s="131">
        <v>0</v>
      </c>
      <c r="O45" s="131">
        <v>0</v>
      </c>
      <c r="P45" s="172">
        <v>0</v>
      </c>
      <c r="Q45" s="102"/>
      <c r="R45" s="178">
        <v>7</v>
      </c>
      <c r="S45" s="179">
        <v>4</v>
      </c>
      <c r="T45" s="179">
        <v>0</v>
      </c>
      <c r="U45" s="179">
        <v>0</v>
      </c>
      <c r="V45" s="179">
        <v>0</v>
      </c>
      <c r="W45" s="180">
        <v>0</v>
      </c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x14ac:dyDescent="0.25">
      <c r="A46" s="98">
        <v>42</v>
      </c>
      <c r="B46" s="99" t="s">
        <v>85</v>
      </c>
      <c r="C46" s="100"/>
      <c r="D46" s="100" t="s">
        <v>48</v>
      </c>
      <c r="E46" s="100"/>
      <c r="F46" s="237">
        <v>7</v>
      </c>
      <c r="G46" s="237">
        <v>0</v>
      </c>
      <c r="H46" s="102"/>
      <c r="I46" s="69">
        <v>0.718750000000002</v>
      </c>
      <c r="J46" s="103"/>
      <c r="K46" s="171">
        <v>0</v>
      </c>
      <c r="L46" s="131">
        <v>0</v>
      </c>
      <c r="M46" s="104">
        <v>0</v>
      </c>
      <c r="N46" s="131">
        <v>0</v>
      </c>
      <c r="O46" s="131">
        <v>0</v>
      </c>
      <c r="P46" s="172">
        <v>0</v>
      </c>
      <c r="Q46" s="102"/>
      <c r="R46" s="178">
        <v>5</v>
      </c>
      <c r="S46" s="179">
        <v>3</v>
      </c>
      <c r="T46" s="179">
        <v>0</v>
      </c>
      <c r="U46" s="179">
        <v>0</v>
      </c>
      <c r="V46" s="179">
        <v>0</v>
      </c>
      <c r="W46" s="180">
        <v>0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x14ac:dyDescent="0.25">
      <c r="A47" s="98">
        <v>43</v>
      </c>
      <c r="B47" s="99" t="s">
        <v>85</v>
      </c>
      <c r="C47" s="100"/>
      <c r="D47" s="100" t="s">
        <v>48</v>
      </c>
      <c r="E47" s="100"/>
      <c r="F47" s="237">
        <v>7</v>
      </c>
      <c r="G47" s="237">
        <v>0</v>
      </c>
      <c r="H47" s="102"/>
      <c r="I47" s="69">
        <v>0.72916666666666896</v>
      </c>
      <c r="J47" s="103"/>
      <c r="K47" s="171">
        <v>0</v>
      </c>
      <c r="L47" s="131">
        <v>3</v>
      </c>
      <c r="M47" s="104">
        <v>0</v>
      </c>
      <c r="N47" s="131">
        <v>0</v>
      </c>
      <c r="O47" s="131">
        <v>0</v>
      </c>
      <c r="P47" s="172">
        <v>0</v>
      </c>
      <c r="Q47" s="102"/>
      <c r="R47" s="178">
        <v>7</v>
      </c>
      <c r="S47" s="179">
        <v>5</v>
      </c>
      <c r="T47" s="179">
        <v>0</v>
      </c>
      <c r="U47" s="179">
        <v>0</v>
      </c>
      <c r="V47" s="179">
        <v>0</v>
      </c>
      <c r="W47" s="180">
        <v>0</v>
      </c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x14ac:dyDescent="0.25">
      <c r="A48" s="98">
        <v>44</v>
      </c>
      <c r="B48" s="99" t="s">
        <v>85</v>
      </c>
      <c r="C48" s="100"/>
      <c r="D48" s="100" t="s">
        <v>48</v>
      </c>
      <c r="E48" s="100"/>
      <c r="F48" s="237">
        <v>7</v>
      </c>
      <c r="G48" s="237">
        <v>0</v>
      </c>
      <c r="H48" s="102"/>
      <c r="I48" s="69">
        <v>0.73958333333333603</v>
      </c>
      <c r="J48" s="103"/>
      <c r="K48" s="171">
        <v>0</v>
      </c>
      <c r="L48" s="131">
        <v>2</v>
      </c>
      <c r="M48" s="104">
        <v>0</v>
      </c>
      <c r="N48" s="131">
        <v>0</v>
      </c>
      <c r="O48" s="131">
        <v>0</v>
      </c>
      <c r="P48" s="172">
        <v>0</v>
      </c>
      <c r="Q48" s="102"/>
      <c r="R48" s="178">
        <v>6</v>
      </c>
      <c r="S48" s="179">
        <v>5</v>
      </c>
      <c r="T48" s="179">
        <v>0</v>
      </c>
      <c r="U48" s="179">
        <v>0</v>
      </c>
      <c r="V48" s="179">
        <v>0</v>
      </c>
      <c r="W48" s="180">
        <v>0</v>
      </c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x14ac:dyDescent="0.25">
      <c r="A49" s="98">
        <v>45</v>
      </c>
      <c r="B49" s="99" t="s">
        <v>85</v>
      </c>
      <c r="C49" s="100"/>
      <c r="D49" s="100" t="s">
        <v>48</v>
      </c>
      <c r="E49" s="100"/>
      <c r="F49" s="237">
        <v>7</v>
      </c>
      <c r="G49" s="237">
        <v>0</v>
      </c>
      <c r="H49" s="102"/>
      <c r="I49" s="69">
        <v>0.75</v>
      </c>
      <c r="J49" s="103"/>
      <c r="K49" s="171">
        <v>0</v>
      </c>
      <c r="L49" s="131">
        <v>2</v>
      </c>
      <c r="M49" s="104">
        <v>0</v>
      </c>
      <c r="N49" s="131">
        <v>0</v>
      </c>
      <c r="O49" s="131">
        <v>0</v>
      </c>
      <c r="P49" s="172">
        <v>0</v>
      </c>
      <c r="Q49" s="102"/>
      <c r="R49" s="178">
        <v>7</v>
      </c>
      <c r="S49" s="179">
        <v>6</v>
      </c>
      <c r="T49" s="179">
        <v>0</v>
      </c>
      <c r="U49" s="179">
        <v>0</v>
      </c>
      <c r="V49" s="179">
        <v>0</v>
      </c>
      <c r="W49" s="180">
        <v>0</v>
      </c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x14ac:dyDescent="0.25">
      <c r="A50" s="98">
        <v>46</v>
      </c>
      <c r="B50" s="99" t="s">
        <v>85</v>
      </c>
      <c r="C50" s="100"/>
      <c r="D50" s="100" t="s">
        <v>48</v>
      </c>
      <c r="E50" s="100"/>
      <c r="F50" s="237">
        <v>7</v>
      </c>
      <c r="G50" s="237">
        <v>0</v>
      </c>
      <c r="H50" s="102"/>
      <c r="I50" s="69">
        <v>0.76041666666666663</v>
      </c>
      <c r="J50" s="103"/>
      <c r="K50" s="171">
        <v>0</v>
      </c>
      <c r="L50" s="131">
        <v>2</v>
      </c>
      <c r="M50" s="104">
        <v>0</v>
      </c>
      <c r="N50" s="131">
        <v>0</v>
      </c>
      <c r="O50" s="131">
        <v>0</v>
      </c>
      <c r="P50" s="172">
        <v>0</v>
      </c>
      <c r="Q50" s="102"/>
      <c r="R50" s="178">
        <v>6</v>
      </c>
      <c r="S50" s="179">
        <v>5</v>
      </c>
      <c r="T50" s="179">
        <v>0</v>
      </c>
      <c r="U50" s="179">
        <v>0</v>
      </c>
      <c r="V50" s="179">
        <v>0</v>
      </c>
      <c r="W50" s="180">
        <v>0</v>
      </c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x14ac:dyDescent="0.25">
      <c r="A51" s="98">
        <v>47</v>
      </c>
      <c r="B51" s="99" t="s">
        <v>85</v>
      </c>
      <c r="C51" s="100"/>
      <c r="D51" s="100" t="s">
        <v>48</v>
      </c>
      <c r="E51" s="100"/>
      <c r="F51" s="237">
        <v>7</v>
      </c>
      <c r="G51" s="237">
        <v>0</v>
      </c>
      <c r="H51" s="102"/>
      <c r="I51" s="69">
        <v>0.77083333333333337</v>
      </c>
      <c r="J51" s="103"/>
      <c r="K51" s="171">
        <v>0</v>
      </c>
      <c r="L51" s="131">
        <v>4</v>
      </c>
      <c r="M51" s="104">
        <v>0</v>
      </c>
      <c r="N51" s="131">
        <v>0</v>
      </c>
      <c r="O51" s="131">
        <v>0</v>
      </c>
      <c r="P51" s="172">
        <v>0</v>
      </c>
      <c r="Q51" s="102"/>
      <c r="R51" s="178">
        <v>6</v>
      </c>
      <c r="S51" s="179">
        <v>3</v>
      </c>
      <c r="T51" s="179">
        <v>0</v>
      </c>
      <c r="U51" s="179">
        <v>0</v>
      </c>
      <c r="V51" s="179">
        <v>0</v>
      </c>
      <c r="W51" s="180">
        <v>0</v>
      </c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x14ac:dyDescent="0.25">
      <c r="A52" s="98">
        <v>48</v>
      </c>
      <c r="B52" s="99" t="s">
        <v>85</v>
      </c>
      <c r="C52" s="100"/>
      <c r="D52" s="100" t="s">
        <v>48</v>
      </c>
      <c r="E52" s="100"/>
      <c r="F52" s="237">
        <v>7</v>
      </c>
      <c r="G52" s="237">
        <v>0</v>
      </c>
      <c r="H52" s="102"/>
      <c r="I52" s="69">
        <v>0.78125</v>
      </c>
      <c r="J52" s="103"/>
      <c r="K52" s="171">
        <v>0</v>
      </c>
      <c r="L52" s="131">
        <v>4</v>
      </c>
      <c r="M52" s="104">
        <v>0</v>
      </c>
      <c r="N52" s="131">
        <v>0</v>
      </c>
      <c r="O52" s="131">
        <v>0</v>
      </c>
      <c r="P52" s="172">
        <v>0</v>
      </c>
      <c r="Q52" s="102"/>
      <c r="R52" s="178">
        <v>5</v>
      </c>
      <c r="S52" s="179">
        <v>4</v>
      </c>
      <c r="T52" s="179">
        <v>0</v>
      </c>
      <c r="U52" s="179">
        <v>0</v>
      </c>
      <c r="V52" s="179">
        <v>0</v>
      </c>
      <c r="W52" s="180">
        <v>0</v>
      </c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x14ac:dyDescent="0.25">
      <c r="A53" s="98">
        <v>49</v>
      </c>
      <c r="B53" s="99" t="s">
        <v>85</v>
      </c>
      <c r="C53" s="100"/>
      <c r="D53" s="100" t="s">
        <v>48</v>
      </c>
      <c r="E53" s="100"/>
      <c r="F53" s="237">
        <v>7</v>
      </c>
      <c r="G53" s="237">
        <v>0</v>
      </c>
      <c r="H53" s="102"/>
      <c r="I53" s="69">
        <v>0.79166666666666663</v>
      </c>
      <c r="J53" s="103"/>
      <c r="K53" s="171">
        <v>0</v>
      </c>
      <c r="L53" s="131">
        <v>5</v>
      </c>
      <c r="M53" s="104">
        <v>0</v>
      </c>
      <c r="N53" s="131">
        <v>0</v>
      </c>
      <c r="O53" s="131">
        <v>0</v>
      </c>
      <c r="P53" s="172">
        <v>0</v>
      </c>
      <c r="Q53" s="102"/>
      <c r="R53" s="178">
        <v>5</v>
      </c>
      <c r="S53" s="179">
        <v>4</v>
      </c>
      <c r="T53" s="179">
        <v>0</v>
      </c>
      <c r="U53" s="179">
        <v>0</v>
      </c>
      <c r="V53" s="179">
        <v>0</v>
      </c>
      <c r="W53" s="180">
        <v>0</v>
      </c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x14ac:dyDescent="0.25">
      <c r="A54" s="98">
        <v>50</v>
      </c>
      <c r="B54" s="99" t="s">
        <v>85</v>
      </c>
      <c r="C54" s="100"/>
      <c r="D54" s="100" t="s">
        <v>48</v>
      </c>
      <c r="E54" s="100"/>
      <c r="F54" s="237">
        <v>7</v>
      </c>
      <c r="G54" s="237">
        <v>0</v>
      </c>
      <c r="H54" s="102"/>
      <c r="I54" s="69">
        <v>0.80208333333333337</v>
      </c>
      <c r="J54" s="103"/>
      <c r="K54" s="171">
        <v>0</v>
      </c>
      <c r="L54" s="131">
        <v>4</v>
      </c>
      <c r="M54" s="104">
        <v>0</v>
      </c>
      <c r="N54" s="131">
        <v>0</v>
      </c>
      <c r="O54" s="131">
        <v>0</v>
      </c>
      <c r="P54" s="172">
        <v>0</v>
      </c>
      <c r="Q54" s="102"/>
      <c r="R54" s="178">
        <v>7</v>
      </c>
      <c r="S54" s="179">
        <v>4</v>
      </c>
      <c r="T54" s="179">
        <v>0</v>
      </c>
      <c r="U54" s="179">
        <v>0</v>
      </c>
      <c r="V54" s="179">
        <v>0</v>
      </c>
      <c r="W54" s="180">
        <v>0</v>
      </c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x14ac:dyDescent="0.25">
      <c r="A55" s="98">
        <v>51</v>
      </c>
      <c r="B55" s="99" t="s">
        <v>85</v>
      </c>
      <c r="C55" s="100"/>
      <c r="D55" s="100" t="s">
        <v>48</v>
      </c>
      <c r="E55" s="100"/>
      <c r="F55" s="237">
        <v>7</v>
      </c>
      <c r="G55" s="237">
        <v>0</v>
      </c>
      <c r="H55" s="102"/>
      <c r="I55" s="69">
        <v>0.8125</v>
      </c>
      <c r="J55" s="103"/>
      <c r="K55" s="171">
        <v>0</v>
      </c>
      <c r="L55" s="131">
        <v>4</v>
      </c>
      <c r="M55" s="104">
        <v>0</v>
      </c>
      <c r="N55" s="131">
        <v>0</v>
      </c>
      <c r="O55" s="131">
        <v>0</v>
      </c>
      <c r="P55" s="172">
        <v>0</v>
      </c>
      <c r="Q55" s="102"/>
      <c r="R55" s="178">
        <v>7</v>
      </c>
      <c r="S55" s="179">
        <v>4</v>
      </c>
      <c r="T55" s="179">
        <v>0</v>
      </c>
      <c r="U55" s="179">
        <v>0</v>
      </c>
      <c r="V55" s="179">
        <v>0</v>
      </c>
      <c r="W55" s="180">
        <v>0</v>
      </c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x14ac:dyDescent="0.25">
      <c r="A56" s="98">
        <v>52</v>
      </c>
      <c r="B56" s="99" t="s">
        <v>85</v>
      </c>
      <c r="C56" s="100"/>
      <c r="D56" s="100" t="s">
        <v>48</v>
      </c>
      <c r="E56" s="100"/>
      <c r="F56" s="237">
        <v>7</v>
      </c>
      <c r="G56" s="237">
        <v>0</v>
      </c>
      <c r="H56" s="102"/>
      <c r="I56" s="69">
        <v>0.82291666666666663</v>
      </c>
      <c r="J56" s="103"/>
      <c r="K56" s="171">
        <v>0</v>
      </c>
      <c r="L56" s="131">
        <v>5</v>
      </c>
      <c r="M56" s="104">
        <v>0</v>
      </c>
      <c r="N56" s="131">
        <v>0</v>
      </c>
      <c r="O56" s="131">
        <v>0</v>
      </c>
      <c r="P56" s="172">
        <v>0</v>
      </c>
      <c r="Q56" s="102"/>
      <c r="R56" s="178">
        <v>5</v>
      </c>
      <c r="S56" s="179">
        <v>4</v>
      </c>
      <c r="T56" s="179">
        <v>0</v>
      </c>
      <c r="U56" s="179">
        <v>0</v>
      </c>
      <c r="V56" s="179">
        <v>0</v>
      </c>
      <c r="W56" s="180">
        <v>0</v>
      </c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x14ac:dyDescent="0.25">
      <c r="A57" s="98">
        <v>53</v>
      </c>
      <c r="B57" s="99" t="s">
        <v>85</v>
      </c>
      <c r="C57" s="100"/>
      <c r="D57" s="100" t="s">
        <v>48</v>
      </c>
      <c r="E57" s="100"/>
      <c r="F57" s="237">
        <v>7</v>
      </c>
      <c r="G57" s="237">
        <v>0</v>
      </c>
      <c r="H57" s="102"/>
      <c r="I57" s="69">
        <v>0.83333333333333337</v>
      </c>
      <c r="J57" s="103"/>
      <c r="K57" s="171">
        <v>0</v>
      </c>
      <c r="L57" s="131">
        <v>3</v>
      </c>
      <c r="M57" s="104">
        <v>0</v>
      </c>
      <c r="N57" s="131">
        <v>0</v>
      </c>
      <c r="O57" s="131">
        <v>0</v>
      </c>
      <c r="P57" s="172">
        <v>0</v>
      </c>
      <c r="Q57" s="102"/>
      <c r="R57" s="178">
        <v>6</v>
      </c>
      <c r="S57" s="179">
        <v>4</v>
      </c>
      <c r="T57" s="179">
        <v>0</v>
      </c>
      <c r="U57" s="179">
        <v>0</v>
      </c>
      <c r="V57" s="179">
        <v>0</v>
      </c>
      <c r="W57" s="180">
        <v>0</v>
      </c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x14ac:dyDescent="0.25">
      <c r="A58" s="98">
        <v>54</v>
      </c>
      <c r="B58" s="99" t="s">
        <v>85</v>
      </c>
      <c r="C58" s="100"/>
      <c r="D58" s="100" t="s">
        <v>48</v>
      </c>
      <c r="E58" s="100"/>
      <c r="F58" s="237">
        <v>7</v>
      </c>
      <c r="G58" s="237">
        <v>0</v>
      </c>
      <c r="H58" s="102"/>
      <c r="I58" s="69">
        <v>0.84375</v>
      </c>
      <c r="J58" s="100"/>
      <c r="K58" s="171">
        <v>0</v>
      </c>
      <c r="L58" s="131">
        <v>3</v>
      </c>
      <c r="M58" s="104">
        <v>0</v>
      </c>
      <c r="N58" s="131">
        <v>0</v>
      </c>
      <c r="O58" s="131">
        <v>0</v>
      </c>
      <c r="P58" s="172">
        <v>0</v>
      </c>
      <c r="Q58" s="102"/>
      <c r="R58" s="178">
        <v>5</v>
      </c>
      <c r="S58" s="179">
        <v>4</v>
      </c>
      <c r="T58" s="179">
        <v>0</v>
      </c>
      <c r="U58" s="179">
        <v>0</v>
      </c>
      <c r="V58" s="179">
        <v>0</v>
      </c>
      <c r="W58" s="180">
        <v>0</v>
      </c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x14ac:dyDescent="0.25">
      <c r="A59" s="98">
        <v>55</v>
      </c>
      <c r="B59" s="99" t="s">
        <v>85</v>
      </c>
      <c r="C59" s="100"/>
      <c r="D59" s="100" t="s">
        <v>48</v>
      </c>
      <c r="E59" s="100"/>
      <c r="F59" s="237">
        <v>7</v>
      </c>
      <c r="G59" s="237">
        <v>0</v>
      </c>
      <c r="H59" s="102"/>
      <c r="I59" s="69">
        <v>0.85416666666666663</v>
      </c>
      <c r="J59" s="100"/>
      <c r="K59" s="171">
        <v>0</v>
      </c>
      <c r="L59" s="131">
        <v>3</v>
      </c>
      <c r="M59" s="104">
        <v>0</v>
      </c>
      <c r="N59" s="131">
        <v>0</v>
      </c>
      <c r="O59" s="131">
        <v>0</v>
      </c>
      <c r="P59" s="172">
        <v>0</v>
      </c>
      <c r="Q59" s="102"/>
      <c r="R59" s="178">
        <v>6</v>
      </c>
      <c r="S59" s="179">
        <v>4</v>
      </c>
      <c r="T59" s="179">
        <v>0</v>
      </c>
      <c r="U59" s="179">
        <v>0</v>
      </c>
      <c r="V59" s="179">
        <v>0</v>
      </c>
      <c r="W59" s="180">
        <v>0</v>
      </c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x14ac:dyDescent="0.25">
      <c r="A60" s="98">
        <v>56</v>
      </c>
      <c r="B60" s="99" t="s">
        <v>85</v>
      </c>
      <c r="C60" s="100"/>
      <c r="D60" s="100" t="s">
        <v>48</v>
      </c>
      <c r="E60" s="100"/>
      <c r="F60" s="237">
        <v>7</v>
      </c>
      <c r="G60" s="237">
        <v>0</v>
      </c>
      <c r="H60" s="102"/>
      <c r="I60" s="69">
        <v>0.86458333333333337</v>
      </c>
      <c r="J60" s="100"/>
      <c r="K60" s="171">
        <v>0</v>
      </c>
      <c r="L60" s="131">
        <v>5</v>
      </c>
      <c r="M60" s="104">
        <v>0</v>
      </c>
      <c r="N60" s="131">
        <v>0</v>
      </c>
      <c r="O60" s="131">
        <v>0</v>
      </c>
      <c r="P60" s="172">
        <v>0</v>
      </c>
      <c r="Q60" s="102"/>
      <c r="R60" s="178">
        <v>7</v>
      </c>
      <c r="S60" s="179">
        <v>6</v>
      </c>
      <c r="T60" s="179">
        <v>0</v>
      </c>
      <c r="U60" s="179">
        <v>0</v>
      </c>
      <c r="V60" s="179">
        <v>0</v>
      </c>
      <c r="W60" s="180">
        <v>0</v>
      </c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x14ac:dyDescent="0.25">
      <c r="A61" s="98">
        <v>57</v>
      </c>
      <c r="B61" s="99" t="s">
        <v>85</v>
      </c>
      <c r="C61" s="100"/>
      <c r="D61" s="100" t="s">
        <v>48</v>
      </c>
      <c r="E61" s="100"/>
      <c r="F61" s="237">
        <v>7</v>
      </c>
      <c r="G61" s="237">
        <v>0</v>
      </c>
      <c r="H61" s="102"/>
      <c r="I61" s="69">
        <v>0.875</v>
      </c>
      <c r="J61" s="100"/>
      <c r="K61" s="171">
        <v>0</v>
      </c>
      <c r="L61" s="131">
        <v>4</v>
      </c>
      <c r="M61" s="104">
        <v>0</v>
      </c>
      <c r="N61" s="131">
        <v>0</v>
      </c>
      <c r="O61" s="131">
        <v>0</v>
      </c>
      <c r="P61" s="172">
        <v>0</v>
      </c>
      <c r="Q61" s="102"/>
      <c r="R61" s="178">
        <v>7</v>
      </c>
      <c r="S61" s="179">
        <v>4</v>
      </c>
      <c r="T61" s="179">
        <v>0</v>
      </c>
      <c r="U61" s="179">
        <v>0</v>
      </c>
      <c r="V61" s="179">
        <v>0</v>
      </c>
      <c r="W61" s="180">
        <v>0</v>
      </c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x14ac:dyDescent="0.25">
      <c r="A62" s="98">
        <v>58</v>
      </c>
      <c r="B62" s="99" t="s">
        <v>85</v>
      </c>
      <c r="C62" s="100"/>
      <c r="D62" s="100" t="s">
        <v>48</v>
      </c>
      <c r="E62" s="100"/>
      <c r="F62" s="237">
        <v>7</v>
      </c>
      <c r="G62" s="237">
        <v>0</v>
      </c>
      <c r="H62" s="102"/>
      <c r="I62" s="69">
        <v>0.88541666666666663</v>
      </c>
      <c r="J62" s="100"/>
      <c r="K62" s="171">
        <v>0</v>
      </c>
      <c r="L62" s="131">
        <v>3</v>
      </c>
      <c r="M62" s="173">
        <v>0</v>
      </c>
      <c r="N62" s="131">
        <v>0</v>
      </c>
      <c r="O62" s="131">
        <v>0</v>
      </c>
      <c r="P62" s="174">
        <v>0</v>
      </c>
      <c r="Q62" s="102"/>
      <c r="R62" s="240">
        <v>6</v>
      </c>
      <c r="S62" s="241">
        <v>5</v>
      </c>
      <c r="T62" s="241">
        <v>0</v>
      </c>
      <c r="U62" s="241">
        <v>0</v>
      </c>
      <c r="V62" s="241">
        <v>0</v>
      </c>
      <c r="W62" s="242">
        <v>0</v>
      </c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x14ac:dyDescent="0.25">
      <c r="A63" s="98">
        <v>59</v>
      </c>
      <c r="B63" s="99" t="s">
        <v>85</v>
      </c>
      <c r="C63" s="100"/>
      <c r="D63" s="100" t="s">
        <v>48</v>
      </c>
      <c r="E63" s="100"/>
      <c r="F63" s="237">
        <v>7</v>
      </c>
      <c r="G63" s="237">
        <v>0</v>
      </c>
      <c r="H63" s="102"/>
      <c r="I63" s="69">
        <v>0.89583333333333337</v>
      </c>
      <c r="J63" s="100"/>
      <c r="K63" s="171">
        <v>0</v>
      </c>
      <c r="L63" s="131">
        <v>4</v>
      </c>
      <c r="M63" s="173">
        <v>0</v>
      </c>
      <c r="N63" s="131">
        <v>0</v>
      </c>
      <c r="O63" s="131">
        <v>0</v>
      </c>
      <c r="P63" s="174">
        <v>0</v>
      </c>
      <c r="Q63" s="102"/>
      <c r="R63" s="240">
        <v>5</v>
      </c>
      <c r="S63" s="241">
        <v>3</v>
      </c>
      <c r="T63" s="241">
        <v>0</v>
      </c>
      <c r="U63" s="241">
        <v>0</v>
      </c>
      <c r="V63" s="241">
        <v>0</v>
      </c>
      <c r="W63" s="242">
        <v>0</v>
      </c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x14ac:dyDescent="0.25">
      <c r="A64" s="98">
        <v>60</v>
      </c>
      <c r="B64" s="99" t="s">
        <v>85</v>
      </c>
      <c r="C64" s="100"/>
      <c r="D64" s="100" t="s">
        <v>48</v>
      </c>
      <c r="E64" s="100"/>
      <c r="F64" s="237">
        <v>7</v>
      </c>
      <c r="G64" s="237">
        <v>0</v>
      </c>
      <c r="H64" s="102"/>
      <c r="I64" s="69">
        <v>0.90625</v>
      </c>
      <c r="J64" s="100"/>
      <c r="K64" s="171">
        <v>0</v>
      </c>
      <c r="L64" s="131">
        <v>3</v>
      </c>
      <c r="M64" s="173">
        <v>0</v>
      </c>
      <c r="N64" s="173">
        <v>0</v>
      </c>
      <c r="O64" s="173">
        <v>0</v>
      </c>
      <c r="P64" s="174">
        <v>0</v>
      </c>
      <c r="Q64" s="102"/>
      <c r="R64" s="240">
        <v>5</v>
      </c>
      <c r="S64" s="241">
        <v>3</v>
      </c>
      <c r="T64" s="241">
        <v>0</v>
      </c>
      <c r="U64" s="241">
        <v>0</v>
      </c>
      <c r="V64" s="241">
        <v>0</v>
      </c>
      <c r="W64" s="242">
        <v>0</v>
      </c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customHeight="1" thickBot="1" x14ac:dyDescent="0.3">
      <c r="A65" s="105">
        <v>61</v>
      </c>
      <c r="B65" s="106" t="s">
        <v>85</v>
      </c>
      <c r="C65" s="107"/>
      <c r="D65" s="107" t="s">
        <v>48</v>
      </c>
      <c r="E65" s="107"/>
      <c r="F65" s="238">
        <v>7</v>
      </c>
      <c r="G65" s="238">
        <v>0</v>
      </c>
      <c r="H65" s="108"/>
      <c r="I65" s="83">
        <v>0.91666666666666663</v>
      </c>
      <c r="J65" s="100"/>
      <c r="K65" s="175">
        <v>0</v>
      </c>
      <c r="L65" s="176">
        <v>3</v>
      </c>
      <c r="M65" s="176">
        <v>0</v>
      </c>
      <c r="N65" s="176">
        <v>0</v>
      </c>
      <c r="O65" s="176">
        <v>0</v>
      </c>
      <c r="P65" s="177">
        <v>0</v>
      </c>
      <c r="Q65" s="102"/>
      <c r="R65" s="243">
        <v>4</v>
      </c>
      <c r="S65" s="244">
        <v>4</v>
      </c>
      <c r="T65" s="244">
        <v>0</v>
      </c>
      <c r="U65" s="245">
        <v>0</v>
      </c>
      <c r="V65" s="244">
        <v>0</v>
      </c>
      <c r="W65" s="246">
        <v>0</v>
      </c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customHeight="1" x14ac:dyDescent="0.25">
      <c r="A66" s="102"/>
      <c r="B66" s="100"/>
      <c r="C66" s="100"/>
      <c r="D66" s="100"/>
      <c r="E66" s="100"/>
      <c r="F66" s="102"/>
      <c r="G66" s="102"/>
      <c r="H66" s="102"/>
      <c r="I66" s="103"/>
      <c r="J66" s="100"/>
      <c r="K66" s="102"/>
      <c r="L66" s="109"/>
      <c r="M66" s="102"/>
      <c r="N66" s="102"/>
      <c r="O66" s="109"/>
      <c r="P66" s="102"/>
      <c r="Q66" s="102"/>
      <c r="R66" s="102"/>
      <c r="S66" s="109"/>
      <c r="T66" s="102"/>
      <c r="U66" s="102"/>
      <c r="V66" s="102"/>
      <c r="W66" s="102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x14ac:dyDescent="0.25">
      <c r="A67" s="102"/>
      <c r="B67" s="111"/>
      <c r="C67" s="111"/>
      <c r="D67" s="100"/>
      <c r="E67" s="100"/>
      <c r="F67" s="102"/>
      <c r="G67" s="102"/>
      <c r="H67" s="102"/>
      <c r="I67" s="110"/>
      <c r="J67" s="110"/>
      <c r="K67" s="102"/>
      <c r="L67" s="100"/>
      <c r="M67" s="102"/>
      <c r="N67" s="100"/>
      <c r="O67" s="100"/>
      <c r="P67" s="100"/>
      <c r="Q67" s="100"/>
      <c r="R67" s="102"/>
      <c r="S67" s="100"/>
      <c r="T67" s="102"/>
      <c r="U67" s="100"/>
      <c r="V67" s="100"/>
      <c r="W67" s="100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x14ac:dyDescent="0.25">
      <c r="A68" s="102"/>
      <c r="B68" s="111"/>
      <c r="C68" s="111"/>
      <c r="D68" s="100"/>
      <c r="E68" s="100"/>
      <c r="F68" s="102"/>
      <c r="G68" s="102"/>
      <c r="H68" s="102"/>
      <c r="I68" s="110"/>
      <c r="J68" s="110"/>
      <c r="K68" s="102"/>
      <c r="L68" s="100"/>
      <c r="M68" s="102"/>
      <c r="N68" s="100"/>
      <c r="O68" s="100"/>
      <c r="P68" s="100"/>
      <c r="Q68" s="100"/>
      <c r="R68" s="102"/>
      <c r="S68" s="100"/>
      <c r="T68" s="102"/>
      <c r="U68" s="100"/>
      <c r="V68" s="100"/>
      <c r="W68" s="100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x14ac:dyDescent="0.25">
      <c r="A69" s="102"/>
      <c r="B69" s="111"/>
      <c r="C69" s="111"/>
      <c r="D69" s="100"/>
      <c r="E69" s="100"/>
      <c r="F69" s="102"/>
      <c r="G69" s="102"/>
      <c r="H69" s="102"/>
      <c r="I69" s="110"/>
      <c r="J69" s="110"/>
      <c r="K69" s="102"/>
      <c r="L69" s="100"/>
      <c r="M69" s="102"/>
      <c r="N69" s="100"/>
      <c r="O69" s="100"/>
      <c r="P69" s="100"/>
      <c r="Q69" s="100"/>
      <c r="R69" s="102"/>
      <c r="S69" s="100"/>
      <c r="T69" s="102"/>
      <c r="U69" s="100"/>
      <c r="V69" s="100"/>
      <c r="W69" s="100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x14ac:dyDescent="0.25">
      <c r="A70" s="102"/>
      <c r="B70" s="111"/>
      <c r="C70" s="111"/>
      <c r="D70" s="100"/>
      <c r="E70" s="100"/>
      <c r="F70" s="102"/>
      <c r="G70" s="102"/>
      <c r="H70" s="102"/>
      <c r="I70" s="110"/>
      <c r="J70" s="110"/>
      <c r="K70" s="102"/>
      <c r="L70" s="100"/>
      <c r="M70" s="102"/>
      <c r="N70" s="100"/>
      <c r="O70" s="100"/>
      <c r="P70" s="100"/>
      <c r="Q70" s="100"/>
      <c r="R70" s="102"/>
      <c r="S70" s="100"/>
      <c r="T70" s="102"/>
      <c r="U70" s="100"/>
      <c r="V70" s="100"/>
      <c r="W70" s="100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x14ac:dyDescent="0.25">
      <c r="A71" s="102"/>
      <c r="B71" s="111"/>
      <c r="C71" s="111"/>
      <c r="D71" s="100"/>
      <c r="E71" s="100"/>
      <c r="F71" s="102"/>
      <c r="G71" s="102"/>
      <c r="H71" s="102"/>
      <c r="I71" s="110"/>
      <c r="J71" s="110"/>
      <c r="K71" s="102"/>
      <c r="L71" s="100"/>
      <c r="M71" s="102"/>
      <c r="N71" s="100"/>
      <c r="O71" s="100"/>
      <c r="P71" s="100"/>
      <c r="Q71" s="100"/>
      <c r="R71" s="102"/>
      <c r="S71" s="100"/>
      <c r="T71" s="102"/>
      <c r="U71" s="100"/>
      <c r="V71" s="100"/>
      <c r="W71" s="100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x14ac:dyDescent="0.25">
      <c r="A72" s="102"/>
      <c r="B72" s="111"/>
      <c r="C72" s="111"/>
      <c r="D72" s="100"/>
      <c r="E72" s="100"/>
      <c r="F72" s="102"/>
      <c r="G72" s="102"/>
      <c r="H72" s="102"/>
      <c r="I72" s="110"/>
      <c r="J72" s="110"/>
      <c r="K72" s="102"/>
      <c r="L72" s="100"/>
      <c r="M72" s="102"/>
      <c r="N72" s="100"/>
      <c r="O72" s="100"/>
      <c r="P72" s="100"/>
      <c r="Q72" s="100"/>
      <c r="R72" s="102"/>
      <c r="S72" s="100"/>
      <c r="T72" s="102"/>
      <c r="U72" s="100"/>
      <c r="V72" s="100"/>
      <c r="W72" s="100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x14ac:dyDescent="0.25">
      <c r="A73" s="102"/>
      <c r="B73" s="111"/>
      <c r="C73" s="111"/>
      <c r="D73" s="100"/>
      <c r="E73" s="100"/>
      <c r="F73" s="102"/>
      <c r="G73" s="102"/>
      <c r="H73" s="102"/>
      <c r="I73" s="110"/>
      <c r="J73" s="110"/>
      <c r="K73" s="102"/>
      <c r="L73" s="100"/>
      <c r="M73" s="102"/>
      <c r="N73" s="100"/>
      <c r="O73" s="100"/>
      <c r="P73" s="100"/>
      <c r="Q73" s="100"/>
      <c r="R73" s="102"/>
      <c r="S73" s="100"/>
      <c r="T73" s="102"/>
      <c r="U73" s="100"/>
      <c r="V73" s="100"/>
      <c r="W73" s="100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5">
      <c r="A74" s="102"/>
      <c r="B74" s="111"/>
      <c r="C74" s="111"/>
      <c r="D74" s="100"/>
      <c r="E74" s="100"/>
      <c r="F74" s="102"/>
      <c r="G74" s="102"/>
      <c r="H74" s="102"/>
      <c r="I74" s="110"/>
      <c r="J74" s="110"/>
      <c r="K74" s="102"/>
      <c r="L74" s="100"/>
      <c r="M74" s="102"/>
      <c r="N74" s="100"/>
      <c r="O74" s="100"/>
      <c r="P74" s="100"/>
      <c r="Q74" s="100"/>
      <c r="R74" s="102"/>
      <c r="S74" s="100"/>
      <c r="T74" s="102"/>
      <c r="U74" s="100"/>
      <c r="V74" s="100"/>
      <c r="W74" s="100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x14ac:dyDescent="0.25">
      <c r="A75" s="102"/>
      <c r="B75" s="111"/>
      <c r="C75" s="111"/>
      <c r="D75" s="100"/>
      <c r="E75" s="100"/>
      <c r="F75" s="102"/>
      <c r="G75" s="102"/>
      <c r="H75" s="102"/>
      <c r="I75" s="110"/>
      <c r="J75" s="110"/>
      <c r="K75" s="102"/>
      <c r="L75" s="100"/>
      <c r="M75" s="102"/>
      <c r="N75" s="100"/>
      <c r="O75" s="100"/>
      <c r="P75" s="100"/>
      <c r="Q75" s="100"/>
      <c r="R75" s="102"/>
      <c r="S75" s="100"/>
      <c r="T75" s="102"/>
      <c r="U75" s="100"/>
      <c r="V75" s="100"/>
      <c r="W75" s="100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x14ac:dyDescent="0.25">
      <c r="A76" s="102"/>
      <c r="B76" s="111"/>
      <c r="C76" s="111"/>
      <c r="D76" s="100"/>
      <c r="E76" s="100"/>
      <c r="F76" s="102"/>
      <c r="G76" s="102"/>
      <c r="H76" s="102"/>
      <c r="I76" s="110"/>
      <c r="J76" s="110"/>
      <c r="K76" s="102"/>
      <c r="L76" s="100"/>
      <c r="M76" s="102"/>
      <c r="N76" s="100"/>
      <c r="O76" s="100"/>
      <c r="P76" s="100"/>
      <c r="Q76" s="100"/>
      <c r="R76" s="102"/>
      <c r="S76" s="100"/>
      <c r="T76" s="102"/>
      <c r="U76" s="100"/>
      <c r="V76" s="100"/>
      <c r="W76" s="100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x14ac:dyDescent="0.25">
      <c r="A77" s="102"/>
      <c r="B77" s="111"/>
      <c r="C77" s="111"/>
      <c r="D77" s="100"/>
      <c r="E77" s="100"/>
      <c r="F77" s="102"/>
      <c r="G77" s="102"/>
      <c r="H77" s="102"/>
      <c r="I77" s="110"/>
      <c r="J77" s="110"/>
      <c r="K77" s="102"/>
      <c r="L77" s="100"/>
      <c r="M77" s="102"/>
      <c r="N77" s="100"/>
      <c r="O77" s="100"/>
      <c r="P77" s="100"/>
      <c r="Q77" s="100"/>
      <c r="R77" s="102"/>
      <c r="S77" s="100"/>
      <c r="T77" s="102"/>
      <c r="U77" s="100"/>
      <c r="V77" s="100"/>
      <c r="W77" s="100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x14ac:dyDescent="0.25">
      <c r="A78" s="102"/>
      <c r="B78" s="111"/>
      <c r="C78" s="111"/>
      <c r="D78" s="100"/>
      <c r="E78" s="100"/>
      <c r="F78" s="102"/>
      <c r="G78" s="102"/>
      <c r="H78" s="102"/>
      <c r="I78" s="110"/>
      <c r="J78" s="110"/>
      <c r="K78" s="102"/>
      <c r="L78" s="100"/>
      <c r="M78" s="102"/>
      <c r="N78" s="100"/>
      <c r="O78" s="100"/>
      <c r="P78" s="100"/>
      <c r="Q78" s="100"/>
      <c r="R78" s="102"/>
      <c r="S78" s="100"/>
      <c r="T78" s="102"/>
      <c r="U78" s="100"/>
      <c r="V78" s="100"/>
      <c r="W78" s="100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x14ac:dyDescent="0.25">
      <c r="A79" s="102"/>
      <c r="B79" s="111"/>
      <c r="C79" s="111"/>
      <c r="D79" s="100"/>
      <c r="E79" s="100"/>
      <c r="F79" s="102"/>
      <c r="G79" s="102"/>
      <c r="H79" s="102"/>
      <c r="I79" s="110"/>
      <c r="J79" s="110"/>
      <c r="K79" s="102"/>
      <c r="L79" s="100"/>
      <c r="M79" s="102"/>
      <c r="N79" s="100"/>
      <c r="O79" s="100"/>
      <c r="P79" s="100"/>
      <c r="Q79" s="100"/>
      <c r="R79" s="102"/>
      <c r="S79" s="100"/>
      <c r="T79" s="102"/>
      <c r="U79" s="100"/>
      <c r="V79" s="100"/>
      <c r="W79" s="100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x14ac:dyDescent="0.25">
      <c r="A80" s="102"/>
      <c r="B80" s="111"/>
      <c r="C80" s="111"/>
      <c r="D80" s="100"/>
      <c r="E80" s="100"/>
      <c r="F80" s="102"/>
      <c r="G80" s="102"/>
      <c r="H80" s="102"/>
      <c r="I80" s="110"/>
      <c r="J80" s="110"/>
      <c r="K80" s="102"/>
      <c r="L80" s="100"/>
      <c r="M80" s="102"/>
      <c r="N80" s="100"/>
      <c r="O80" s="100"/>
      <c r="P80" s="100"/>
      <c r="Q80" s="100"/>
      <c r="R80" s="102"/>
      <c r="S80" s="100"/>
      <c r="T80" s="102"/>
      <c r="U80" s="100"/>
      <c r="V80" s="100"/>
      <c r="W80" s="100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  <row r="81" spans="1:33" x14ac:dyDescent="0.25">
      <c r="A81" s="102"/>
      <c r="B81" s="111"/>
      <c r="C81" s="111"/>
      <c r="D81" s="100"/>
      <c r="E81" s="100"/>
      <c r="F81" s="102"/>
      <c r="G81" s="102"/>
      <c r="H81" s="102"/>
      <c r="I81" s="110"/>
      <c r="J81" s="110"/>
      <c r="K81" s="102"/>
      <c r="L81" s="100"/>
      <c r="M81" s="102"/>
      <c r="N81" s="100"/>
      <c r="O81" s="100"/>
      <c r="P81" s="100"/>
      <c r="Q81" s="100"/>
      <c r="R81" s="102"/>
      <c r="S81" s="100"/>
      <c r="T81" s="102"/>
      <c r="U81" s="100"/>
      <c r="V81" s="100"/>
      <c r="W81" s="100"/>
      <c r="X81" s="84"/>
      <c r="Y81" s="84"/>
      <c r="Z81" s="84"/>
      <c r="AA81" s="84"/>
      <c r="AB81" s="84"/>
      <c r="AC81" s="84"/>
      <c r="AD81" s="84"/>
      <c r="AE81" s="84"/>
      <c r="AF81" s="84"/>
      <c r="AG81" s="84"/>
    </row>
    <row r="82" spans="1:33" x14ac:dyDescent="0.25">
      <c r="A82" s="102"/>
      <c r="B82" s="111"/>
      <c r="C82" s="111"/>
      <c r="D82" s="100"/>
      <c r="E82" s="100"/>
      <c r="F82" s="102"/>
      <c r="G82" s="102"/>
      <c r="H82" s="102"/>
      <c r="I82" s="110"/>
      <c r="J82" s="110"/>
      <c r="K82" s="102"/>
      <c r="L82" s="100"/>
      <c r="M82" s="102"/>
      <c r="N82" s="100"/>
      <c r="O82" s="100"/>
      <c r="P82" s="100"/>
      <c r="Q82" s="100"/>
      <c r="R82" s="102"/>
      <c r="S82" s="100"/>
      <c r="T82" s="102"/>
      <c r="U82" s="100"/>
      <c r="V82" s="100"/>
      <c r="W82" s="100"/>
      <c r="X82" s="84"/>
      <c r="Y82" s="84"/>
      <c r="Z82" s="84"/>
      <c r="AA82" s="84"/>
      <c r="AB82" s="84"/>
      <c r="AC82" s="84"/>
      <c r="AD82" s="84"/>
      <c r="AE82" s="84"/>
      <c r="AF82" s="84"/>
      <c r="AG82" s="84"/>
    </row>
    <row r="83" spans="1:33" x14ac:dyDescent="0.25">
      <c r="A83" s="102"/>
      <c r="B83" s="111"/>
      <c r="C83" s="111"/>
      <c r="D83" s="100"/>
      <c r="E83" s="100"/>
      <c r="F83" s="102"/>
      <c r="G83" s="102"/>
      <c r="H83" s="102"/>
      <c r="I83" s="110"/>
      <c r="J83" s="110"/>
      <c r="K83" s="102"/>
      <c r="L83" s="100"/>
      <c r="M83" s="102"/>
      <c r="N83" s="100"/>
      <c r="O83" s="100"/>
      <c r="P83" s="100"/>
      <c r="Q83" s="100"/>
      <c r="R83" s="102"/>
      <c r="S83" s="100"/>
      <c r="T83" s="102"/>
      <c r="U83" s="100"/>
      <c r="V83" s="100"/>
      <c r="W83" s="100"/>
      <c r="X83" s="84"/>
      <c r="Y83" s="84"/>
      <c r="Z83" s="84"/>
      <c r="AA83" s="84"/>
      <c r="AB83" s="84"/>
      <c r="AC83" s="84"/>
      <c r="AD83" s="84"/>
      <c r="AE83" s="84"/>
      <c r="AF83" s="84"/>
      <c r="AG83" s="84"/>
    </row>
    <row r="84" spans="1:33" x14ac:dyDescent="0.25">
      <c r="A84" s="102"/>
      <c r="B84" s="111"/>
      <c r="C84" s="111"/>
      <c r="D84" s="100"/>
      <c r="E84" s="100"/>
      <c r="F84" s="102"/>
      <c r="G84" s="102"/>
      <c r="H84" s="102"/>
      <c r="I84" s="110"/>
      <c r="J84" s="110"/>
      <c r="K84" s="102"/>
      <c r="L84" s="100"/>
      <c r="M84" s="102"/>
      <c r="N84" s="100"/>
      <c r="O84" s="100"/>
      <c r="P84" s="100"/>
      <c r="Q84" s="100"/>
      <c r="R84" s="102"/>
      <c r="S84" s="100"/>
      <c r="T84" s="102"/>
      <c r="U84" s="100"/>
      <c r="V84" s="100"/>
      <c r="W84" s="100"/>
      <c r="X84" s="84"/>
      <c r="Y84" s="84"/>
      <c r="Z84" s="84"/>
      <c r="AA84" s="84"/>
      <c r="AB84" s="84"/>
      <c r="AC84" s="84"/>
      <c r="AD84" s="84"/>
      <c r="AE84" s="84"/>
      <c r="AF84" s="84"/>
      <c r="AG84" s="84"/>
    </row>
    <row r="85" spans="1:33" x14ac:dyDescent="0.25">
      <c r="A85" s="102"/>
      <c r="B85" s="111"/>
      <c r="C85" s="111"/>
      <c r="D85" s="100"/>
      <c r="E85" s="100"/>
      <c r="F85" s="102"/>
      <c r="G85" s="102"/>
      <c r="H85" s="102"/>
      <c r="I85" s="110"/>
      <c r="J85" s="110"/>
      <c r="K85" s="102"/>
      <c r="L85" s="100"/>
      <c r="M85" s="102"/>
      <c r="N85" s="100"/>
      <c r="O85" s="100"/>
      <c r="P85" s="100"/>
      <c r="Q85" s="100"/>
      <c r="R85" s="102"/>
      <c r="S85" s="100"/>
      <c r="T85" s="102"/>
      <c r="U85" s="100"/>
      <c r="V85" s="100"/>
      <c r="W85" s="100"/>
      <c r="X85" s="84"/>
      <c r="Y85" s="84"/>
      <c r="Z85" s="84"/>
      <c r="AA85" s="84"/>
      <c r="AB85" s="84"/>
      <c r="AC85" s="84"/>
      <c r="AD85" s="84"/>
      <c r="AE85" s="84"/>
      <c r="AF85" s="84"/>
      <c r="AG85" s="84"/>
    </row>
    <row r="86" spans="1:33" x14ac:dyDescent="0.25">
      <c r="A86" s="102"/>
      <c r="B86" s="111"/>
      <c r="C86" s="111"/>
      <c r="D86" s="100"/>
      <c r="E86" s="100"/>
      <c r="F86" s="102"/>
      <c r="G86" s="102"/>
      <c r="H86" s="102"/>
      <c r="I86" s="110"/>
      <c r="J86" s="110"/>
      <c r="K86" s="102"/>
      <c r="L86" s="100"/>
      <c r="M86" s="102"/>
      <c r="N86" s="100"/>
      <c r="O86" s="100"/>
      <c r="P86" s="100"/>
      <c r="Q86" s="100"/>
      <c r="R86" s="102"/>
      <c r="S86" s="100"/>
      <c r="T86" s="102"/>
      <c r="U86" s="100"/>
      <c r="V86" s="100"/>
      <c r="W86" s="100"/>
      <c r="X86" s="84"/>
      <c r="Y86" s="84"/>
      <c r="Z86" s="84"/>
      <c r="AA86" s="84"/>
      <c r="AB86" s="84"/>
      <c r="AC86" s="84"/>
      <c r="AD86" s="84"/>
      <c r="AE86" s="84"/>
      <c r="AF86" s="84"/>
      <c r="AG86" s="84"/>
    </row>
    <row r="87" spans="1:33" x14ac:dyDescent="0.25">
      <c r="A87" s="102"/>
      <c r="B87" s="111"/>
      <c r="C87" s="111"/>
      <c r="D87" s="100"/>
      <c r="E87" s="100"/>
      <c r="F87" s="102"/>
      <c r="G87" s="102"/>
      <c r="H87" s="102"/>
      <c r="I87" s="110"/>
      <c r="J87" s="110"/>
      <c r="K87" s="102"/>
      <c r="L87" s="100"/>
      <c r="M87" s="102"/>
      <c r="N87" s="100"/>
      <c r="O87" s="100"/>
      <c r="P87" s="100"/>
      <c r="Q87" s="100"/>
      <c r="R87" s="102"/>
      <c r="S87" s="100"/>
      <c r="T87" s="102"/>
      <c r="U87" s="100"/>
      <c r="V87" s="100"/>
      <c r="W87" s="100"/>
      <c r="X87" s="84"/>
      <c r="Y87" s="84"/>
      <c r="Z87" s="84"/>
      <c r="AA87" s="84"/>
      <c r="AB87" s="84"/>
      <c r="AC87" s="84"/>
      <c r="AD87" s="84"/>
      <c r="AE87" s="84"/>
      <c r="AF87" s="84"/>
      <c r="AG87" s="84"/>
    </row>
    <row r="88" spans="1:33" x14ac:dyDescent="0.25">
      <c r="A88" s="102"/>
      <c r="B88" s="111"/>
      <c r="C88" s="111"/>
      <c r="D88" s="100"/>
      <c r="E88" s="100"/>
      <c r="F88" s="102"/>
      <c r="G88" s="102"/>
      <c r="H88" s="102"/>
      <c r="I88" s="110"/>
      <c r="J88" s="110"/>
      <c r="K88" s="102"/>
      <c r="L88" s="100"/>
      <c r="M88" s="102"/>
      <c r="N88" s="100"/>
      <c r="O88" s="100"/>
      <c r="P88" s="100"/>
      <c r="Q88" s="100"/>
      <c r="R88" s="102"/>
      <c r="S88" s="100"/>
      <c r="T88" s="102"/>
      <c r="U88" s="100"/>
      <c r="V88" s="100"/>
      <c r="W88" s="100"/>
      <c r="X88" s="84"/>
      <c r="Y88" s="84"/>
      <c r="Z88" s="84"/>
      <c r="AA88" s="84"/>
      <c r="AB88" s="84"/>
      <c r="AC88" s="84"/>
      <c r="AD88" s="84"/>
      <c r="AE88" s="84"/>
      <c r="AF88" s="84"/>
      <c r="AG88" s="84"/>
    </row>
    <row r="89" spans="1:33" x14ac:dyDescent="0.25">
      <c r="A89" s="102"/>
      <c r="B89" s="111"/>
      <c r="C89" s="111"/>
      <c r="D89" s="100"/>
      <c r="E89" s="100"/>
      <c r="F89" s="102"/>
      <c r="G89" s="102"/>
      <c r="H89" s="102"/>
      <c r="I89" s="110"/>
      <c r="J89" s="110"/>
      <c r="K89" s="102"/>
      <c r="L89" s="100"/>
      <c r="M89" s="102"/>
      <c r="N89" s="100"/>
      <c r="O89" s="100"/>
      <c r="P89" s="100"/>
      <c r="Q89" s="100"/>
      <c r="R89" s="102"/>
      <c r="S89" s="100"/>
      <c r="T89" s="102"/>
      <c r="U89" s="100"/>
      <c r="V89" s="100"/>
      <c r="W89" s="100"/>
      <c r="X89" s="84"/>
      <c r="Y89" s="84"/>
      <c r="Z89" s="84"/>
      <c r="AA89" s="84"/>
      <c r="AB89" s="84"/>
      <c r="AC89" s="84"/>
      <c r="AD89" s="84"/>
      <c r="AE89" s="84"/>
      <c r="AF89" s="84"/>
      <c r="AG89" s="84"/>
    </row>
    <row r="90" spans="1:33" x14ac:dyDescent="0.25">
      <c r="A90" s="102"/>
      <c r="B90" s="111"/>
      <c r="C90" s="111"/>
      <c r="D90" s="100"/>
      <c r="E90" s="100"/>
      <c r="F90" s="102"/>
      <c r="G90" s="102"/>
      <c r="H90" s="102"/>
      <c r="I90" s="110"/>
      <c r="J90" s="110"/>
      <c r="K90" s="102"/>
      <c r="L90" s="100"/>
      <c r="M90" s="102"/>
      <c r="N90" s="100"/>
      <c r="O90" s="100"/>
      <c r="P90" s="100"/>
      <c r="Q90" s="100"/>
      <c r="R90" s="102"/>
      <c r="S90" s="100"/>
      <c r="T90" s="102"/>
      <c r="U90" s="100"/>
      <c r="V90" s="100"/>
      <c r="W90" s="100"/>
      <c r="X90" s="84"/>
      <c r="Y90" s="84"/>
      <c r="Z90" s="84"/>
      <c r="AA90" s="84"/>
      <c r="AB90" s="84"/>
      <c r="AC90" s="84"/>
      <c r="AD90" s="84"/>
      <c r="AE90" s="84"/>
      <c r="AF90" s="84"/>
      <c r="AG90" s="84"/>
    </row>
    <row r="91" spans="1:33" x14ac:dyDescent="0.25">
      <c r="A91" s="102"/>
      <c r="B91" s="111"/>
      <c r="C91" s="111"/>
      <c r="D91" s="100"/>
      <c r="E91" s="100"/>
      <c r="F91" s="102"/>
      <c r="G91" s="102"/>
      <c r="H91" s="102"/>
      <c r="I91" s="110"/>
      <c r="J91" s="110"/>
      <c r="K91" s="102"/>
      <c r="L91" s="100"/>
      <c r="M91" s="102"/>
      <c r="N91" s="100"/>
      <c r="O91" s="100"/>
      <c r="P91" s="100"/>
      <c r="Q91" s="100"/>
      <c r="R91" s="102"/>
      <c r="S91" s="100"/>
      <c r="T91" s="102"/>
      <c r="U91" s="100"/>
      <c r="V91" s="100"/>
      <c r="W91" s="100"/>
      <c r="X91" s="84"/>
      <c r="Y91" s="84"/>
      <c r="Z91" s="84"/>
      <c r="AA91" s="84"/>
      <c r="AB91" s="84"/>
      <c r="AC91" s="84"/>
      <c r="AD91" s="84"/>
      <c r="AE91" s="84"/>
      <c r="AF91" s="84"/>
      <c r="AG91" s="84"/>
    </row>
    <row r="92" spans="1:33" x14ac:dyDescent="0.25">
      <c r="A92" s="102"/>
      <c r="B92" s="111"/>
      <c r="C92" s="111"/>
      <c r="D92" s="100"/>
      <c r="E92" s="100"/>
      <c r="F92" s="102"/>
      <c r="G92" s="102"/>
      <c r="H92" s="102"/>
      <c r="I92" s="110"/>
      <c r="J92" s="110"/>
      <c r="K92" s="102"/>
      <c r="L92" s="100"/>
      <c r="M92" s="102"/>
      <c r="N92" s="100"/>
      <c r="O92" s="100"/>
      <c r="P92" s="100"/>
      <c r="Q92" s="100"/>
      <c r="R92" s="102"/>
      <c r="S92" s="100"/>
      <c r="T92" s="102"/>
      <c r="U92" s="100"/>
      <c r="V92" s="100"/>
      <c r="W92" s="100"/>
      <c r="X92" s="84"/>
      <c r="Y92" s="84"/>
      <c r="Z92" s="84"/>
      <c r="AA92" s="84"/>
      <c r="AB92" s="84"/>
      <c r="AC92" s="84"/>
      <c r="AD92" s="84"/>
      <c r="AE92" s="84"/>
      <c r="AF92" s="84"/>
      <c r="AG92" s="84"/>
    </row>
    <row r="93" spans="1:33" x14ac:dyDescent="0.25">
      <c r="A93" s="102"/>
      <c r="B93" s="111"/>
      <c r="C93" s="111"/>
      <c r="D93" s="100"/>
      <c r="E93" s="100"/>
      <c r="F93" s="102"/>
      <c r="G93" s="102"/>
      <c r="H93" s="102"/>
      <c r="I93" s="110"/>
      <c r="J93" s="110"/>
      <c r="K93" s="102"/>
      <c r="L93" s="100"/>
      <c r="M93" s="102"/>
      <c r="N93" s="100"/>
      <c r="O93" s="100"/>
      <c r="P93" s="100"/>
      <c r="Q93" s="100"/>
      <c r="R93" s="102"/>
      <c r="S93" s="100"/>
      <c r="T93" s="102"/>
      <c r="U93" s="100"/>
      <c r="V93" s="100"/>
      <c r="W93" s="100"/>
      <c r="X93" s="84"/>
      <c r="Y93" s="84"/>
      <c r="Z93" s="84"/>
      <c r="AA93" s="84"/>
      <c r="AB93" s="84"/>
      <c r="AC93" s="84"/>
      <c r="AD93" s="84"/>
      <c r="AE93" s="84"/>
      <c r="AF93" s="84"/>
      <c r="AG93" s="84"/>
    </row>
    <row r="94" spans="1:33" x14ac:dyDescent="0.25">
      <c r="A94" s="102"/>
      <c r="B94" s="111"/>
      <c r="C94" s="111"/>
      <c r="D94" s="100"/>
      <c r="E94" s="100"/>
      <c r="F94" s="102"/>
      <c r="G94" s="102"/>
      <c r="H94" s="102"/>
      <c r="I94" s="110"/>
      <c r="J94" s="110"/>
      <c r="K94" s="102"/>
      <c r="L94" s="100"/>
      <c r="M94" s="102"/>
      <c r="N94" s="100"/>
      <c r="O94" s="100"/>
      <c r="P94" s="100"/>
      <c r="Q94" s="100"/>
      <c r="R94" s="102"/>
      <c r="S94" s="100"/>
      <c r="T94" s="102"/>
      <c r="U94" s="100"/>
      <c r="V94" s="100"/>
      <c r="W94" s="100"/>
      <c r="X94" s="84"/>
      <c r="Y94" s="84"/>
      <c r="Z94" s="84"/>
      <c r="AA94" s="84"/>
      <c r="AB94" s="84"/>
      <c r="AC94" s="84"/>
      <c r="AD94" s="84"/>
      <c r="AE94" s="84"/>
      <c r="AF94" s="84"/>
      <c r="AG94" s="84"/>
    </row>
    <row r="95" spans="1:33" x14ac:dyDescent="0.25">
      <c r="A95" s="102"/>
      <c r="B95" s="111"/>
      <c r="C95" s="111"/>
      <c r="D95" s="100"/>
      <c r="E95" s="100"/>
      <c r="F95" s="102"/>
      <c r="G95" s="102"/>
      <c r="H95" s="102"/>
      <c r="I95" s="110"/>
      <c r="J95" s="110"/>
      <c r="K95" s="102"/>
      <c r="L95" s="100"/>
      <c r="M95" s="102"/>
      <c r="N95" s="100"/>
      <c r="O95" s="100"/>
      <c r="P95" s="100"/>
      <c r="Q95" s="100"/>
      <c r="R95" s="102"/>
      <c r="S95" s="100"/>
      <c r="T95" s="102"/>
      <c r="U95" s="100"/>
      <c r="V95" s="100"/>
      <c r="W95" s="100"/>
      <c r="X95" s="84"/>
      <c r="Y95" s="84"/>
      <c r="Z95" s="84"/>
      <c r="AA95" s="84"/>
      <c r="AB95" s="84"/>
      <c r="AC95" s="84"/>
      <c r="AD95" s="84"/>
      <c r="AE95" s="84"/>
      <c r="AF95" s="84"/>
      <c r="AG95" s="84"/>
    </row>
    <row r="96" spans="1:33" x14ac:dyDescent="0.25">
      <c r="A96" s="102"/>
      <c r="B96" s="111"/>
      <c r="C96" s="111"/>
      <c r="D96" s="100"/>
      <c r="E96" s="100"/>
      <c r="F96" s="102"/>
      <c r="G96" s="102"/>
      <c r="H96" s="102"/>
      <c r="I96" s="110"/>
      <c r="J96" s="110"/>
      <c r="K96" s="102"/>
      <c r="L96" s="100"/>
      <c r="M96" s="102"/>
      <c r="N96" s="100"/>
      <c r="O96" s="100"/>
      <c r="P96" s="100"/>
      <c r="Q96" s="100"/>
      <c r="R96" s="102"/>
      <c r="S96" s="100"/>
      <c r="T96" s="102"/>
      <c r="U96" s="100"/>
      <c r="V96" s="100"/>
      <c r="W96" s="100"/>
      <c r="X96" s="84"/>
      <c r="Y96" s="84"/>
      <c r="Z96" s="84"/>
      <c r="AA96" s="84"/>
      <c r="AB96" s="84"/>
      <c r="AC96" s="84"/>
      <c r="AD96" s="84"/>
      <c r="AE96" s="84"/>
      <c r="AF96" s="84"/>
      <c r="AG96" s="84"/>
    </row>
    <row r="97" spans="1:33" x14ac:dyDescent="0.25">
      <c r="A97" s="102"/>
      <c r="B97" s="87"/>
      <c r="C97" s="87"/>
      <c r="D97" s="84"/>
      <c r="E97" s="84"/>
      <c r="F97" s="84"/>
      <c r="G97" s="84"/>
      <c r="H97" s="84"/>
      <c r="I97" s="110"/>
      <c r="J97" s="110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</row>
    <row r="98" spans="1:33" x14ac:dyDescent="0.25">
      <c r="A98" s="102"/>
      <c r="B98" s="87"/>
      <c r="C98" s="87"/>
      <c r="D98" s="84"/>
      <c r="E98" s="84"/>
      <c r="F98" s="84"/>
      <c r="G98" s="84"/>
      <c r="H98" s="84"/>
      <c r="I98" s="110"/>
      <c r="J98" s="110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</row>
    <row r="99" spans="1:33" x14ac:dyDescent="0.25">
      <c r="A99" s="102"/>
      <c r="B99" s="87"/>
      <c r="C99" s="87"/>
      <c r="D99" s="84"/>
      <c r="E99" s="84"/>
      <c r="F99" s="84"/>
      <c r="G99" s="84"/>
      <c r="H99" s="84"/>
      <c r="I99" s="110"/>
      <c r="J99" s="110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</row>
    <row r="100" spans="1:33" x14ac:dyDescent="0.25">
      <c r="A100" s="102"/>
      <c r="B100" s="87"/>
      <c r="C100" s="87"/>
      <c r="D100" s="84"/>
      <c r="E100" s="84"/>
      <c r="F100" s="84"/>
      <c r="G100" s="84"/>
      <c r="H100" s="84"/>
      <c r="I100" s="110"/>
      <c r="J100" s="110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</row>
    <row r="101" spans="1:33" x14ac:dyDescent="0.25">
      <c r="A101" s="102"/>
      <c r="B101" s="87"/>
      <c r="C101" s="87"/>
      <c r="D101" s="84"/>
      <c r="E101" s="84"/>
      <c r="F101" s="84"/>
      <c r="G101" s="84"/>
      <c r="H101" s="84"/>
      <c r="I101" s="110"/>
      <c r="J101" s="110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</row>
    <row r="102" spans="1:33" x14ac:dyDescent="0.25">
      <c r="A102" s="102"/>
      <c r="B102" s="87"/>
      <c r="C102" s="87"/>
      <c r="D102" s="84"/>
      <c r="E102" s="84"/>
      <c r="F102" s="84"/>
      <c r="G102" s="84"/>
      <c r="H102" s="84"/>
      <c r="I102" s="110"/>
      <c r="J102" s="110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</row>
    <row r="103" spans="1:33" x14ac:dyDescent="0.25">
      <c r="A103" s="102"/>
      <c r="B103" s="87"/>
      <c r="C103" s="87"/>
      <c r="D103" s="84"/>
      <c r="E103" s="84"/>
      <c r="F103" s="84"/>
      <c r="G103" s="84"/>
      <c r="H103" s="84"/>
      <c r="I103" s="110"/>
      <c r="J103" s="110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</row>
    <row r="104" spans="1:33" x14ac:dyDescent="0.25">
      <c r="A104" s="102"/>
      <c r="B104" s="87"/>
      <c r="C104" s="87"/>
      <c r="D104" s="84"/>
      <c r="E104" s="84"/>
      <c r="F104" s="84"/>
      <c r="G104" s="84"/>
      <c r="H104" s="84"/>
      <c r="I104" s="110"/>
      <c r="J104" s="110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</row>
    <row r="105" spans="1:33" x14ac:dyDescent="0.25">
      <c r="A105" s="102"/>
      <c r="B105" s="87"/>
      <c r="C105" s="87"/>
      <c r="D105" s="84"/>
      <c r="E105" s="84"/>
      <c r="F105" s="84"/>
      <c r="G105" s="84"/>
      <c r="H105" s="84"/>
      <c r="I105" s="110"/>
      <c r="J105" s="110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</row>
    <row r="106" spans="1:33" x14ac:dyDescent="0.25">
      <c r="A106" s="102"/>
      <c r="B106" s="87"/>
      <c r="C106" s="87"/>
      <c r="D106" s="84"/>
      <c r="E106" s="84"/>
      <c r="F106" s="84"/>
      <c r="G106" s="84"/>
      <c r="H106" s="84"/>
      <c r="I106" s="110"/>
      <c r="J106" s="110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</row>
    <row r="107" spans="1:33" x14ac:dyDescent="0.25">
      <c r="A107" s="102"/>
      <c r="B107" s="87"/>
      <c r="C107" s="87"/>
      <c r="D107" s="84"/>
      <c r="E107" s="84"/>
      <c r="F107" s="84"/>
      <c r="G107" s="84"/>
      <c r="H107" s="84"/>
      <c r="I107" s="110"/>
      <c r="J107" s="110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</row>
    <row r="108" spans="1:33" x14ac:dyDescent="0.25">
      <c r="A108" s="102"/>
      <c r="B108" s="87"/>
      <c r="C108" s="87"/>
      <c r="D108" s="84"/>
      <c r="E108" s="84"/>
      <c r="F108" s="84"/>
      <c r="G108" s="84"/>
      <c r="H108" s="84"/>
      <c r="I108" s="110"/>
      <c r="J108" s="110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</row>
    <row r="109" spans="1:33" x14ac:dyDescent="0.25">
      <c r="A109" s="102"/>
      <c r="B109" s="87"/>
      <c r="C109" s="87"/>
      <c r="D109" s="84"/>
      <c r="E109" s="84"/>
      <c r="F109" s="84"/>
      <c r="G109" s="84"/>
      <c r="H109" s="84"/>
      <c r="I109" s="110"/>
      <c r="J109" s="110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</row>
    <row r="110" spans="1:33" x14ac:dyDescent="0.25">
      <c r="A110" s="102"/>
      <c r="B110" s="87"/>
      <c r="C110" s="87"/>
      <c r="D110" s="84"/>
      <c r="E110" s="84"/>
      <c r="F110" s="84"/>
      <c r="G110" s="84"/>
      <c r="H110" s="84"/>
      <c r="I110" s="110"/>
      <c r="J110" s="110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</row>
    <row r="111" spans="1:33" x14ac:dyDescent="0.25">
      <c r="A111" s="102"/>
      <c r="B111" s="87"/>
      <c r="C111" s="87"/>
      <c r="D111" s="84"/>
      <c r="E111" s="84"/>
      <c r="F111" s="84"/>
      <c r="G111" s="84"/>
      <c r="H111" s="84"/>
      <c r="I111" s="110"/>
      <c r="J111" s="110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</row>
    <row r="112" spans="1:33" x14ac:dyDescent="0.25">
      <c r="A112" s="102"/>
      <c r="B112" s="87"/>
      <c r="C112" s="87"/>
      <c r="D112" s="84"/>
      <c r="E112" s="84"/>
      <c r="F112" s="84"/>
      <c r="G112" s="84"/>
      <c r="H112" s="84"/>
      <c r="I112" s="110"/>
      <c r="J112" s="110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</row>
    <row r="113" spans="1:33" x14ac:dyDescent="0.25">
      <c r="A113" s="102"/>
      <c r="B113" s="87"/>
      <c r="C113" s="87"/>
      <c r="D113" s="84"/>
      <c r="E113" s="84"/>
      <c r="F113" s="84"/>
      <c r="G113" s="84"/>
      <c r="H113" s="84"/>
      <c r="I113" s="110"/>
      <c r="J113" s="110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</row>
    <row r="114" spans="1:33" x14ac:dyDescent="0.25">
      <c r="A114" s="102"/>
      <c r="B114" s="87"/>
      <c r="C114" s="87"/>
      <c r="D114" s="84"/>
      <c r="E114" s="84"/>
      <c r="F114" s="84"/>
      <c r="G114" s="84"/>
      <c r="H114" s="84"/>
      <c r="I114" s="110"/>
      <c r="J114" s="110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</row>
    <row r="115" spans="1:33" x14ac:dyDescent="0.25">
      <c r="A115" s="102"/>
      <c r="B115" s="87"/>
      <c r="C115" s="87"/>
      <c r="D115" s="84"/>
      <c r="E115" s="84"/>
      <c r="F115" s="84"/>
      <c r="G115" s="84"/>
      <c r="H115" s="84"/>
      <c r="I115" s="110"/>
      <c r="J115" s="110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</row>
    <row r="116" spans="1:33" x14ac:dyDescent="0.25">
      <c r="A116" s="102"/>
      <c r="B116" s="87"/>
      <c r="C116" s="87"/>
      <c r="D116" s="84"/>
      <c r="E116" s="84"/>
      <c r="F116" s="84"/>
      <c r="G116" s="84"/>
      <c r="H116" s="84"/>
      <c r="I116" s="110"/>
      <c r="J116" s="110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</row>
    <row r="117" spans="1:33" x14ac:dyDescent="0.25">
      <c r="A117" s="102"/>
      <c r="B117" s="87"/>
      <c r="C117" s="87"/>
      <c r="D117" s="84"/>
      <c r="E117" s="84"/>
      <c r="F117" s="84"/>
      <c r="G117" s="84"/>
      <c r="H117" s="84"/>
      <c r="I117" s="110"/>
      <c r="J117" s="110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</row>
    <row r="118" spans="1:33" x14ac:dyDescent="0.25">
      <c r="A118" s="102"/>
      <c r="B118" s="87"/>
      <c r="C118" s="87"/>
      <c r="D118" s="84"/>
      <c r="E118" s="84"/>
      <c r="F118" s="84"/>
      <c r="G118" s="84"/>
      <c r="H118" s="84"/>
      <c r="I118" s="110"/>
      <c r="J118" s="110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</row>
    <row r="119" spans="1:33" x14ac:dyDescent="0.25">
      <c r="A119" s="102"/>
      <c r="B119" s="87"/>
      <c r="C119" s="87"/>
      <c r="D119" s="84"/>
      <c r="E119" s="84"/>
      <c r="F119" s="84"/>
      <c r="G119" s="84"/>
      <c r="H119" s="84"/>
      <c r="I119" s="110"/>
      <c r="J119" s="110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</row>
    <row r="120" spans="1:33" x14ac:dyDescent="0.25">
      <c r="A120" s="102"/>
      <c r="B120" s="87"/>
      <c r="C120" s="87"/>
      <c r="D120" s="84"/>
      <c r="E120" s="84"/>
      <c r="F120" s="84"/>
      <c r="G120" s="84"/>
      <c r="H120" s="84"/>
      <c r="I120" s="110"/>
      <c r="J120" s="110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</row>
    <row r="121" spans="1:33" x14ac:dyDescent="0.25">
      <c r="A121" s="102"/>
      <c r="B121" s="87"/>
      <c r="C121" s="87"/>
      <c r="D121" s="84"/>
      <c r="E121" s="84"/>
      <c r="F121" s="84"/>
      <c r="G121" s="84"/>
      <c r="H121" s="84"/>
      <c r="I121" s="110"/>
      <c r="J121" s="110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</row>
    <row r="122" spans="1:33" x14ac:dyDescent="0.25">
      <c r="A122" s="102"/>
      <c r="B122" s="87"/>
      <c r="C122" s="87"/>
      <c r="D122" s="84"/>
      <c r="E122" s="84"/>
      <c r="F122" s="84"/>
      <c r="G122" s="84"/>
      <c r="H122" s="84"/>
      <c r="I122" s="110"/>
      <c r="J122" s="110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</row>
    <row r="123" spans="1:33" x14ac:dyDescent="0.25">
      <c r="A123" s="102"/>
      <c r="B123" s="87"/>
      <c r="C123" s="87"/>
      <c r="D123" s="84"/>
      <c r="E123" s="84"/>
      <c r="F123" s="84"/>
      <c r="G123" s="84"/>
      <c r="H123" s="84"/>
      <c r="I123" s="110"/>
      <c r="J123" s="110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</row>
    <row r="124" spans="1:33" x14ac:dyDescent="0.25">
      <c r="A124" s="102"/>
      <c r="B124" s="87"/>
      <c r="C124" s="87"/>
      <c r="D124" s="84"/>
      <c r="E124" s="84"/>
      <c r="F124" s="84"/>
      <c r="G124" s="84"/>
      <c r="H124" s="84"/>
      <c r="I124" s="110"/>
      <c r="J124" s="110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</row>
    <row r="125" spans="1:33" x14ac:dyDescent="0.25">
      <c r="A125" s="102"/>
      <c r="B125" s="87"/>
      <c r="C125" s="87"/>
      <c r="D125" s="84"/>
      <c r="E125" s="84"/>
      <c r="F125" s="84"/>
      <c r="G125" s="84"/>
      <c r="H125" s="84"/>
      <c r="I125" s="110"/>
      <c r="J125" s="110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</row>
    <row r="126" spans="1:33" x14ac:dyDescent="0.25">
      <c r="A126" s="102"/>
      <c r="B126" s="87"/>
      <c r="C126" s="87"/>
      <c r="D126" s="84"/>
      <c r="E126" s="84"/>
      <c r="F126" s="84"/>
      <c r="G126" s="84"/>
      <c r="H126" s="84"/>
      <c r="I126" s="110"/>
      <c r="J126" s="110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</row>
    <row r="127" spans="1:33" x14ac:dyDescent="0.25">
      <c r="A127" s="102"/>
      <c r="B127" s="87"/>
      <c r="C127" s="87"/>
      <c r="D127" s="84"/>
      <c r="E127" s="84"/>
      <c r="F127" s="84"/>
      <c r="G127" s="84"/>
      <c r="H127" s="84"/>
      <c r="I127" s="110"/>
      <c r="J127" s="110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</row>
    <row r="128" spans="1:33" x14ac:dyDescent="0.25">
      <c r="A128" s="102"/>
      <c r="B128" s="87"/>
      <c r="C128" s="87"/>
      <c r="D128" s="84"/>
      <c r="E128" s="84"/>
      <c r="F128" s="84"/>
      <c r="G128" s="84"/>
      <c r="H128" s="84"/>
      <c r="I128" s="110"/>
      <c r="J128" s="110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</row>
    <row r="129" spans="1:33" x14ac:dyDescent="0.25">
      <c r="A129" s="102"/>
      <c r="B129" s="87"/>
      <c r="C129" s="87"/>
      <c r="D129" s="84"/>
      <c r="E129" s="84"/>
      <c r="F129" s="84"/>
      <c r="G129" s="84"/>
      <c r="H129" s="84"/>
      <c r="I129" s="110"/>
      <c r="J129" s="110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</row>
    <row r="130" spans="1:33" x14ac:dyDescent="0.25">
      <c r="A130" s="102"/>
      <c r="B130" s="87"/>
      <c r="C130" s="87"/>
      <c r="D130" s="84"/>
      <c r="E130" s="84"/>
      <c r="F130" s="84"/>
      <c r="G130" s="84"/>
      <c r="H130" s="84"/>
      <c r="I130" s="110"/>
      <c r="J130" s="110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</row>
    <row r="131" spans="1:33" x14ac:dyDescent="0.25">
      <c r="A131" s="102"/>
      <c r="B131" s="87"/>
      <c r="C131" s="87"/>
      <c r="D131" s="84"/>
      <c r="E131" s="84"/>
      <c r="F131" s="84"/>
      <c r="G131" s="84"/>
      <c r="H131" s="84"/>
      <c r="I131" s="110"/>
      <c r="J131" s="110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</row>
    <row r="132" spans="1:33" x14ac:dyDescent="0.25">
      <c r="A132" s="102"/>
      <c r="B132" s="87"/>
      <c r="C132" s="87"/>
      <c r="D132" s="84"/>
      <c r="E132" s="84"/>
      <c r="F132" s="84"/>
      <c r="G132" s="84"/>
      <c r="H132" s="84"/>
      <c r="I132" s="110"/>
      <c r="J132" s="110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</row>
    <row r="133" spans="1:33" x14ac:dyDescent="0.25">
      <c r="A133" s="102"/>
      <c r="B133" s="87"/>
      <c r="C133" s="87"/>
      <c r="D133" s="84"/>
      <c r="E133" s="84"/>
      <c r="F133" s="84"/>
      <c r="G133" s="84"/>
      <c r="H133" s="84"/>
      <c r="I133" s="110"/>
      <c r="J133" s="110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</row>
    <row r="134" spans="1:33" x14ac:dyDescent="0.25">
      <c r="A134" s="102"/>
      <c r="B134" s="87"/>
      <c r="C134" s="87"/>
      <c r="D134" s="84"/>
      <c r="E134" s="84"/>
      <c r="F134" s="84"/>
      <c r="G134" s="84"/>
      <c r="H134" s="84"/>
      <c r="I134" s="110"/>
      <c r="J134" s="110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</row>
    <row r="135" spans="1:33" x14ac:dyDescent="0.25">
      <c r="A135" s="102"/>
      <c r="B135" s="87"/>
      <c r="C135" s="87"/>
      <c r="D135" s="84"/>
      <c r="E135" s="84"/>
      <c r="F135" s="84"/>
      <c r="G135" s="84"/>
      <c r="H135" s="84"/>
      <c r="I135" s="110"/>
      <c r="J135" s="110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</row>
    <row r="136" spans="1:33" x14ac:dyDescent="0.25">
      <c r="A136" s="102"/>
      <c r="B136" s="87"/>
      <c r="C136" s="87"/>
      <c r="D136" s="84"/>
      <c r="E136" s="84"/>
      <c r="F136" s="84"/>
      <c r="G136" s="84"/>
      <c r="H136" s="84"/>
      <c r="I136" s="110"/>
      <c r="J136" s="110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</row>
    <row r="137" spans="1:33" x14ac:dyDescent="0.25">
      <c r="A137" s="102"/>
      <c r="B137" s="87"/>
      <c r="C137" s="87"/>
      <c r="D137" s="84"/>
      <c r="E137" s="84"/>
      <c r="F137" s="84"/>
      <c r="G137" s="84"/>
      <c r="H137" s="84"/>
      <c r="I137" s="110"/>
      <c r="J137" s="110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</row>
    <row r="138" spans="1:33" x14ac:dyDescent="0.25">
      <c r="A138" s="102"/>
      <c r="B138" s="87"/>
      <c r="C138" s="87"/>
      <c r="D138" s="84"/>
      <c r="E138" s="84"/>
      <c r="F138" s="84"/>
      <c r="G138" s="84"/>
      <c r="H138" s="84"/>
      <c r="I138" s="110"/>
      <c r="J138" s="110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</row>
    <row r="139" spans="1:33" x14ac:dyDescent="0.25">
      <c r="A139" s="102"/>
      <c r="B139" s="87"/>
      <c r="C139" s="87"/>
      <c r="D139" s="84"/>
      <c r="E139" s="84"/>
      <c r="F139" s="84"/>
      <c r="G139" s="84"/>
      <c r="H139" s="84"/>
      <c r="I139" s="110"/>
      <c r="J139" s="110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</row>
    <row r="140" spans="1:33" x14ac:dyDescent="0.25">
      <c r="A140" s="102"/>
      <c r="B140" s="87"/>
      <c r="C140" s="87"/>
      <c r="D140" s="84"/>
      <c r="E140" s="84"/>
      <c r="F140" s="84"/>
      <c r="G140" s="84"/>
      <c r="H140" s="84"/>
      <c r="I140" s="110"/>
      <c r="J140" s="110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</row>
    <row r="141" spans="1:33" x14ac:dyDescent="0.25">
      <c r="A141" s="102"/>
      <c r="B141" s="87"/>
      <c r="C141" s="87"/>
      <c r="D141" s="84"/>
      <c r="E141" s="84"/>
      <c r="F141" s="84"/>
      <c r="G141" s="84"/>
      <c r="H141" s="84"/>
      <c r="I141" s="110"/>
      <c r="J141" s="110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</row>
    <row r="142" spans="1:33" x14ac:dyDescent="0.25">
      <c r="A142" s="102"/>
      <c r="B142" s="87"/>
      <c r="C142" s="87"/>
      <c r="D142" s="84"/>
      <c r="E142" s="84"/>
      <c r="F142" s="84"/>
      <c r="G142" s="84"/>
      <c r="H142" s="84"/>
      <c r="I142" s="110"/>
      <c r="J142" s="110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</row>
    <row r="143" spans="1:33" x14ac:dyDescent="0.25">
      <c r="A143" s="102"/>
      <c r="B143" s="87"/>
      <c r="C143" s="87"/>
      <c r="D143" s="84"/>
      <c r="E143" s="84"/>
      <c r="F143" s="84"/>
      <c r="G143" s="84"/>
      <c r="H143" s="84"/>
      <c r="I143" s="110"/>
      <c r="J143" s="110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</row>
    <row r="144" spans="1:33" x14ac:dyDescent="0.25">
      <c r="A144" s="102"/>
      <c r="B144" s="87"/>
      <c r="C144" s="87"/>
      <c r="D144" s="84"/>
      <c r="E144" s="84"/>
      <c r="F144" s="84"/>
      <c r="G144" s="84"/>
      <c r="H144" s="84"/>
      <c r="I144" s="110"/>
      <c r="J144" s="110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</row>
    <row r="145" spans="1:33" x14ac:dyDescent="0.25">
      <c r="A145" s="102"/>
      <c r="B145" s="87"/>
      <c r="C145" s="87"/>
      <c r="D145" s="84"/>
      <c r="E145" s="84"/>
      <c r="F145" s="84"/>
      <c r="G145" s="84"/>
      <c r="H145" s="84"/>
      <c r="I145" s="110"/>
      <c r="J145" s="110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</row>
    <row r="146" spans="1:33" x14ac:dyDescent="0.25">
      <c r="A146" s="102"/>
      <c r="B146" s="87"/>
      <c r="C146" s="87"/>
      <c r="D146" s="84"/>
      <c r="E146" s="84"/>
      <c r="F146" s="84"/>
      <c r="G146" s="84"/>
      <c r="H146" s="84"/>
      <c r="I146" s="110"/>
      <c r="J146" s="110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</row>
    <row r="147" spans="1:33" x14ac:dyDescent="0.25">
      <c r="A147" s="102"/>
      <c r="B147" s="87"/>
      <c r="C147" s="87"/>
      <c r="D147" s="84"/>
      <c r="E147" s="84"/>
      <c r="F147" s="84"/>
      <c r="G147" s="84"/>
      <c r="H147" s="84"/>
      <c r="I147" s="110"/>
      <c r="J147" s="110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</row>
    <row r="148" spans="1:33" x14ac:dyDescent="0.25">
      <c r="A148" s="102"/>
      <c r="B148" s="87"/>
      <c r="C148" s="87"/>
      <c r="D148" s="84"/>
      <c r="E148" s="84"/>
      <c r="F148" s="84"/>
      <c r="G148" s="84"/>
      <c r="H148" s="84"/>
      <c r="I148" s="110"/>
      <c r="J148" s="110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</row>
    <row r="149" spans="1:33" x14ac:dyDescent="0.25">
      <c r="A149" s="102"/>
      <c r="B149" s="87"/>
      <c r="C149" s="87"/>
      <c r="D149" s="84"/>
      <c r="E149" s="84"/>
      <c r="F149" s="84"/>
      <c r="G149" s="84"/>
      <c r="H149" s="84"/>
      <c r="I149" s="110"/>
      <c r="J149" s="110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</row>
    <row r="150" spans="1:33" x14ac:dyDescent="0.25">
      <c r="A150" s="102"/>
      <c r="B150" s="87"/>
      <c r="C150" s="87"/>
      <c r="D150" s="84"/>
      <c r="E150" s="84"/>
      <c r="F150" s="84"/>
      <c r="G150" s="84"/>
      <c r="H150" s="84"/>
      <c r="I150" s="110"/>
      <c r="J150" s="110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</row>
    <row r="151" spans="1:33" x14ac:dyDescent="0.25">
      <c r="A151" s="102"/>
      <c r="B151" s="87"/>
      <c r="C151" s="87"/>
      <c r="D151" s="84"/>
      <c r="E151" s="84"/>
      <c r="F151" s="84"/>
      <c r="G151" s="84"/>
      <c r="H151" s="84"/>
      <c r="I151" s="110"/>
      <c r="J151" s="110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</row>
    <row r="152" spans="1:33" x14ac:dyDescent="0.25">
      <c r="A152" s="102"/>
      <c r="B152" s="87"/>
      <c r="C152" s="87"/>
      <c r="D152" s="84"/>
      <c r="E152" s="84"/>
      <c r="F152" s="84"/>
      <c r="G152" s="84"/>
      <c r="H152" s="84"/>
      <c r="I152" s="110"/>
      <c r="J152" s="110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</row>
    <row r="153" spans="1:33" x14ac:dyDescent="0.25">
      <c r="A153" s="102"/>
      <c r="B153" s="87"/>
      <c r="C153" s="87"/>
      <c r="D153" s="84"/>
      <c r="E153" s="84"/>
      <c r="F153" s="84"/>
      <c r="G153" s="84"/>
      <c r="H153" s="84"/>
      <c r="I153" s="110"/>
      <c r="J153" s="110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</row>
    <row r="154" spans="1:33" x14ac:dyDescent="0.25">
      <c r="A154" s="102"/>
      <c r="B154" s="87"/>
      <c r="C154" s="87"/>
      <c r="D154" s="84"/>
      <c r="E154" s="84"/>
      <c r="F154" s="84"/>
      <c r="G154" s="84"/>
      <c r="H154" s="84"/>
      <c r="I154" s="110"/>
      <c r="J154" s="110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</row>
    <row r="155" spans="1:33" x14ac:dyDescent="0.25">
      <c r="A155" s="102"/>
      <c r="B155" s="87"/>
      <c r="C155" s="87"/>
      <c r="D155" s="84"/>
      <c r="E155" s="84"/>
      <c r="F155" s="84"/>
      <c r="G155" s="84"/>
      <c r="H155" s="84"/>
      <c r="I155" s="110"/>
      <c r="J155" s="110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</row>
    <row r="156" spans="1:33" x14ac:dyDescent="0.25">
      <c r="A156" s="102"/>
      <c r="B156" s="87"/>
      <c r="C156" s="87"/>
      <c r="D156" s="84"/>
      <c r="E156" s="84"/>
      <c r="F156" s="84"/>
      <c r="G156" s="84"/>
      <c r="H156" s="84"/>
      <c r="I156" s="110"/>
      <c r="J156" s="110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</row>
    <row r="157" spans="1:33" x14ac:dyDescent="0.25">
      <c r="A157" s="102"/>
      <c r="B157" s="87"/>
      <c r="C157" s="87"/>
      <c r="D157" s="84"/>
      <c r="E157" s="84"/>
      <c r="F157" s="84"/>
      <c r="G157" s="84"/>
      <c r="H157" s="84"/>
      <c r="I157" s="110"/>
      <c r="J157" s="110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</row>
    <row r="158" spans="1:33" x14ac:dyDescent="0.25">
      <c r="A158" s="102"/>
      <c r="B158" s="87"/>
      <c r="C158" s="87"/>
      <c r="D158" s="84"/>
      <c r="E158" s="84"/>
      <c r="F158" s="84"/>
      <c r="G158" s="84"/>
      <c r="H158" s="84"/>
      <c r="I158" s="110"/>
      <c r="J158" s="110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</row>
    <row r="159" spans="1:33" x14ac:dyDescent="0.25">
      <c r="A159" s="102"/>
      <c r="B159" s="87"/>
      <c r="C159" s="87"/>
      <c r="D159" s="84"/>
      <c r="E159" s="84"/>
      <c r="F159" s="84"/>
      <c r="G159" s="84"/>
      <c r="H159" s="84"/>
      <c r="I159" s="110"/>
      <c r="J159" s="110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</row>
    <row r="160" spans="1:33" x14ac:dyDescent="0.25">
      <c r="A160" s="102"/>
      <c r="B160" s="87"/>
      <c r="C160" s="87"/>
      <c r="D160" s="84"/>
      <c r="E160" s="84"/>
      <c r="F160" s="84"/>
      <c r="G160" s="84"/>
      <c r="H160" s="84"/>
      <c r="I160" s="110"/>
      <c r="J160" s="110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</row>
    <row r="161" spans="1:33" x14ac:dyDescent="0.25">
      <c r="A161" s="102"/>
      <c r="B161" s="87"/>
      <c r="C161" s="87"/>
      <c r="D161" s="84"/>
      <c r="E161" s="84"/>
      <c r="F161" s="84"/>
      <c r="G161" s="84"/>
      <c r="H161" s="84"/>
      <c r="I161" s="110"/>
      <c r="J161" s="110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</row>
    <row r="162" spans="1:33" x14ac:dyDescent="0.25">
      <c r="A162" s="102"/>
      <c r="B162" s="87"/>
      <c r="C162" s="87"/>
      <c r="D162" s="84"/>
      <c r="E162" s="84"/>
      <c r="F162" s="84"/>
      <c r="G162" s="84"/>
      <c r="H162" s="84"/>
      <c r="I162" s="110"/>
      <c r="J162" s="110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</row>
    <row r="163" spans="1:33" x14ac:dyDescent="0.25">
      <c r="A163" s="102"/>
      <c r="B163" s="87"/>
      <c r="C163" s="87"/>
      <c r="D163" s="84"/>
      <c r="E163" s="84"/>
      <c r="F163" s="84"/>
      <c r="G163" s="84"/>
      <c r="H163" s="84"/>
      <c r="I163" s="110"/>
      <c r="J163" s="110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</row>
    <row r="164" spans="1:33" x14ac:dyDescent="0.25">
      <c r="A164" s="102"/>
      <c r="B164" s="87"/>
      <c r="C164" s="87"/>
      <c r="D164" s="84"/>
      <c r="E164" s="84"/>
      <c r="F164" s="84"/>
      <c r="G164" s="84"/>
      <c r="H164" s="84"/>
      <c r="I164" s="110"/>
      <c r="J164" s="110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</row>
    <row r="165" spans="1:33" x14ac:dyDescent="0.25">
      <c r="A165" s="102"/>
      <c r="B165" s="87"/>
      <c r="C165" s="87"/>
      <c r="D165" s="84"/>
      <c r="E165" s="84"/>
      <c r="F165" s="84"/>
      <c r="G165" s="84"/>
      <c r="H165" s="84"/>
      <c r="I165" s="110"/>
      <c r="J165" s="110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</row>
    <row r="166" spans="1:33" x14ac:dyDescent="0.25">
      <c r="A166" s="102"/>
      <c r="B166" s="87"/>
      <c r="C166" s="87"/>
      <c r="D166" s="84"/>
      <c r="E166" s="84"/>
      <c r="F166" s="84"/>
      <c r="G166" s="84"/>
      <c r="H166" s="84"/>
      <c r="I166" s="110"/>
      <c r="J166" s="110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</row>
    <row r="167" spans="1:33" x14ac:dyDescent="0.25">
      <c r="A167" s="102"/>
      <c r="B167" s="87"/>
      <c r="C167" s="87"/>
      <c r="D167" s="84"/>
      <c r="E167" s="84"/>
      <c r="F167" s="84"/>
      <c r="G167" s="84"/>
      <c r="H167" s="84"/>
      <c r="I167" s="110"/>
      <c r="J167" s="110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</row>
    <row r="168" spans="1:33" x14ac:dyDescent="0.25">
      <c r="A168" s="102"/>
      <c r="B168" s="87"/>
      <c r="C168" s="87"/>
      <c r="D168" s="84"/>
      <c r="E168" s="84"/>
      <c r="F168" s="84"/>
      <c r="G168" s="84"/>
      <c r="H168" s="84"/>
      <c r="I168" s="110"/>
      <c r="J168" s="110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</row>
    <row r="169" spans="1:33" x14ac:dyDescent="0.25">
      <c r="A169" s="102"/>
      <c r="B169" s="87"/>
      <c r="C169" s="87"/>
      <c r="D169" s="84"/>
      <c r="E169" s="84"/>
      <c r="F169" s="84"/>
      <c r="G169" s="84"/>
      <c r="H169" s="84"/>
      <c r="I169" s="110"/>
      <c r="J169" s="110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</row>
    <row r="170" spans="1:33" x14ac:dyDescent="0.25">
      <c r="A170" s="102"/>
      <c r="B170" s="87"/>
      <c r="C170" s="87"/>
      <c r="D170" s="84"/>
      <c r="E170" s="84"/>
      <c r="F170" s="84"/>
      <c r="G170" s="84"/>
      <c r="H170" s="84"/>
      <c r="I170" s="110"/>
      <c r="J170" s="110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</row>
    <row r="171" spans="1:33" x14ac:dyDescent="0.25">
      <c r="A171" s="102"/>
      <c r="B171" s="87"/>
      <c r="C171" s="87"/>
      <c r="D171" s="84"/>
      <c r="E171" s="84"/>
      <c r="F171" s="84"/>
      <c r="G171" s="84"/>
      <c r="H171" s="84"/>
      <c r="I171" s="110"/>
      <c r="J171" s="110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</row>
    <row r="172" spans="1:33" x14ac:dyDescent="0.25">
      <c r="A172" s="102"/>
      <c r="B172" s="87"/>
      <c r="C172" s="87"/>
      <c r="D172" s="84"/>
      <c r="E172" s="84"/>
      <c r="F172" s="84"/>
      <c r="G172" s="84"/>
      <c r="H172" s="84"/>
      <c r="I172" s="110"/>
      <c r="J172" s="110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</row>
    <row r="173" spans="1:33" x14ac:dyDescent="0.25">
      <c r="A173" s="102"/>
      <c r="B173" s="87"/>
      <c r="C173" s="87"/>
      <c r="D173" s="84"/>
      <c r="E173" s="84"/>
      <c r="F173" s="84"/>
      <c r="G173" s="84"/>
      <c r="H173" s="84"/>
      <c r="I173" s="110"/>
      <c r="J173" s="110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</row>
    <row r="174" spans="1:33" x14ac:dyDescent="0.25">
      <c r="A174" s="102"/>
      <c r="B174" s="87"/>
      <c r="C174" s="87"/>
      <c r="D174" s="84"/>
      <c r="E174" s="84"/>
      <c r="F174" s="84"/>
      <c r="G174" s="84"/>
      <c r="H174" s="84"/>
      <c r="I174" s="110"/>
      <c r="J174" s="110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</row>
    <row r="175" spans="1:33" x14ac:dyDescent="0.25">
      <c r="A175" s="102"/>
      <c r="B175" s="87"/>
      <c r="C175" s="87"/>
      <c r="D175" s="84"/>
      <c r="E175" s="84"/>
      <c r="F175" s="84"/>
      <c r="G175" s="84"/>
      <c r="H175" s="84"/>
      <c r="I175" s="110"/>
      <c r="J175" s="110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</row>
    <row r="176" spans="1:33" x14ac:dyDescent="0.25">
      <c r="A176" s="102"/>
      <c r="B176" s="87"/>
      <c r="C176" s="87"/>
      <c r="D176" s="84"/>
      <c r="E176" s="84"/>
      <c r="F176" s="84"/>
      <c r="G176" s="84"/>
      <c r="H176" s="84"/>
      <c r="I176" s="110"/>
      <c r="J176" s="110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</row>
    <row r="177" spans="1:33" x14ac:dyDescent="0.25">
      <c r="A177" s="102"/>
      <c r="B177" s="87"/>
      <c r="C177" s="87"/>
      <c r="D177" s="84"/>
      <c r="E177" s="84"/>
      <c r="F177" s="84"/>
      <c r="G177" s="84"/>
      <c r="H177" s="84"/>
      <c r="I177" s="110"/>
      <c r="J177" s="110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</row>
    <row r="178" spans="1:33" x14ac:dyDescent="0.25">
      <c r="A178" s="102"/>
      <c r="B178" s="87"/>
      <c r="C178" s="87"/>
      <c r="D178" s="84"/>
      <c r="E178" s="84"/>
      <c r="F178" s="84"/>
      <c r="G178" s="84"/>
      <c r="H178" s="84"/>
      <c r="I178" s="110"/>
      <c r="J178" s="110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</row>
    <row r="179" spans="1:33" x14ac:dyDescent="0.25">
      <c r="A179" s="102"/>
      <c r="B179" s="87"/>
      <c r="C179" s="87"/>
      <c r="D179" s="84"/>
      <c r="E179" s="84"/>
      <c r="F179" s="84"/>
      <c r="G179" s="84"/>
      <c r="H179" s="84"/>
      <c r="I179" s="110"/>
      <c r="J179" s="110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</row>
    <row r="180" spans="1:33" x14ac:dyDescent="0.25">
      <c r="A180" s="102"/>
      <c r="B180" s="87"/>
      <c r="C180" s="87"/>
      <c r="D180" s="84"/>
      <c r="E180" s="84"/>
      <c r="F180" s="84"/>
      <c r="G180" s="84"/>
      <c r="H180" s="84"/>
      <c r="I180" s="110"/>
      <c r="J180" s="110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</row>
    <row r="181" spans="1:33" x14ac:dyDescent="0.25">
      <c r="A181" s="102"/>
      <c r="B181" s="87"/>
      <c r="C181" s="87"/>
      <c r="D181" s="84"/>
      <c r="E181" s="84"/>
      <c r="F181" s="84"/>
      <c r="G181" s="84"/>
      <c r="H181" s="84"/>
      <c r="I181" s="110"/>
      <c r="J181" s="110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</row>
    <row r="182" spans="1:33" x14ac:dyDescent="0.25">
      <c r="A182" s="102"/>
      <c r="B182" s="87"/>
      <c r="C182" s="87"/>
      <c r="D182" s="84"/>
      <c r="E182" s="84"/>
      <c r="F182" s="84"/>
      <c r="G182" s="84"/>
      <c r="H182" s="84"/>
      <c r="I182" s="110"/>
      <c r="J182" s="110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</row>
    <row r="183" spans="1:33" x14ac:dyDescent="0.25">
      <c r="A183" s="102"/>
      <c r="B183" s="87"/>
      <c r="C183" s="87"/>
      <c r="D183" s="84"/>
      <c r="E183" s="84"/>
      <c r="F183" s="84"/>
      <c r="G183" s="84"/>
      <c r="H183" s="84"/>
      <c r="I183" s="110"/>
      <c r="J183" s="110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</row>
    <row r="184" spans="1:33" x14ac:dyDescent="0.25">
      <c r="A184" s="102"/>
      <c r="B184" s="87"/>
      <c r="C184" s="87"/>
      <c r="D184" s="84"/>
      <c r="E184" s="84"/>
      <c r="F184" s="84"/>
      <c r="G184" s="84"/>
      <c r="H184" s="84"/>
      <c r="I184" s="110"/>
      <c r="J184" s="110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</row>
    <row r="185" spans="1:33" x14ac:dyDescent="0.25">
      <c r="A185" s="102"/>
      <c r="B185" s="87"/>
      <c r="C185" s="87"/>
      <c r="D185" s="84"/>
      <c r="E185" s="84"/>
      <c r="F185" s="84"/>
      <c r="G185" s="84"/>
      <c r="H185" s="84"/>
      <c r="I185" s="110"/>
      <c r="J185" s="110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</row>
    <row r="186" spans="1:33" x14ac:dyDescent="0.25">
      <c r="A186" s="102"/>
      <c r="B186" s="87"/>
      <c r="C186" s="87"/>
      <c r="D186" s="84"/>
      <c r="E186" s="84"/>
      <c r="F186" s="84"/>
      <c r="G186" s="84"/>
      <c r="H186" s="84"/>
      <c r="I186" s="110"/>
      <c r="J186" s="110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</row>
    <row r="187" spans="1:33" x14ac:dyDescent="0.25">
      <c r="A187" s="102"/>
      <c r="B187" s="87"/>
      <c r="C187" s="87"/>
      <c r="D187" s="84"/>
      <c r="E187" s="84"/>
      <c r="F187" s="84"/>
      <c r="G187" s="84"/>
      <c r="H187" s="84"/>
      <c r="I187" s="110"/>
      <c r="J187" s="110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</row>
    <row r="188" spans="1:33" x14ac:dyDescent="0.25">
      <c r="A188" s="102"/>
      <c r="B188" s="87"/>
      <c r="C188" s="87"/>
      <c r="D188" s="84"/>
      <c r="E188" s="84"/>
      <c r="F188" s="84"/>
      <c r="G188" s="84"/>
      <c r="H188" s="84"/>
      <c r="I188" s="110"/>
      <c r="J188" s="110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</row>
    <row r="189" spans="1:33" x14ac:dyDescent="0.25">
      <c r="A189" s="102"/>
      <c r="B189" s="87"/>
      <c r="C189" s="87"/>
      <c r="D189" s="84"/>
      <c r="E189" s="84"/>
      <c r="F189" s="84"/>
      <c r="G189" s="84"/>
      <c r="H189" s="84"/>
      <c r="I189" s="110"/>
      <c r="J189" s="110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</row>
    <row r="190" spans="1:33" x14ac:dyDescent="0.25">
      <c r="A190" s="102"/>
      <c r="B190" s="87"/>
      <c r="C190" s="87"/>
      <c r="D190" s="84"/>
      <c r="E190" s="84"/>
      <c r="F190" s="84"/>
      <c r="G190" s="84"/>
      <c r="H190" s="84"/>
      <c r="I190" s="110"/>
      <c r="J190" s="110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</row>
    <row r="191" spans="1:33" x14ac:dyDescent="0.25">
      <c r="A191" s="102"/>
      <c r="B191" s="87"/>
      <c r="C191" s="87"/>
      <c r="D191" s="84"/>
      <c r="E191" s="84"/>
      <c r="F191" s="84"/>
      <c r="G191" s="84"/>
      <c r="H191" s="84"/>
      <c r="I191" s="110"/>
      <c r="J191" s="110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</row>
    <row r="192" spans="1:33" x14ac:dyDescent="0.25">
      <c r="A192" s="102"/>
      <c r="B192" s="87"/>
      <c r="C192" s="87"/>
      <c r="D192" s="84"/>
      <c r="E192" s="84"/>
      <c r="F192" s="84"/>
      <c r="G192" s="84"/>
      <c r="H192" s="84"/>
      <c r="I192" s="110"/>
      <c r="J192" s="110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</row>
    <row r="193" spans="1:33" x14ac:dyDescent="0.25">
      <c r="A193" s="102"/>
      <c r="B193" s="87"/>
      <c r="C193" s="87"/>
      <c r="D193" s="84"/>
      <c r="E193" s="84"/>
      <c r="F193" s="84"/>
      <c r="G193" s="84"/>
      <c r="H193" s="84"/>
      <c r="I193" s="110"/>
      <c r="J193" s="110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</row>
    <row r="194" spans="1:33" x14ac:dyDescent="0.25">
      <c r="A194" s="102"/>
      <c r="B194" s="87"/>
      <c r="C194" s="87"/>
      <c r="D194" s="84"/>
      <c r="E194" s="84"/>
      <c r="F194" s="84"/>
      <c r="G194" s="84"/>
      <c r="H194" s="84"/>
      <c r="I194" s="110"/>
      <c r="J194" s="110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</row>
    <row r="195" spans="1:33" x14ac:dyDescent="0.25">
      <c r="A195" s="102"/>
      <c r="B195" s="87"/>
      <c r="C195" s="87"/>
      <c r="D195" s="84"/>
      <c r="E195" s="84"/>
      <c r="F195" s="84"/>
      <c r="G195" s="84"/>
      <c r="H195" s="84"/>
      <c r="I195" s="110"/>
      <c r="J195" s="110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</row>
    <row r="196" spans="1:33" x14ac:dyDescent="0.25">
      <c r="A196" s="102"/>
      <c r="B196" s="87"/>
      <c r="C196" s="87"/>
      <c r="D196" s="84"/>
      <c r="E196" s="84"/>
      <c r="F196" s="84"/>
      <c r="G196" s="84"/>
      <c r="H196" s="84"/>
      <c r="I196" s="110"/>
      <c r="J196" s="110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</row>
    <row r="197" spans="1:33" x14ac:dyDescent="0.25">
      <c r="A197" s="102"/>
      <c r="B197" s="87"/>
      <c r="C197" s="87"/>
      <c r="D197" s="84"/>
      <c r="E197" s="84"/>
      <c r="F197" s="84"/>
      <c r="G197" s="84"/>
      <c r="H197" s="84"/>
      <c r="I197" s="110"/>
      <c r="J197" s="110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</row>
    <row r="198" spans="1:33" x14ac:dyDescent="0.25">
      <c r="A198" s="102"/>
      <c r="B198" s="87"/>
      <c r="C198" s="87"/>
      <c r="D198" s="84"/>
      <c r="E198" s="84"/>
      <c r="F198" s="84"/>
      <c r="G198" s="84"/>
      <c r="H198" s="84"/>
      <c r="I198" s="110"/>
      <c r="J198" s="110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</row>
    <row r="199" spans="1:33" x14ac:dyDescent="0.25">
      <c r="A199" s="102"/>
      <c r="B199" s="87"/>
      <c r="C199" s="87"/>
      <c r="D199" s="84"/>
      <c r="E199" s="84"/>
      <c r="F199" s="84"/>
      <c r="G199" s="84"/>
      <c r="H199" s="84"/>
      <c r="I199" s="110"/>
      <c r="J199" s="110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</row>
    <row r="200" spans="1:33" x14ac:dyDescent="0.25">
      <c r="A200" s="102"/>
      <c r="B200" s="87"/>
      <c r="C200" s="87"/>
      <c r="D200" s="84"/>
      <c r="E200" s="84"/>
      <c r="F200" s="84"/>
      <c r="G200" s="84"/>
      <c r="H200" s="84"/>
      <c r="I200" s="110"/>
      <c r="J200" s="110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</row>
    <row r="201" spans="1:33" x14ac:dyDescent="0.25">
      <c r="A201" s="102"/>
      <c r="B201" s="87"/>
      <c r="C201" s="87"/>
      <c r="D201" s="84"/>
      <c r="E201" s="84"/>
      <c r="F201" s="84"/>
      <c r="G201" s="84"/>
      <c r="H201" s="84"/>
      <c r="I201" s="110"/>
      <c r="J201" s="110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</row>
    <row r="202" spans="1:33" x14ac:dyDescent="0.25">
      <c r="A202" s="102"/>
      <c r="B202" s="87"/>
      <c r="C202" s="87"/>
      <c r="D202" s="84"/>
      <c r="E202" s="84"/>
      <c r="F202" s="84"/>
      <c r="G202" s="84"/>
      <c r="H202" s="84"/>
      <c r="I202" s="110"/>
      <c r="J202" s="110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</row>
    <row r="203" spans="1:33" x14ac:dyDescent="0.25">
      <c r="A203" s="102"/>
      <c r="B203" s="87"/>
      <c r="C203" s="87"/>
      <c r="D203" s="84"/>
      <c r="E203" s="84"/>
      <c r="F203" s="84"/>
      <c r="G203" s="84"/>
      <c r="H203" s="84"/>
      <c r="I203" s="110"/>
      <c r="J203" s="110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</row>
    <row r="204" spans="1:33" x14ac:dyDescent="0.25">
      <c r="A204" s="102"/>
      <c r="B204" s="87"/>
      <c r="C204" s="87"/>
      <c r="D204" s="84"/>
      <c r="E204" s="84"/>
      <c r="F204" s="84"/>
      <c r="G204" s="84"/>
      <c r="H204" s="84"/>
      <c r="I204" s="110"/>
      <c r="J204" s="110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</row>
    <row r="205" spans="1:33" x14ac:dyDescent="0.25">
      <c r="A205" s="102"/>
      <c r="B205" s="87"/>
      <c r="C205" s="87"/>
      <c r="D205" s="84"/>
      <c r="E205" s="84"/>
      <c r="F205" s="84"/>
      <c r="G205" s="84"/>
      <c r="H205" s="84"/>
      <c r="I205" s="110"/>
      <c r="J205" s="110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</row>
    <row r="206" spans="1:33" x14ac:dyDescent="0.25">
      <c r="A206" s="102"/>
      <c r="B206" s="87"/>
      <c r="C206" s="87"/>
      <c r="D206" s="84"/>
      <c r="E206" s="84"/>
      <c r="F206" s="84"/>
      <c r="G206" s="84"/>
      <c r="H206" s="84"/>
      <c r="I206" s="110"/>
      <c r="J206" s="110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</row>
    <row r="207" spans="1:33" x14ac:dyDescent="0.25">
      <c r="A207" s="102"/>
      <c r="B207" s="87"/>
      <c r="C207" s="87"/>
      <c r="D207" s="84"/>
      <c r="E207" s="84"/>
      <c r="F207" s="84"/>
      <c r="G207" s="84"/>
      <c r="H207" s="84"/>
      <c r="I207" s="110"/>
      <c r="J207" s="110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</row>
    <row r="208" spans="1:33" x14ac:dyDescent="0.25">
      <c r="A208" s="102"/>
      <c r="B208" s="87"/>
      <c r="C208" s="87"/>
      <c r="D208" s="84"/>
      <c r="E208" s="84"/>
      <c r="F208" s="84"/>
      <c r="G208" s="84"/>
      <c r="H208" s="84"/>
      <c r="I208" s="110"/>
      <c r="J208" s="110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</row>
    <row r="209" spans="1:33" x14ac:dyDescent="0.25">
      <c r="A209" s="102"/>
      <c r="B209" s="87"/>
      <c r="C209" s="87"/>
      <c r="D209" s="84"/>
      <c r="E209" s="84"/>
      <c r="F209" s="84"/>
      <c r="G209" s="84"/>
      <c r="H209" s="84"/>
      <c r="I209" s="110"/>
      <c r="J209" s="110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</row>
    <row r="210" spans="1:33" x14ac:dyDescent="0.25">
      <c r="A210" s="102"/>
      <c r="B210" s="87"/>
      <c r="C210" s="87"/>
      <c r="D210" s="84"/>
      <c r="E210" s="84"/>
      <c r="F210" s="84"/>
      <c r="G210" s="84"/>
      <c r="H210" s="84"/>
      <c r="I210" s="110"/>
      <c r="J210" s="110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</row>
    <row r="211" spans="1:33" x14ac:dyDescent="0.25">
      <c r="A211" s="102"/>
      <c r="B211" s="87"/>
      <c r="C211" s="87"/>
      <c r="D211" s="84"/>
      <c r="E211" s="84"/>
      <c r="F211" s="84"/>
      <c r="G211" s="84"/>
      <c r="H211" s="84"/>
      <c r="I211" s="110"/>
      <c r="J211" s="110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</row>
    <row r="212" spans="1:33" x14ac:dyDescent="0.25">
      <c r="A212" s="102"/>
      <c r="B212" s="87"/>
      <c r="C212" s="87"/>
      <c r="D212" s="84"/>
      <c r="E212" s="84"/>
      <c r="F212" s="84"/>
      <c r="G212" s="84"/>
      <c r="H212" s="84"/>
      <c r="I212" s="110"/>
      <c r="J212" s="110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</row>
    <row r="213" spans="1:33" x14ac:dyDescent="0.25">
      <c r="A213" s="102"/>
      <c r="B213" s="87"/>
      <c r="C213" s="87"/>
      <c r="D213" s="84"/>
      <c r="E213" s="84"/>
      <c r="F213" s="84"/>
      <c r="G213" s="84"/>
      <c r="H213" s="84"/>
      <c r="I213" s="110"/>
      <c r="J213" s="110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</row>
    <row r="214" spans="1:33" x14ac:dyDescent="0.25">
      <c r="A214" s="102"/>
      <c r="B214" s="87"/>
      <c r="C214" s="87"/>
      <c r="D214" s="84"/>
      <c r="E214" s="84"/>
      <c r="F214" s="84"/>
      <c r="G214" s="84"/>
      <c r="H214" s="84"/>
      <c r="I214" s="110"/>
      <c r="J214" s="110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</row>
    <row r="215" spans="1:33" x14ac:dyDescent="0.25">
      <c r="A215" s="102"/>
      <c r="B215" s="87"/>
      <c r="C215" s="87"/>
      <c r="D215" s="84"/>
      <c r="E215" s="84"/>
      <c r="F215" s="84"/>
      <c r="G215" s="84"/>
      <c r="H215" s="84"/>
      <c r="I215" s="110"/>
      <c r="J215" s="110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</row>
    <row r="216" spans="1:33" x14ac:dyDescent="0.25">
      <c r="A216" s="102"/>
      <c r="B216" s="87"/>
      <c r="C216" s="87"/>
      <c r="D216" s="84"/>
      <c r="E216" s="84"/>
      <c r="F216" s="84"/>
      <c r="G216" s="84"/>
      <c r="H216" s="84"/>
      <c r="I216" s="110"/>
      <c r="J216" s="110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</row>
    <row r="217" spans="1:33" x14ac:dyDescent="0.25">
      <c r="A217" s="102"/>
      <c r="B217" s="87"/>
      <c r="C217" s="87"/>
      <c r="D217" s="84"/>
      <c r="E217" s="84"/>
      <c r="F217" s="84"/>
      <c r="G217" s="84"/>
      <c r="H217" s="84"/>
      <c r="I217" s="110"/>
      <c r="J217" s="110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</row>
    <row r="218" spans="1:33" x14ac:dyDescent="0.25">
      <c r="A218" s="102"/>
      <c r="B218" s="87"/>
      <c r="C218" s="87"/>
      <c r="D218" s="84"/>
      <c r="E218" s="84"/>
      <c r="F218" s="84"/>
      <c r="G218" s="84"/>
      <c r="H218" s="84"/>
      <c r="I218" s="110"/>
      <c r="J218" s="110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</row>
    <row r="219" spans="1:33" x14ac:dyDescent="0.25">
      <c r="A219" s="102"/>
      <c r="B219" s="87"/>
      <c r="C219" s="87"/>
      <c r="D219" s="84"/>
      <c r="E219" s="84"/>
      <c r="F219" s="84"/>
      <c r="G219" s="84"/>
      <c r="H219" s="84"/>
      <c r="I219" s="110"/>
      <c r="J219" s="110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</row>
    <row r="220" spans="1:33" x14ac:dyDescent="0.25">
      <c r="A220" s="102"/>
      <c r="B220" s="87"/>
      <c r="C220" s="87"/>
      <c r="D220" s="84"/>
      <c r="E220" s="84"/>
      <c r="F220" s="84"/>
      <c r="G220" s="84"/>
      <c r="H220" s="84"/>
      <c r="I220" s="110"/>
      <c r="J220" s="110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</row>
    <row r="221" spans="1:33" x14ac:dyDescent="0.25">
      <c r="A221" s="102"/>
      <c r="B221" s="87"/>
      <c r="C221" s="87"/>
      <c r="D221" s="84"/>
      <c r="E221" s="84"/>
      <c r="F221" s="84"/>
      <c r="G221" s="84"/>
      <c r="H221" s="84"/>
      <c r="I221" s="110"/>
      <c r="J221" s="110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</row>
    <row r="222" spans="1:33" x14ac:dyDescent="0.25">
      <c r="A222" s="102"/>
      <c r="B222" s="87"/>
      <c r="C222" s="87"/>
      <c r="D222" s="84"/>
      <c r="E222" s="84"/>
      <c r="F222" s="84"/>
      <c r="G222" s="84"/>
      <c r="H222" s="84"/>
      <c r="I222" s="110"/>
      <c r="J222" s="110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</row>
    <row r="223" spans="1:33" x14ac:dyDescent="0.25">
      <c r="A223" s="102"/>
      <c r="B223" s="87"/>
      <c r="C223" s="87"/>
      <c r="D223" s="84"/>
      <c r="E223" s="84"/>
      <c r="F223" s="84"/>
      <c r="G223" s="84"/>
      <c r="H223" s="84"/>
      <c r="I223" s="110"/>
      <c r="J223" s="110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</row>
    <row r="224" spans="1:33" x14ac:dyDescent="0.25">
      <c r="A224" s="102"/>
      <c r="B224" s="87"/>
      <c r="C224" s="87"/>
      <c r="D224" s="84"/>
      <c r="E224" s="84"/>
      <c r="F224" s="84"/>
      <c r="G224" s="84"/>
      <c r="H224" s="84"/>
      <c r="I224" s="110"/>
      <c r="J224" s="110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</row>
    <row r="225" spans="1:33" x14ac:dyDescent="0.25">
      <c r="A225" s="102"/>
      <c r="B225" s="87"/>
      <c r="C225" s="87"/>
      <c r="D225" s="84"/>
      <c r="E225" s="84"/>
      <c r="F225" s="84"/>
      <c r="G225" s="84"/>
      <c r="H225" s="84"/>
      <c r="I225" s="110"/>
      <c r="J225" s="110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</row>
    <row r="226" spans="1:33" x14ac:dyDescent="0.25">
      <c r="A226" s="102"/>
      <c r="B226" s="87"/>
      <c r="C226" s="87"/>
      <c r="D226" s="84"/>
      <c r="E226" s="84"/>
      <c r="F226" s="84"/>
      <c r="G226" s="84"/>
      <c r="H226" s="84"/>
      <c r="I226" s="110"/>
      <c r="J226" s="110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</row>
    <row r="227" spans="1:33" x14ac:dyDescent="0.25">
      <c r="A227" s="102"/>
      <c r="B227" s="87"/>
      <c r="C227" s="87"/>
      <c r="D227" s="84"/>
      <c r="E227" s="84"/>
      <c r="F227" s="84"/>
      <c r="G227" s="84"/>
      <c r="H227" s="84"/>
      <c r="I227" s="110"/>
      <c r="J227" s="110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</row>
    <row r="228" spans="1:33" x14ac:dyDescent="0.25">
      <c r="A228" s="102"/>
      <c r="B228" s="87"/>
      <c r="C228" s="87"/>
      <c r="D228" s="84"/>
      <c r="E228" s="84"/>
      <c r="F228" s="84"/>
      <c r="G228" s="84"/>
      <c r="H228" s="84"/>
      <c r="I228" s="110"/>
      <c r="J228" s="110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</row>
    <row r="229" spans="1:33" x14ac:dyDescent="0.25">
      <c r="A229" s="102"/>
      <c r="B229" s="87"/>
      <c r="C229" s="87"/>
      <c r="D229" s="84"/>
      <c r="E229" s="84"/>
      <c r="F229" s="84"/>
      <c r="G229" s="84"/>
      <c r="H229" s="84"/>
      <c r="I229" s="110"/>
      <c r="J229" s="110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</row>
    <row r="230" spans="1:33" x14ac:dyDescent="0.25">
      <c r="A230" s="102"/>
      <c r="B230" s="87"/>
      <c r="C230" s="87"/>
      <c r="D230" s="84"/>
      <c r="E230" s="84"/>
      <c r="F230" s="84"/>
      <c r="G230" s="84"/>
      <c r="H230" s="84"/>
      <c r="I230" s="110"/>
      <c r="J230" s="110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</row>
    <row r="231" spans="1:33" x14ac:dyDescent="0.25">
      <c r="A231" s="102"/>
      <c r="B231" s="87"/>
      <c r="C231" s="87"/>
      <c r="D231" s="84"/>
      <c r="E231" s="84"/>
      <c r="F231" s="84"/>
      <c r="G231" s="84"/>
      <c r="H231" s="84"/>
      <c r="I231" s="110"/>
      <c r="J231" s="110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</row>
    <row r="232" spans="1:33" x14ac:dyDescent="0.25">
      <c r="A232" s="102"/>
      <c r="B232" s="87"/>
      <c r="C232" s="87"/>
      <c r="D232" s="84"/>
      <c r="E232" s="84"/>
      <c r="F232" s="84"/>
      <c r="G232" s="84"/>
      <c r="H232" s="84"/>
      <c r="I232" s="110"/>
      <c r="J232" s="110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</row>
    <row r="233" spans="1:33" x14ac:dyDescent="0.25">
      <c r="A233" s="102"/>
      <c r="B233" s="87"/>
      <c r="C233" s="87"/>
      <c r="D233" s="84"/>
      <c r="E233" s="84"/>
      <c r="F233" s="84"/>
      <c r="G233" s="84"/>
      <c r="H233" s="84"/>
      <c r="I233" s="110"/>
      <c r="J233" s="110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</row>
    <row r="234" spans="1:33" x14ac:dyDescent="0.25">
      <c r="A234" s="102"/>
      <c r="B234" s="87"/>
      <c r="C234" s="87"/>
      <c r="D234" s="84"/>
      <c r="E234" s="84"/>
      <c r="F234" s="84"/>
      <c r="G234" s="84"/>
      <c r="H234" s="84"/>
      <c r="I234" s="110"/>
      <c r="J234" s="110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</row>
    <row r="235" spans="1:33" x14ac:dyDescent="0.25">
      <c r="A235" s="102"/>
      <c r="B235" s="87"/>
      <c r="C235" s="87"/>
      <c r="D235" s="84"/>
      <c r="E235" s="84"/>
      <c r="F235" s="84"/>
      <c r="G235" s="84"/>
      <c r="H235" s="84"/>
      <c r="I235" s="110"/>
      <c r="J235" s="110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</row>
    <row r="236" spans="1:33" x14ac:dyDescent="0.25">
      <c r="A236" s="102"/>
      <c r="B236" s="87"/>
      <c r="C236" s="87"/>
      <c r="D236" s="84"/>
      <c r="E236" s="84"/>
      <c r="F236" s="84"/>
      <c r="G236" s="84"/>
      <c r="H236" s="84"/>
      <c r="I236" s="110"/>
      <c r="J236" s="110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</row>
    <row r="237" spans="1:33" x14ac:dyDescent="0.25">
      <c r="A237" s="102"/>
      <c r="B237" s="87"/>
      <c r="C237" s="87"/>
      <c r="D237" s="84"/>
      <c r="E237" s="84"/>
      <c r="F237" s="84"/>
      <c r="G237" s="84"/>
      <c r="H237" s="84"/>
      <c r="I237" s="110"/>
      <c r="J237" s="110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</row>
    <row r="238" spans="1:33" x14ac:dyDescent="0.25">
      <c r="A238" s="102"/>
      <c r="B238" s="87"/>
      <c r="C238" s="87"/>
      <c r="D238" s="84"/>
      <c r="E238" s="84"/>
      <c r="F238" s="84"/>
      <c r="G238" s="84"/>
      <c r="H238" s="84"/>
      <c r="I238" s="110"/>
      <c r="J238" s="110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</row>
    <row r="239" spans="1:33" x14ac:dyDescent="0.25">
      <c r="A239" s="102"/>
      <c r="B239" s="87"/>
      <c r="C239" s="87"/>
      <c r="D239" s="84"/>
      <c r="E239" s="84"/>
      <c r="F239" s="84"/>
      <c r="G239" s="84"/>
      <c r="H239" s="84"/>
      <c r="I239" s="110"/>
      <c r="J239" s="110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</row>
    <row r="240" spans="1:33" x14ac:dyDescent="0.25">
      <c r="A240" s="102"/>
      <c r="B240" s="87"/>
      <c r="C240" s="87"/>
      <c r="D240" s="84"/>
      <c r="E240" s="84"/>
      <c r="F240" s="84"/>
      <c r="G240" s="84"/>
      <c r="H240" s="84"/>
      <c r="I240" s="110"/>
      <c r="J240" s="110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</row>
    <row r="241" spans="1:33" x14ac:dyDescent="0.25">
      <c r="A241" s="102"/>
      <c r="B241" s="87"/>
      <c r="C241" s="87"/>
      <c r="D241" s="84"/>
      <c r="E241" s="84"/>
      <c r="F241" s="84"/>
      <c r="G241" s="84"/>
      <c r="H241" s="84"/>
      <c r="I241" s="110"/>
      <c r="J241" s="110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</row>
    <row r="242" spans="1:33" x14ac:dyDescent="0.25">
      <c r="A242" s="102"/>
      <c r="B242" s="87"/>
      <c r="C242" s="87"/>
      <c r="D242" s="84"/>
      <c r="E242" s="84"/>
      <c r="F242" s="84"/>
      <c r="G242" s="84"/>
      <c r="H242" s="84"/>
      <c r="I242" s="110"/>
      <c r="J242" s="110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</row>
    <row r="243" spans="1:33" x14ac:dyDescent="0.25">
      <c r="A243" s="102"/>
      <c r="B243" s="87"/>
      <c r="C243" s="87"/>
      <c r="D243" s="84"/>
      <c r="E243" s="84"/>
      <c r="F243" s="84"/>
      <c r="G243" s="84"/>
      <c r="H243" s="84"/>
      <c r="I243" s="110"/>
      <c r="J243" s="110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</row>
    <row r="244" spans="1:33" x14ac:dyDescent="0.25">
      <c r="A244" s="102"/>
      <c r="B244" s="87"/>
      <c r="C244" s="87"/>
      <c r="D244" s="84"/>
      <c r="E244" s="84"/>
      <c r="F244" s="84"/>
      <c r="G244" s="84"/>
      <c r="H244" s="84"/>
      <c r="I244" s="110"/>
      <c r="J244" s="110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</row>
    <row r="245" spans="1:33" x14ac:dyDescent="0.25">
      <c r="A245" s="102"/>
      <c r="B245" s="87"/>
      <c r="C245" s="87"/>
      <c r="D245" s="84"/>
      <c r="E245" s="84"/>
      <c r="F245" s="84"/>
      <c r="G245" s="84"/>
      <c r="H245" s="84"/>
      <c r="I245" s="110"/>
      <c r="J245" s="110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</row>
    <row r="246" spans="1:33" x14ac:dyDescent="0.25">
      <c r="A246" s="102"/>
      <c r="B246" s="87"/>
      <c r="C246" s="87"/>
      <c r="D246" s="84"/>
      <c r="E246" s="84"/>
      <c r="F246" s="84"/>
      <c r="G246" s="84"/>
      <c r="H246" s="84"/>
      <c r="I246" s="110"/>
      <c r="J246" s="110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</row>
    <row r="247" spans="1:33" x14ac:dyDescent="0.25">
      <c r="A247" s="102"/>
      <c r="B247" s="87"/>
      <c r="C247" s="87"/>
      <c r="D247" s="84"/>
      <c r="E247" s="84"/>
      <c r="F247" s="84"/>
      <c r="G247" s="84"/>
      <c r="H247" s="84"/>
      <c r="I247" s="110"/>
      <c r="J247" s="110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</row>
    <row r="248" spans="1:33" x14ac:dyDescent="0.25">
      <c r="A248" s="102"/>
      <c r="B248" s="87"/>
      <c r="C248" s="87"/>
      <c r="D248" s="84"/>
      <c r="E248" s="84"/>
      <c r="F248" s="84"/>
      <c r="G248" s="84"/>
      <c r="H248" s="84"/>
      <c r="I248" s="110"/>
      <c r="J248" s="110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</row>
    <row r="249" spans="1:33" x14ac:dyDescent="0.25">
      <c r="A249" s="102"/>
      <c r="B249" s="87"/>
      <c r="C249" s="87"/>
      <c r="D249" s="84"/>
      <c r="E249" s="84"/>
      <c r="F249" s="84"/>
      <c r="G249" s="84"/>
      <c r="H249" s="84"/>
      <c r="I249" s="110"/>
      <c r="J249" s="110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</row>
    <row r="250" spans="1:33" x14ac:dyDescent="0.25">
      <c r="A250" s="102"/>
      <c r="B250" s="87"/>
      <c r="C250" s="87"/>
      <c r="D250" s="84"/>
      <c r="E250" s="84"/>
      <c r="F250" s="84"/>
      <c r="G250" s="84"/>
      <c r="H250" s="84"/>
      <c r="I250" s="110"/>
      <c r="J250" s="110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</row>
    <row r="251" spans="1:33" x14ac:dyDescent="0.25">
      <c r="A251" s="102"/>
      <c r="B251" s="87"/>
      <c r="C251" s="87"/>
      <c r="D251" s="84"/>
      <c r="E251" s="84"/>
      <c r="F251" s="84"/>
      <c r="G251" s="84"/>
      <c r="H251" s="84"/>
      <c r="I251" s="110"/>
      <c r="J251" s="110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</row>
    <row r="252" spans="1:33" x14ac:dyDescent="0.25">
      <c r="A252" s="102"/>
      <c r="B252" s="87"/>
      <c r="C252" s="87"/>
      <c r="D252" s="84"/>
      <c r="E252" s="84"/>
      <c r="F252" s="84"/>
      <c r="G252" s="84"/>
      <c r="H252" s="84"/>
      <c r="I252" s="110"/>
      <c r="J252" s="110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</row>
    <row r="253" spans="1:33" x14ac:dyDescent="0.25">
      <c r="A253" s="102"/>
      <c r="B253" s="87"/>
      <c r="C253" s="87"/>
      <c r="D253" s="84"/>
      <c r="E253" s="84"/>
      <c r="F253" s="84"/>
      <c r="G253" s="84"/>
      <c r="H253" s="84"/>
      <c r="I253" s="110"/>
      <c r="J253" s="110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</row>
    <row r="254" spans="1:33" x14ac:dyDescent="0.25">
      <c r="A254" s="102"/>
      <c r="B254" s="87"/>
      <c r="C254" s="87"/>
      <c r="D254" s="84"/>
      <c r="E254" s="84"/>
      <c r="F254" s="84"/>
      <c r="G254" s="84"/>
      <c r="H254" s="84"/>
      <c r="I254" s="110"/>
      <c r="J254" s="110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</row>
    <row r="255" spans="1:33" x14ac:dyDescent="0.25">
      <c r="A255" s="102"/>
      <c r="B255" s="87"/>
      <c r="C255" s="87"/>
      <c r="D255" s="84"/>
      <c r="E255" s="84"/>
      <c r="F255" s="84"/>
      <c r="G255" s="84"/>
      <c r="H255" s="84"/>
      <c r="I255" s="110"/>
      <c r="J255" s="110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</row>
    <row r="256" spans="1:33" x14ac:dyDescent="0.25">
      <c r="A256" s="102"/>
      <c r="B256" s="87"/>
      <c r="C256" s="87"/>
      <c r="D256" s="84"/>
      <c r="E256" s="84"/>
      <c r="F256" s="84"/>
      <c r="G256" s="84"/>
      <c r="H256" s="84"/>
      <c r="I256" s="110"/>
      <c r="J256" s="110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</row>
    <row r="257" spans="1:33" x14ac:dyDescent="0.25">
      <c r="A257" s="102"/>
      <c r="B257" s="87"/>
      <c r="C257" s="87"/>
      <c r="D257" s="84"/>
      <c r="E257" s="84"/>
      <c r="F257" s="84"/>
      <c r="G257" s="84"/>
      <c r="H257" s="84"/>
      <c r="I257" s="110"/>
      <c r="J257" s="110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</row>
    <row r="258" spans="1:33" x14ac:dyDescent="0.25">
      <c r="A258" s="102"/>
      <c r="B258" s="87"/>
      <c r="C258" s="87"/>
      <c r="D258" s="84"/>
      <c r="E258" s="84"/>
      <c r="F258" s="84"/>
      <c r="G258" s="84"/>
      <c r="H258" s="84"/>
      <c r="I258" s="110"/>
      <c r="J258" s="110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</row>
    <row r="259" spans="1:33" x14ac:dyDescent="0.25">
      <c r="A259" s="102"/>
      <c r="B259" s="87"/>
      <c r="C259" s="87"/>
      <c r="D259" s="84"/>
      <c r="E259" s="84"/>
      <c r="F259" s="84"/>
      <c r="G259" s="84"/>
      <c r="H259" s="84"/>
      <c r="I259" s="110"/>
      <c r="J259" s="110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</row>
    <row r="260" spans="1:33" x14ac:dyDescent="0.25">
      <c r="A260" s="102"/>
      <c r="B260" s="87"/>
      <c r="C260" s="87"/>
      <c r="D260" s="84"/>
      <c r="E260" s="84"/>
      <c r="F260" s="84"/>
      <c r="G260" s="84"/>
      <c r="H260" s="84"/>
      <c r="I260" s="110"/>
      <c r="J260" s="110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</row>
    <row r="261" spans="1:33" x14ac:dyDescent="0.25">
      <c r="A261" s="102"/>
      <c r="B261" s="87"/>
      <c r="C261" s="87"/>
      <c r="D261" s="84"/>
      <c r="E261" s="84"/>
      <c r="F261" s="84"/>
      <c r="G261" s="84"/>
      <c r="H261" s="84"/>
      <c r="I261" s="110"/>
      <c r="J261" s="110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</row>
    <row r="262" spans="1:33" x14ac:dyDescent="0.25">
      <c r="A262" s="102"/>
      <c r="B262" s="87"/>
      <c r="C262" s="87"/>
      <c r="D262" s="84"/>
      <c r="E262" s="84"/>
      <c r="F262" s="84"/>
      <c r="G262" s="84"/>
      <c r="H262" s="84"/>
      <c r="I262" s="110"/>
      <c r="J262" s="110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</row>
    <row r="263" spans="1:33" x14ac:dyDescent="0.25">
      <c r="A263" s="102"/>
      <c r="B263" s="87"/>
      <c r="C263" s="87"/>
      <c r="D263" s="84"/>
      <c r="E263" s="84"/>
      <c r="F263" s="84"/>
      <c r="G263" s="84"/>
      <c r="H263" s="84"/>
      <c r="I263" s="110"/>
      <c r="J263" s="110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</row>
    <row r="264" spans="1:33" x14ac:dyDescent="0.25">
      <c r="A264" s="102"/>
      <c r="B264" s="87"/>
      <c r="C264" s="87"/>
      <c r="D264" s="84"/>
      <c r="E264" s="84"/>
      <c r="F264" s="84"/>
      <c r="G264" s="84"/>
      <c r="H264" s="84"/>
      <c r="I264" s="110"/>
      <c r="J264" s="110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</row>
    <row r="265" spans="1:33" x14ac:dyDescent="0.25">
      <c r="A265" s="102"/>
      <c r="B265" s="87"/>
      <c r="C265" s="87"/>
      <c r="D265" s="84"/>
      <c r="E265" s="84"/>
      <c r="F265" s="84"/>
      <c r="G265" s="84"/>
      <c r="H265" s="84"/>
      <c r="I265" s="110"/>
      <c r="J265" s="110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</row>
    <row r="266" spans="1:33" x14ac:dyDescent="0.25">
      <c r="A266" s="102"/>
      <c r="B266" s="87"/>
      <c r="C266" s="87"/>
      <c r="D266" s="84"/>
      <c r="E266" s="84"/>
      <c r="F266" s="84"/>
      <c r="G266" s="84"/>
      <c r="H266" s="84"/>
      <c r="I266" s="110"/>
      <c r="J266" s="110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</row>
    <row r="267" spans="1:33" x14ac:dyDescent="0.25">
      <c r="A267" s="102"/>
      <c r="B267" s="87"/>
      <c r="C267" s="87"/>
      <c r="D267" s="84"/>
      <c r="E267" s="84"/>
      <c r="F267" s="84"/>
      <c r="G267" s="84"/>
      <c r="H267" s="84"/>
      <c r="I267" s="110"/>
      <c r="J267" s="110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</row>
    <row r="268" spans="1:33" x14ac:dyDescent="0.25">
      <c r="A268" s="102"/>
      <c r="B268" s="87"/>
      <c r="C268" s="87"/>
      <c r="D268" s="84"/>
      <c r="E268" s="84"/>
      <c r="F268" s="84"/>
      <c r="G268" s="84"/>
      <c r="H268" s="84"/>
      <c r="I268" s="110"/>
      <c r="J268" s="110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</row>
    <row r="269" spans="1:33" x14ac:dyDescent="0.25">
      <c r="A269" s="102"/>
      <c r="B269" s="87"/>
      <c r="C269" s="87"/>
      <c r="D269" s="84"/>
      <c r="E269" s="84"/>
      <c r="F269" s="84"/>
      <c r="G269" s="84"/>
      <c r="H269" s="84"/>
      <c r="I269" s="110"/>
      <c r="J269" s="110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</row>
    <row r="270" spans="1:33" x14ac:dyDescent="0.25">
      <c r="A270" s="102"/>
      <c r="B270" s="87"/>
      <c r="C270" s="87"/>
      <c r="D270" s="84"/>
      <c r="E270" s="84"/>
      <c r="F270" s="84"/>
      <c r="G270" s="84"/>
      <c r="H270" s="84"/>
      <c r="I270" s="110"/>
      <c r="J270" s="110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</row>
    <row r="271" spans="1:33" x14ac:dyDescent="0.25">
      <c r="A271" s="102"/>
      <c r="B271" s="87"/>
      <c r="C271" s="87"/>
      <c r="D271" s="84"/>
      <c r="E271" s="84"/>
      <c r="F271" s="84"/>
      <c r="G271" s="84"/>
      <c r="H271" s="84"/>
      <c r="I271" s="110"/>
      <c r="J271" s="110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</row>
    <row r="272" spans="1:33" x14ac:dyDescent="0.25">
      <c r="A272" s="102"/>
      <c r="B272" s="87"/>
      <c r="C272" s="87"/>
      <c r="D272" s="84"/>
      <c r="E272" s="84"/>
      <c r="F272" s="84"/>
      <c r="G272" s="84"/>
      <c r="H272" s="84"/>
      <c r="I272" s="110"/>
      <c r="J272" s="110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</row>
    <row r="273" spans="1:33" x14ac:dyDescent="0.25">
      <c r="A273" s="102"/>
      <c r="B273" s="87"/>
      <c r="C273" s="87"/>
      <c r="D273" s="84"/>
      <c r="E273" s="84"/>
      <c r="F273" s="84"/>
      <c r="G273" s="84"/>
      <c r="H273" s="84"/>
      <c r="I273" s="110"/>
      <c r="J273" s="110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</row>
    <row r="274" spans="1:33" x14ac:dyDescent="0.25">
      <c r="A274" s="102"/>
      <c r="B274" s="87"/>
      <c r="C274" s="87"/>
      <c r="D274" s="84"/>
      <c r="E274" s="84"/>
      <c r="F274" s="84"/>
      <c r="G274" s="84"/>
      <c r="H274" s="84"/>
      <c r="I274" s="110"/>
      <c r="J274" s="110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</row>
    <row r="275" spans="1:33" x14ac:dyDescent="0.25">
      <c r="A275" s="102"/>
      <c r="B275" s="87"/>
      <c r="C275" s="87"/>
      <c r="D275" s="84"/>
      <c r="E275" s="84"/>
      <c r="F275" s="84"/>
      <c r="G275" s="84"/>
      <c r="H275" s="84"/>
      <c r="I275" s="110"/>
      <c r="J275" s="110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</row>
    <row r="276" spans="1:33" x14ac:dyDescent="0.25">
      <c r="A276" s="102"/>
      <c r="B276" s="87"/>
      <c r="C276" s="87"/>
      <c r="D276" s="84"/>
      <c r="E276" s="84"/>
      <c r="F276" s="84"/>
      <c r="G276" s="84"/>
      <c r="H276" s="84"/>
      <c r="I276" s="110"/>
      <c r="J276" s="110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</row>
    <row r="277" spans="1:33" x14ac:dyDescent="0.25">
      <c r="A277" s="102"/>
      <c r="B277" s="87"/>
      <c r="C277" s="87"/>
      <c r="D277" s="84"/>
      <c r="E277" s="84"/>
      <c r="F277" s="84"/>
      <c r="G277" s="84"/>
      <c r="H277" s="84"/>
      <c r="I277" s="110"/>
      <c r="J277" s="110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</row>
    <row r="278" spans="1:33" x14ac:dyDescent="0.25">
      <c r="A278" s="102"/>
      <c r="B278" s="87"/>
      <c r="C278" s="87"/>
      <c r="D278" s="84"/>
      <c r="E278" s="84"/>
      <c r="F278" s="84"/>
      <c r="G278" s="84"/>
      <c r="H278" s="84"/>
      <c r="I278" s="110"/>
      <c r="J278" s="110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</row>
    <row r="279" spans="1:33" x14ac:dyDescent="0.25">
      <c r="A279" s="102"/>
      <c r="B279" s="87"/>
      <c r="C279" s="87"/>
      <c r="D279" s="84"/>
      <c r="E279" s="84"/>
      <c r="F279" s="84"/>
      <c r="G279" s="84"/>
      <c r="H279" s="84"/>
      <c r="I279" s="110"/>
      <c r="J279" s="110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</row>
    <row r="280" spans="1:33" x14ac:dyDescent="0.25">
      <c r="A280" s="102"/>
      <c r="B280" s="87"/>
      <c r="C280" s="87"/>
      <c r="D280" s="84"/>
      <c r="E280" s="84"/>
      <c r="F280" s="84"/>
      <c r="G280" s="84"/>
      <c r="H280" s="84"/>
      <c r="I280" s="110"/>
      <c r="J280" s="110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</row>
    <row r="281" spans="1:33" x14ac:dyDescent="0.25">
      <c r="A281" s="102"/>
      <c r="B281" s="87"/>
      <c r="C281" s="87"/>
      <c r="D281" s="84"/>
      <c r="E281" s="84"/>
      <c r="F281" s="84"/>
      <c r="G281" s="84"/>
      <c r="H281" s="84"/>
      <c r="I281" s="110"/>
      <c r="J281" s="110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</row>
    <row r="282" spans="1:33" x14ac:dyDescent="0.25">
      <c r="A282" s="102"/>
      <c r="B282" s="87"/>
      <c r="C282" s="87"/>
      <c r="D282" s="84"/>
      <c r="E282" s="84"/>
      <c r="F282" s="84"/>
      <c r="G282" s="84"/>
      <c r="H282" s="84"/>
      <c r="I282" s="110"/>
      <c r="J282" s="110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</row>
    <row r="283" spans="1:33" x14ac:dyDescent="0.25">
      <c r="A283" s="102"/>
      <c r="B283" s="87"/>
      <c r="C283" s="87"/>
      <c r="D283" s="84"/>
      <c r="E283" s="84"/>
      <c r="F283" s="84"/>
      <c r="G283" s="84"/>
      <c r="H283" s="84"/>
      <c r="I283" s="110"/>
      <c r="J283" s="110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</row>
    <row r="284" spans="1:33" x14ac:dyDescent="0.25">
      <c r="A284" s="102"/>
      <c r="B284" s="87"/>
      <c r="C284" s="87"/>
      <c r="D284" s="84"/>
      <c r="E284" s="84"/>
      <c r="F284" s="84"/>
      <c r="G284" s="84"/>
      <c r="H284" s="84"/>
      <c r="I284" s="110"/>
      <c r="J284" s="110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</row>
    <row r="285" spans="1:33" x14ac:dyDescent="0.25">
      <c r="A285" s="102"/>
      <c r="B285" s="87"/>
      <c r="C285" s="87"/>
      <c r="D285" s="84"/>
      <c r="E285" s="84"/>
      <c r="F285" s="84"/>
      <c r="G285" s="84"/>
      <c r="H285" s="84"/>
      <c r="I285" s="110"/>
      <c r="J285" s="110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</row>
    <row r="286" spans="1:33" x14ac:dyDescent="0.25">
      <c r="A286" s="102"/>
      <c r="B286" s="87"/>
      <c r="C286" s="87"/>
      <c r="D286" s="84"/>
      <c r="E286" s="84"/>
      <c r="F286" s="84"/>
      <c r="G286" s="84"/>
      <c r="H286" s="84"/>
      <c r="I286" s="110"/>
      <c r="J286" s="110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</row>
    <row r="287" spans="1:33" x14ac:dyDescent="0.25">
      <c r="A287" s="102"/>
      <c r="B287" s="87"/>
      <c r="C287" s="87"/>
      <c r="D287" s="84"/>
      <c r="E287" s="84"/>
      <c r="F287" s="84"/>
      <c r="G287" s="84"/>
      <c r="H287" s="84"/>
      <c r="I287" s="110"/>
      <c r="J287" s="110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</row>
    <row r="288" spans="1:33" x14ac:dyDescent="0.25">
      <c r="A288" s="102"/>
      <c r="B288" s="87"/>
      <c r="C288" s="87"/>
      <c r="D288" s="84"/>
      <c r="E288" s="84"/>
      <c r="F288" s="84"/>
      <c r="G288" s="84"/>
      <c r="H288" s="84"/>
      <c r="I288" s="110"/>
      <c r="J288" s="110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</row>
    <row r="289" spans="1:33" x14ac:dyDescent="0.25">
      <c r="A289" s="102"/>
      <c r="B289" s="87"/>
      <c r="C289" s="87"/>
      <c r="D289" s="84"/>
      <c r="E289" s="84"/>
      <c r="F289" s="84"/>
      <c r="G289" s="84"/>
      <c r="H289" s="84"/>
      <c r="I289" s="110"/>
      <c r="J289" s="110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</row>
    <row r="290" spans="1:33" x14ac:dyDescent="0.25">
      <c r="A290" s="102"/>
      <c r="B290" s="87"/>
      <c r="C290" s="87"/>
      <c r="D290" s="84"/>
      <c r="E290" s="84"/>
      <c r="F290" s="84"/>
      <c r="G290" s="84"/>
      <c r="H290" s="84"/>
      <c r="I290" s="110"/>
      <c r="J290" s="110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</row>
    <row r="291" spans="1:33" x14ac:dyDescent="0.25">
      <c r="A291" s="102"/>
      <c r="B291" s="87"/>
      <c r="C291" s="87"/>
      <c r="D291" s="84"/>
      <c r="E291" s="84"/>
      <c r="F291" s="84"/>
      <c r="G291" s="84"/>
      <c r="H291" s="84"/>
      <c r="I291" s="110"/>
      <c r="J291" s="110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</row>
    <row r="292" spans="1:33" x14ac:dyDescent="0.25">
      <c r="A292" s="102"/>
      <c r="B292" s="87"/>
      <c r="C292" s="87"/>
      <c r="D292" s="84"/>
      <c r="E292" s="84"/>
      <c r="F292" s="84"/>
      <c r="G292" s="84"/>
      <c r="H292" s="84"/>
      <c r="I292" s="110"/>
      <c r="J292" s="110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</row>
    <row r="293" spans="1:33" x14ac:dyDescent="0.25">
      <c r="A293" s="102"/>
      <c r="B293" s="87"/>
      <c r="C293" s="87"/>
      <c r="D293" s="84"/>
      <c r="E293" s="84"/>
      <c r="F293" s="84"/>
      <c r="G293" s="84"/>
      <c r="H293" s="84"/>
      <c r="I293" s="110"/>
      <c r="J293" s="110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</row>
    <row r="294" spans="1:33" x14ac:dyDescent="0.25">
      <c r="A294" s="102"/>
      <c r="B294" s="87"/>
      <c r="C294" s="87"/>
      <c r="D294" s="84"/>
      <c r="E294" s="84"/>
      <c r="F294" s="84"/>
      <c r="G294" s="84"/>
      <c r="H294" s="84"/>
      <c r="I294" s="110"/>
      <c r="J294" s="110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</row>
    <row r="295" spans="1:33" x14ac:dyDescent="0.25">
      <c r="A295" s="102"/>
      <c r="B295" s="87"/>
      <c r="C295" s="87"/>
      <c r="D295" s="84"/>
      <c r="E295" s="84"/>
      <c r="F295" s="84"/>
      <c r="G295" s="84"/>
      <c r="H295" s="84"/>
      <c r="I295" s="110"/>
      <c r="J295" s="110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</row>
    <row r="296" spans="1:33" x14ac:dyDescent="0.25">
      <c r="A296" s="102"/>
      <c r="B296" s="87"/>
      <c r="C296" s="87"/>
      <c r="D296" s="84"/>
      <c r="E296" s="84"/>
      <c r="F296" s="84"/>
      <c r="G296" s="84"/>
      <c r="H296" s="84"/>
      <c r="I296" s="110"/>
      <c r="J296" s="110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</row>
    <row r="297" spans="1:33" x14ac:dyDescent="0.25">
      <c r="A297" s="102"/>
      <c r="B297" s="87"/>
      <c r="C297" s="87"/>
      <c r="D297" s="84"/>
      <c r="E297" s="84"/>
      <c r="F297" s="84"/>
      <c r="G297" s="84"/>
      <c r="H297" s="84"/>
      <c r="I297" s="110"/>
      <c r="J297" s="110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</row>
    <row r="298" spans="1:33" x14ac:dyDescent="0.25">
      <c r="A298" s="102"/>
      <c r="B298" s="87"/>
      <c r="C298" s="87"/>
      <c r="D298" s="84"/>
      <c r="E298" s="84"/>
      <c r="F298" s="84"/>
      <c r="G298" s="84"/>
      <c r="H298" s="84"/>
      <c r="I298" s="110"/>
      <c r="J298" s="110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</row>
    <row r="299" spans="1:33" x14ac:dyDescent="0.25">
      <c r="A299" s="102"/>
      <c r="B299" s="87"/>
      <c r="C299" s="87"/>
      <c r="D299" s="84"/>
      <c r="E299" s="84"/>
      <c r="F299" s="84"/>
      <c r="G299" s="84"/>
      <c r="H299" s="84"/>
      <c r="I299" s="110"/>
      <c r="J299" s="110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</row>
    <row r="300" spans="1:33" x14ac:dyDescent="0.25">
      <c r="A300" s="102"/>
      <c r="B300" s="87"/>
      <c r="C300" s="87"/>
      <c r="D300" s="84"/>
      <c r="E300" s="84"/>
      <c r="F300" s="84"/>
      <c r="G300" s="84"/>
      <c r="H300" s="84"/>
      <c r="I300" s="110"/>
      <c r="J300" s="110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</row>
    <row r="301" spans="1:33" x14ac:dyDescent="0.25">
      <c r="A301" s="102"/>
      <c r="B301" s="87"/>
      <c r="C301" s="87"/>
      <c r="D301" s="84"/>
      <c r="E301" s="84"/>
      <c r="F301" s="84"/>
      <c r="G301" s="84"/>
      <c r="H301" s="84"/>
      <c r="I301" s="110"/>
      <c r="J301" s="110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</row>
    <row r="302" spans="1:33" x14ac:dyDescent="0.25">
      <c r="A302" s="102"/>
      <c r="B302" s="87"/>
      <c r="C302" s="87"/>
      <c r="D302" s="84"/>
      <c r="E302" s="84"/>
      <c r="F302" s="84"/>
      <c r="G302" s="84"/>
      <c r="H302" s="84"/>
      <c r="I302" s="110"/>
      <c r="J302" s="110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</row>
    <row r="303" spans="1:33" x14ac:dyDescent="0.25">
      <c r="A303" s="102"/>
      <c r="B303" s="87"/>
      <c r="C303" s="87"/>
      <c r="D303" s="84"/>
      <c r="E303" s="84"/>
      <c r="F303" s="84"/>
      <c r="G303" s="84"/>
      <c r="H303" s="84"/>
      <c r="I303" s="110"/>
      <c r="J303" s="110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</row>
    <row r="304" spans="1:33" x14ac:dyDescent="0.25">
      <c r="A304" s="102"/>
      <c r="B304" s="87"/>
      <c r="C304" s="87"/>
      <c r="D304" s="84"/>
      <c r="E304" s="84"/>
      <c r="F304" s="84"/>
      <c r="G304" s="84"/>
      <c r="H304" s="84"/>
      <c r="I304" s="110"/>
      <c r="J304" s="110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</row>
    <row r="305" spans="1:33" x14ac:dyDescent="0.25">
      <c r="A305" s="102"/>
      <c r="B305" s="87"/>
      <c r="C305" s="87"/>
      <c r="D305" s="84"/>
      <c r="E305" s="84"/>
      <c r="F305" s="84"/>
      <c r="G305" s="84"/>
      <c r="H305" s="84"/>
      <c r="I305" s="110"/>
      <c r="J305" s="110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</row>
    <row r="306" spans="1:33" x14ac:dyDescent="0.25">
      <c r="A306" s="102"/>
      <c r="B306" s="87"/>
      <c r="C306" s="87"/>
      <c r="D306" s="84"/>
      <c r="E306" s="84"/>
      <c r="F306" s="84"/>
      <c r="G306" s="84"/>
      <c r="H306" s="84"/>
      <c r="I306" s="110"/>
      <c r="J306" s="110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</row>
    <row r="307" spans="1:33" x14ac:dyDescent="0.25">
      <c r="A307" s="102"/>
      <c r="B307" s="87"/>
      <c r="C307" s="87"/>
      <c r="D307" s="84"/>
      <c r="E307" s="84"/>
      <c r="F307" s="84"/>
      <c r="G307" s="84"/>
      <c r="H307" s="84"/>
      <c r="I307" s="110"/>
      <c r="J307" s="110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</row>
    <row r="308" spans="1:33" x14ac:dyDescent="0.25">
      <c r="A308" s="102"/>
      <c r="B308" s="87"/>
      <c r="C308" s="87"/>
      <c r="D308" s="84"/>
      <c r="E308" s="84"/>
      <c r="F308" s="84"/>
      <c r="G308" s="84"/>
      <c r="H308" s="84"/>
      <c r="I308" s="110"/>
      <c r="J308" s="110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</row>
    <row r="309" spans="1:33" x14ac:dyDescent="0.25">
      <c r="A309" s="102"/>
      <c r="B309" s="87"/>
      <c r="C309" s="87"/>
      <c r="D309" s="84"/>
      <c r="E309" s="84"/>
      <c r="F309" s="84"/>
      <c r="G309" s="84"/>
      <c r="H309" s="84"/>
      <c r="I309" s="110"/>
      <c r="J309" s="110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</row>
    <row r="310" spans="1:33" x14ac:dyDescent="0.25">
      <c r="A310" s="102"/>
      <c r="B310" s="87"/>
      <c r="C310" s="87"/>
      <c r="D310" s="84"/>
      <c r="E310" s="84"/>
      <c r="F310" s="84"/>
      <c r="G310" s="84"/>
      <c r="H310" s="84"/>
      <c r="I310" s="110"/>
      <c r="J310" s="110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</row>
    <row r="311" spans="1:33" x14ac:dyDescent="0.25">
      <c r="A311" s="102"/>
      <c r="B311" s="87"/>
      <c r="C311" s="87"/>
      <c r="D311" s="84"/>
      <c r="E311" s="84"/>
      <c r="F311" s="84"/>
      <c r="G311" s="84"/>
      <c r="H311" s="84"/>
      <c r="I311" s="110"/>
      <c r="J311" s="110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</row>
    <row r="312" spans="1:33" x14ac:dyDescent="0.25">
      <c r="A312" s="102"/>
      <c r="B312" s="87"/>
      <c r="C312" s="87"/>
      <c r="D312" s="84"/>
      <c r="E312" s="84"/>
      <c r="F312" s="84"/>
      <c r="G312" s="84"/>
      <c r="H312" s="84"/>
      <c r="I312" s="110"/>
      <c r="J312" s="110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</row>
    <row r="313" spans="1:33" x14ac:dyDescent="0.25">
      <c r="A313" s="102"/>
      <c r="B313" s="87"/>
      <c r="C313" s="87"/>
      <c r="D313" s="84"/>
      <c r="E313" s="84"/>
      <c r="F313" s="84"/>
      <c r="G313" s="84"/>
      <c r="H313" s="84"/>
      <c r="I313" s="110"/>
      <c r="J313" s="110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</row>
    <row r="314" spans="1:33" x14ac:dyDescent="0.25">
      <c r="A314" s="102"/>
      <c r="B314" s="87"/>
      <c r="C314" s="87"/>
      <c r="D314" s="84"/>
      <c r="E314" s="84"/>
      <c r="F314" s="84"/>
      <c r="G314" s="84"/>
      <c r="H314" s="84"/>
      <c r="I314" s="110"/>
      <c r="J314" s="110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</row>
    <row r="315" spans="1:33" x14ac:dyDescent="0.25">
      <c r="A315" s="102"/>
      <c r="B315" s="87"/>
      <c r="C315" s="87"/>
      <c r="D315" s="84"/>
      <c r="E315" s="84"/>
      <c r="F315" s="84"/>
      <c r="G315" s="84"/>
      <c r="H315" s="84"/>
      <c r="I315" s="110"/>
      <c r="J315" s="110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</row>
    <row r="316" spans="1:33" x14ac:dyDescent="0.25">
      <c r="A316" s="102"/>
      <c r="B316" s="87"/>
      <c r="C316" s="87"/>
      <c r="D316" s="84"/>
      <c r="E316" s="84"/>
      <c r="F316" s="84"/>
      <c r="G316" s="84"/>
      <c r="H316" s="84"/>
      <c r="I316" s="110"/>
      <c r="J316" s="110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</row>
    <row r="317" spans="1:33" x14ac:dyDescent="0.25">
      <c r="A317" s="102"/>
      <c r="B317" s="87"/>
      <c r="C317" s="87"/>
      <c r="D317" s="84"/>
      <c r="E317" s="84"/>
      <c r="F317" s="84"/>
      <c r="G317" s="84"/>
      <c r="H317" s="84"/>
      <c r="I317" s="110"/>
      <c r="J317" s="110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</row>
    <row r="318" spans="1:33" x14ac:dyDescent="0.25">
      <c r="A318" s="102"/>
      <c r="B318" s="87"/>
      <c r="C318" s="87"/>
      <c r="D318" s="84"/>
      <c r="E318" s="84"/>
      <c r="F318" s="84"/>
      <c r="G318" s="84"/>
      <c r="H318" s="84"/>
      <c r="I318" s="110"/>
      <c r="J318" s="110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</row>
    <row r="319" spans="1:33" x14ac:dyDescent="0.25">
      <c r="A319" s="102"/>
      <c r="B319" s="87"/>
      <c r="C319" s="87"/>
      <c r="D319" s="84"/>
      <c r="E319" s="84"/>
      <c r="F319" s="84"/>
      <c r="G319" s="84"/>
      <c r="H319" s="84"/>
      <c r="I319" s="110"/>
      <c r="J319" s="110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</row>
    <row r="320" spans="1:33" x14ac:dyDescent="0.25">
      <c r="A320" s="102"/>
      <c r="B320" s="87"/>
      <c r="C320" s="87"/>
      <c r="D320" s="84"/>
      <c r="E320" s="84"/>
      <c r="F320" s="84"/>
      <c r="G320" s="84"/>
      <c r="H320" s="84"/>
      <c r="I320" s="110"/>
      <c r="J320" s="110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</row>
    <row r="321" spans="1:33" x14ac:dyDescent="0.25">
      <c r="A321" s="102"/>
      <c r="B321" s="87"/>
      <c r="C321" s="87"/>
      <c r="D321" s="84"/>
      <c r="E321" s="84"/>
      <c r="F321" s="84"/>
      <c r="G321" s="84"/>
      <c r="H321" s="84"/>
      <c r="I321" s="110"/>
      <c r="J321" s="110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</row>
    <row r="322" spans="1:33" x14ac:dyDescent="0.25">
      <c r="A322" s="102"/>
      <c r="B322" s="87"/>
      <c r="C322" s="87"/>
      <c r="D322" s="84"/>
      <c r="E322" s="84"/>
      <c r="F322" s="84"/>
      <c r="G322" s="84"/>
      <c r="H322" s="84"/>
      <c r="I322" s="110"/>
      <c r="J322" s="110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</row>
    <row r="323" spans="1:33" x14ac:dyDescent="0.25">
      <c r="A323" s="102"/>
      <c r="B323" s="87"/>
      <c r="C323" s="87"/>
      <c r="D323" s="84"/>
      <c r="E323" s="84"/>
      <c r="F323" s="84"/>
      <c r="G323" s="84"/>
      <c r="H323" s="84"/>
      <c r="I323" s="110"/>
      <c r="J323" s="110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</row>
    <row r="324" spans="1:33" x14ac:dyDescent="0.25">
      <c r="A324" s="102"/>
      <c r="B324" s="87"/>
      <c r="C324" s="87"/>
      <c r="D324" s="84"/>
      <c r="E324" s="84"/>
      <c r="F324" s="84"/>
      <c r="G324" s="84"/>
      <c r="H324" s="84"/>
      <c r="I324" s="110"/>
      <c r="J324" s="110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</row>
    <row r="325" spans="1:33" x14ac:dyDescent="0.25">
      <c r="A325" s="102"/>
      <c r="B325" s="87"/>
      <c r="C325" s="87"/>
      <c r="D325" s="84"/>
      <c r="E325" s="84"/>
      <c r="F325" s="84"/>
      <c r="G325" s="84"/>
      <c r="H325" s="84"/>
      <c r="I325" s="110"/>
      <c r="J325" s="110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</row>
    <row r="326" spans="1:33" x14ac:dyDescent="0.25">
      <c r="A326" s="102"/>
      <c r="B326" s="87"/>
      <c r="C326" s="87"/>
      <c r="D326" s="84"/>
      <c r="E326" s="84"/>
      <c r="F326" s="84"/>
      <c r="G326" s="84"/>
      <c r="H326" s="84"/>
      <c r="I326" s="110"/>
      <c r="J326" s="110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</row>
    <row r="327" spans="1:33" x14ac:dyDescent="0.25">
      <c r="A327" s="102"/>
      <c r="B327" s="87"/>
      <c r="C327" s="87"/>
      <c r="D327" s="84"/>
      <c r="E327" s="84"/>
      <c r="F327" s="84"/>
      <c r="G327" s="84"/>
      <c r="H327" s="84"/>
      <c r="I327" s="110"/>
      <c r="J327" s="110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</row>
    <row r="328" spans="1:33" x14ac:dyDescent="0.25">
      <c r="A328" s="102"/>
      <c r="B328" s="87"/>
      <c r="C328" s="87"/>
      <c r="D328" s="84"/>
      <c r="E328" s="84"/>
      <c r="F328" s="84"/>
      <c r="G328" s="84"/>
      <c r="H328" s="84"/>
      <c r="I328" s="110"/>
      <c r="J328" s="110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</row>
    <row r="329" spans="1:33" x14ac:dyDescent="0.25">
      <c r="A329" s="102"/>
      <c r="B329" s="87"/>
      <c r="C329" s="87"/>
      <c r="D329" s="84"/>
      <c r="E329" s="84"/>
      <c r="F329" s="84"/>
      <c r="G329" s="84"/>
      <c r="H329" s="84"/>
      <c r="I329" s="110"/>
      <c r="J329" s="110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</row>
    <row r="330" spans="1:33" x14ac:dyDescent="0.25">
      <c r="A330" s="102"/>
      <c r="B330" s="87"/>
      <c r="C330" s="87"/>
      <c r="D330" s="84"/>
      <c r="E330" s="84"/>
      <c r="F330" s="84"/>
      <c r="G330" s="84"/>
      <c r="H330" s="84"/>
      <c r="I330" s="110"/>
      <c r="J330" s="110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</row>
    <row r="331" spans="1:33" x14ac:dyDescent="0.25">
      <c r="A331" s="102"/>
      <c r="B331" s="87"/>
      <c r="C331" s="87"/>
      <c r="D331" s="84"/>
      <c r="E331" s="84"/>
      <c r="F331" s="84"/>
      <c r="G331" s="84"/>
      <c r="H331" s="84"/>
      <c r="I331" s="110"/>
      <c r="J331" s="110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</row>
    <row r="332" spans="1:33" x14ac:dyDescent="0.25">
      <c r="A332" s="102"/>
      <c r="B332" s="87"/>
      <c r="C332" s="87"/>
      <c r="D332" s="84"/>
      <c r="E332" s="84"/>
      <c r="F332" s="84"/>
      <c r="G332" s="84"/>
      <c r="H332" s="84"/>
      <c r="I332" s="110"/>
      <c r="J332" s="110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</row>
    <row r="333" spans="1:33" x14ac:dyDescent="0.25">
      <c r="A333" s="102"/>
      <c r="B333" s="87"/>
      <c r="C333" s="87"/>
      <c r="D333" s="84"/>
      <c r="E333" s="84"/>
      <c r="F333" s="84"/>
      <c r="G333" s="84"/>
      <c r="H333" s="84"/>
      <c r="I333" s="110"/>
      <c r="J333" s="110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</row>
    <row r="334" spans="1:33" x14ac:dyDescent="0.25">
      <c r="A334" s="102"/>
      <c r="B334" s="87"/>
      <c r="C334" s="87"/>
      <c r="D334" s="84"/>
      <c r="E334" s="84"/>
      <c r="F334" s="84"/>
      <c r="G334" s="84"/>
      <c r="H334" s="84"/>
      <c r="I334" s="110"/>
      <c r="J334" s="110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</row>
    <row r="335" spans="1:33" x14ac:dyDescent="0.25">
      <c r="A335" s="102"/>
      <c r="B335" s="87"/>
      <c r="C335" s="87"/>
      <c r="D335" s="84"/>
      <c r="E335" s="84"/>
      <c r="F335" s="84"/>
      <c r="G335" s="84"/>
      <c r="H335" s="84"/>
      <c r="I335" s="110"/>
      <c r="J335" s="110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</row>
    <row r="336" spans="1:33" x14ac:dyDescent="0.25">
      <c r="A336" s="102"/>
      <c r="B336" s="87"/>
      <c r="C336" s="87"/>
      <c r="D336" s="84"/>
      <c r="E336" s="84"/>
      <c r="F336" s="84"/>
      <c r="G336" s="84"/>
      <c r="H336" s="84"/>
      <c r="I336" s="110"/>
      <c r="J336" s="110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</row>
    <row r="337" spans="1:33" x14ac:dyDescent="0.25">
      <c r="A337" s="102"/>
      <c r="B337" s="87"/>
      <c r="C337" s="87"/>
      <c r="D337" s="84"/>
      <c r="E337" s="84"/>
      <c r="F337" s="84"/>
      <c r="G337" s="84"/>
      <c r="H337" s="84"/>
      <c r="I337" s="110"/>
      <c r="J337" s="110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</row>
    <row r="338" spans="1:33" x14ac:dyDescent="0.25">
      <c r="A338" s="102"/>
      <c r="B338" s="87"/>
      <c r="C338" s="87"/>
      <c r="D338" s="84"/>
      <c r="E338" s="84"/>
      <c r="F338" s="84"/>
      <c r="G338" s="84"/>
      <c r="H338" s="84"/>
      <c r="I338" s="110"/>
      <c r="J338" s="110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</row>
    <row r="339" spans="1:33" x14ac:dyDescent="0.25">
      <c r="A339" s="102"/>
      <c r="B339" s="87"/>
      <c r="C339" s="87"/>
      <c r="D339" s="84"/>
      <c r="E339" s="84"/>
      <c r="F339" s="84"/>
      <c r="G339" s="84"/>
      <c r="H339" s="84"/>
      <c r="I339" s="110"/>
      <c r="J339" s="110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</row>
    <row r="340" spans="1:33" x14ac:dyDescent="0.25">
      <c r="A340" s="102"/>
      <c r="B340" s="87"/>
      <c r="C340" s="87"/>
      <c r="D340" s="84"/>
      <c r="E340" s="84"/>
      <c r="F340" s="84"/>
      <c r="G340" s="84"/>
      <c r="H340" s="84"/>
      <c r="I340" s="110"/>
      <c r="J340" s="110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</row>
    <row r="341" spans="1:33" x14ac:dyDescent="0.25">
      <c r="A341" s="102"/>
      <c r="B341" s="87"/>
      <c r="C341" s="87"/>
      <c r="D341" s="84"/>
      <c r="E341" s="84"/>
      <c r="F341" s="84"/>
      <c r="G341" s="84"/>
      <c r="H341" s="84"/>
      <c r="I341" s="110"/>
      <c r="J341" s="110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</row>
    <row r="342" spans="1:33" x14ac:dyDescent="0.25">
      <c r="A342" s="102"/>
      <c r="B342" s="87"/>
      <c r="C342" s="87"/>
      <c r="D342" s="84"/>
      <c r="E342" s="84"/>
      <c r="F342" s="84"/>
      <c r="G342" s="84"/>
      <c r="H342" s="84"/>
      <c r="I342" s="110"/>
      <c r="J342" s="110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</row>
    <row r="343" spans="1:33" x14ac:dyDescent="0.25">
      <c r="A343" s="102"/>
      <c r="B343" s="87"/>
      <c r="C343" s="87"/>
      <c r="D343" s="84"/>
      <c r="E343" s="84"/>
      <c r="F343" s="84"/>
      <c r="G343" s="84"/>
      <c r="H343" s="84"/>
      <c r="I343" s="110"/>
      <c r="J343" s="110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</row>
    <row r="344" spans="1:33" x14ac:dyDescent="0.25">
      <c r="A344" s="102"/>
      <c r="B344" s="87"/>
      <c r="C344" s="87"/>
      <c r="D344" s="84"/>
      <c r="E344" s="84"/>
      <c r="F344" s="84"/>
      <c r="G344" s="84"/>
      <c r="H344" s="84"/>
      <c r="I344" s="110"/>
      <c r="J344" s="110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</row>
    <row r="345" spans="1:33" x14ac:dyDescent="0.25">
      <c r="A345" s="102"/>
      <c r="B345" s="87"/>
      <c r="C345" s="87"/>
      <c r="D345" s="84"/>
      <c r="E345" s="84"/>
      <c r="F345" s="84"/>
      <c r="G345" s="84"/>
      <c r="H345" s="84"/>
      <c r="I345" s="110"/>
      <c r="J345" s="110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</row>
    <row r="346" spans="1:33" x14ac:dyDescent="0.25">
      <c r="A346" s="102"/>
      <c r="B346" s="87"/>
      <c r="C346" s="87"/>
      <c r="D346" s="84"/>
      <c r="E346" s="84"/>
      <c r="F346" s="84"/>
      <c r="G346" s="84"/>
      <c r="H346" s="84"/>
      <c r="I346" s="110"/>
      <c r="J346" s="110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</row>
    <row r="347" spans="1:33" x14ac:dyDescent="0.25">
      <c r="A347" s="102"/>
      <c r="B347" s="87"/>
      <c r="C347" s="87"/>
      <c r="D347" s="84"/>
      <c r="E347" s="84"/>
      <c r="F347" s="84"/>
      <c r="G347" s="84"/>
      <c r="H347" s="84"/>
      <c r="I347" s="110"/>
      <c r="J347" s="110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</row>
    <row r="348" spans="1:33" x14ac:dyDescent="0.25">
      <c r="A348" s="102"/>
      <c r="B348" s="87"/>
      <c r="C348" s="87"/>
      <c r="D348" s="84"/>
      <c r="E348" s="84"/>
      <c r="F348" s="84"/>
      <c r="G348" s="84"/>
      <c r="H348" s="84"/>
      <c r="I348" s="110"/>
      <c r="J348" s="110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</row>
    <row r="349" spans="1:33" x14ac:dyDescent="0.25">
      <c r="A349" s="102"/>
      <c r="B349" s="87"/>
      <c r="C349" s="87"/>
      <c r="D349" s="84"/>
      <c r="E349" s="84"/>
      <c r="F349" s="84"/>
      <c r="G349" s="84"/>
      <c r="H349" s="84"/>
      <c r="I349" s="110"/>
      <c r="J349" s="110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</row>
    <row r="350" spans="1:33" x14ac:dyDescent="0.25">
      <c r="A350" s="102"/>
      <c r="B350" s="87"/>
      <c r="C350" s="87"/>
      <c r="D350" s="84"/>
      <c r="E350" s="84"/>
      <c r="F350" s="84"/>
      <c r="G350" s="84"/>
      <c r="H350" s="84"/>
      <c r="I350" s="110"/>
      <c r="J350" s="110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</row>
    <row r="351" spans="1:33" x14ac:dyDescent="0.25">
      <c r="A351" s="102"/>
      <c r="B351" s="87"/>
      <c r="C351" s="87"/>
      <c r="D351" s="84"/>
      <c r="E351" s="84"/>
      <c r="F351" s="84"/>
      <c r="G351" s="84"/>
      <c r="H351" s="84"/>
      <c r="I351" s="110"/>
      <c r="J351" s="110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</row>
    <row r="352" spans="1:33" x14ac:dyDescent="0.25">
      <c r="A352" s="102"/>
      <c r="B352" s="87"/>
      <c r="C352" s="87"/>
      <c r="D352" s="84"/>
      <c r="E352" s="84"/>
      <c r="F352" s="84"/>
      <c r="G352" s="84"/>
      <c r="H352" s="84"/>
      <c r="I352" s="110"/>
      <c r="J352" s="110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</row>
    <row r="353" spans="1:33" x14ac:dyDescent="0.25">
      <c r="A353" s="102"/>
      <c r="B353" s="87"/>
      <c r="C353" s="87"/>
      <c r="D353" s="84"/>
      <c r="E353" s="84"/>
      <c r="F353" s="84"/>
      <c r="G353" s="84"/>
      <c r="H353" s="84"/>
      <c r="I353" s="110"/>
      <c r="J353" s="110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</row>
    <row r="354" spans="1:33" x14ac:dyDescent="0.25">
      <c r="A354" s="102"/>
      <c r="B354" s="87"/>
      <c r="C354" s="87"/>
      <c r="D354" s="84"/>
      <c r="E354" s="84"/>
      <c r="F354" s="84"/>
      <c r="G354" s="84"/>
      <c r="H354" s="84"/>
      <c r="I354" s="110"/>
      <c r="J354" s="110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</row>
    <row r="355" spans="1:33" x14ac:dyDescent="0.25">
      <c r="A355" s="102"/>
      <c r="B355" s="87"/>
      <c r="C355" s="87"/>
      <c r="D355" s="84"/>
      <c r="E355" s="84"/>
      <c r="F355" s="84"/>
      <c r="G355" s="84"/>
      <c r="H355" s="84"/>
      <c r="I355" s="110"/>
      <c r="J355" s="110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</row>
    <row r="356" spans="1:33" x14ac:dyDescent="0.25">
      <c r="A356" s="102"/>
      <c r="B356" s="87"/>
      <c r="C356" s="87"/>
      <c r="D356" s="84"/>
      <c r="E356" s="84"/>
      <c r="F356" s="84"/>
      <c r="G356" s="84"/>
      <c r="H356" s="84"/>
      <c r="I356" s="110"/>
      <c r="J356" s="110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</row>
    <row r="357" spans="1:33" x14ac:dyDescent="0.25">
      <c r="A357" s="102"/>
      <c r="B357" s="87"/>
      <c r="C357" s="87"/>
      <c r="D357" s="84"/>
      <c r="E357" s="84"/>
      <c r="F357" s="84"/>
      <c r="G357" s="84"/>
      <c r="H357" s="84"/>
      <c r="I357" s="110"/>
      <c r="J357" s="110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</row>
    <row r="358" spans="1:33" x14ac:dyDescent="0.25">
      <c r="A358" s="102"/>
      <c r="B358" s="87"/>
      <c r="C358" s="87"/>
      <c r="D358" s="84"/>
      <c r="E358" s="84"/>
      <c r="F358" s="84"/>
      <c r="G358" s="84"/>
      <c r="H358" s="84"/>
      <c r="I358" s="110"/>
      <c r="J358" s="110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</row>
    <row r="359" spans="1:33" x14ac:dyDescent="0.25">
      <c r="A359" s="102"/>
      <c r="B359" s="87"/>
      <c r="C359" s="87"/>
      <c r="D359" s="84"/>
      <c r="E359" s="84"/>
      <c r="F359" s="84"/>
      <c r="G359" s="84"/>
      <c r="H359" s="84"/>
      <c r="I359" s="110"/>
      <c r="J359" s="110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</row>
    <row r="360" spans="1:33" x14ac:dyDescent="0.25">
      <c r="A360" s="102"/>
      <c r="B360" s="87"/>
      <c r="C360" s="87"/>
      <c r="D360" s="84"/>
      <c r="E360" s="84"/>
      <c r="F360" s="84"/>
      <c r="G360" s="84"/>
      <c r="H360" s="84"/>
      <c r="I360" s="110"/>
      <c r="J360" s="110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</row>
    <row r="361" spans="1:33" x14ac:dyDescent="0.25">
      <c r="A361" s="102"/>
      <c r="B361" s="87"/>
      <c r="C361" s="87"/>
      <c r="D361" s="84"/>
      <c r="E361" s="84"/>
      <c r="F361" s="84"/>
      <c r="G361" s="84"/>
      <c r="H361" s="84"/>
      <c r="I361" s="110"/>
      <c r="J361" s="110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</row>
    <row r="362" spans="1:33" x14ac:dyDescent="0.25">
      <c r="A362" s="102"/>
      <c r="B362" s="87"/>
      <c r="C362" s="87"/>
      <c r="D362" s="84"/>
      <c r="E362" s="84"/>
      <c r="F362" s="84"/>
      <c r="G362" s="84"/>
      <c r="H362" s="84"/>
      <c r="I362" s="110"/>
      <c r="J362" s="110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</row>
    <row r="363" spans="1:33" x14ac:dyDescent="0.25">
      <c r="A363" s="102"/>
      <c r="B363" s="87"/>
      <c r="C363" s="87"/>
      <c r="D363" s="84"/>
      <c r="E363" s="84"/>
      <c r="F363" s="84"/>
      <c r="G363" s="84"/>
      <c r="H363" s="84"/>
      <c r="I363" s="110"/>
      <c r="J363" s="110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</row>
    <row r="364" spans="1:33" x14ac:dyDescent="0.25">
      <c r="A364" s="102"/>
      <c r="B364" s="87"/>
      <c r="C364" s="87"/>
      <c r="D364" s="84"/>
      <c r="E364" s="84"/>
      <c r="F364" s="84"/>
      <c r="G364" s="84"/>
      <c r="H364" s="84"/>
      <c r="I364" s="110"/>
      <c r="J364" s="110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</row>
    <row r="365" spans="1:33" x14ac:dyDescent="0.25">
      <c r="A365" s="102"/>
      <c r="B365" s="87"/>
      <c r="C365" s="87"/>
      <c r="D365" s="84"/>
      <c r="E365" s="84"/>
      <c r="F365" s="84"/>
      <c r="G365" s="84"/>
      <c r="H365" s="84"/>
      <c r="I365" s="110"/>
      <c r="J365" s="110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</row>
    <row r="366" spans="1:33" x14ac:dyDescent="0.25">
      <c r="A366" s="102"/>
      <c r="B366" s="87"/>
      <c r="C366" s="87"/>
      <c r="D366" s="84"/>
      <c r="E366" s="84"/>
      <c r="F366" s="84"/>
      <c r="G366" s="84"/>
      <c r="H366" s="84"/>
      <c r="I366" s="110"/>
      <c r="J366" s="110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</row>
    <row r="367" spans="1:33" x14ac:dyDescent="0.25">
      <c r="A367" s="102"/>
      <c r="B367" s="87"/>
      <c r="C367" s="87"/>
      <c r="D367" s="84"/>
      <c r="E367" s="84"/>
      <c r="F367" s="84"/>
      <c r="G367" s="84"/>
      <c r="H367" s="84"/>
      <c r="I367" s="110"/>
      <c r="J367" s="110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</row>
    <row r="368" spans="1:33" x14ac:dyDescent="0.25">
      <c r="A368" s="102"/>
      <c r="B368" s="87"/>
      <c r="C368" s="87"/>
      <c r="D368" s="84"/>
      <c r="E368" s="84"/>
      <c r="F368" s="84"/>
      <c r="G368" s="84"/>
      <c r="H368" s="84"/>
      <c r="I368" s="110"/>
      <c r="J368" s="110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</row>
    <row r="369" spans="1:33" x14ac:dyDescent="0.25">
      <c r="A369" s="102"/>
      <c r="B369" s="87"/>
      <c r="C369" s="87"/>
      <c r="D369" s="84"/>
      <c r="E369" s="84"/>
      <c r="F369" s="84"/>
      <c r="G369" s="84"/>
      <c r="H369" s="84"/>
      <c r="I369" s="110"/>
      <c r="J369" s="110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</row>
    <row r="370" spans="1:33" x14ac:dyDescent="0.25">
      <c r="A370" s="102"/>
      <c r="B370" s="87"/>
      <c r="C370" s="87"/>
      <c r="D370" s="84"/>
      <c r="E370" s="84"/>
      <c r="F370" s="84"/>
      <c r="G370" s="84"/>
      <c r="H370" s="84"/>
      <c r="I370" s="110"/>
      <c r="J370" s="110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</row>
    <row r="371" spans="1:33" x14ac:dyDescent="0.25">
      <c r="A371" s="102"/>
      <c r="B371" s="87"/>
      <c r="C371" s="87"/>
      <c r="D371" s="84"/>
      <c r="E371" s="84"/>
      <c r="F371" s="84"/>
      <c r="G371" s="84"/>
      <c r="H371" s="84"/>
      <c r="I371" s="110"/>
      <c r="J371" s="110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</row>
    <row r="372" spans="1:33" x14ac:dyDescent="0.25">
      <c r="A372" s="102"/>
      <c r="B372" s="87"/>
      <c r="C372" s="87"/>
      <c r="D372" s="84"/>
      <c r="E372" s="84"/>
      <c r="F372" s="84"/>
      <c r="G372" s="84"/>
      <c r="H372" s="84"/>
      <c r="I372" s="110"/>
      <c r="J372" s="110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</row>
    <row r="373" spans="1:33" x14ac:dyDescent="0.25">
      <c r="A373" s="102"/>
      <c r="B373" s="87"/>
      <c r="C373" s="87"/>
      <c r="D373" s="84"/>
      <c r="E373" s="84"/>
      <c r="F373" s="84"/>
      <c r="G373" s="84"/>
      <c r="H373" s="84"/>
      <c r="I373" s="110"/>
      <c r="J373" s="110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</row>
    <row r="374" spans="1:33" x14ac:dyDescent="0.25">
      <c r="A374" s="102"/>
      <c r="B374" s="87"/>
      <c r="C374" s="87"/>
      <c r="D374" s="84"/>
      <c r="E374" s="84"/>
      <c r="F374" s="84"/>
      <c r="G374" s="84"/>
      <c r="H374" s="84"/>
      <c r="I374" s="110"/>
      <c r="J374" s="110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</row>
    <row r="375" spans="1:33" x14ac:dyDescent="0.25">
      <c r="A375" s="102"/>
      <c r="B375" s="87"/>
      <c r="C375" s="87"/>
      <c r="D375" s="84"/>
      <c r="E375" s="84"/>
      <c r="F375" s="84"/>
      <c r="G375" s="84"/>
      <c r="H375" s="84"/>
      <c r="I375" s="110"/>
      <c r="J375" s="110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</row>
    <row r="376" spans="1:33" x14ac:dyDescent="0.25">
      <c r="A376" s="102"/>
      <c r="B376" s="87"/>
      <c r="C376" s="87"/>
      <c r="D376" s="84"/>
      <c r="E376" s="84"/>
      <c r="F376" s="84"/>
      <c r="G376" s="84"/>
      <c r="H376" s="84"/>
      <c r="I376" s="110"/>
      <c r="J376" s="110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</row>
    <row r="377" spans="1:33" x14ac:dyDescent="0.25">
      <c r="A377" s="102"/>
      <c r="B377" s="87"/>
      <c r="C377" s="87"/>
      <c r="D377" s="84"/>
      <c r="E377" s="84"/>
      <c r="F377" s="84"/>
      <c r="G377" s="84"/>
      <c r="H377" s="84"/>
      <c r="I377" s="110"/>
      <c r="J377" s="110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</row>
    <row r="378" spans="1:33" x14ac:dyDescent="0.25">
      <c r="A378" s="102"/>
      <c r="B378" s="87"/>
      <c r="C378" s="87"/>
      <c r="D378" s="84"/>
      <c r="E378" s="84"/>
      <c r="F378" s="84"/>
      <c r="G378" s="84"/>
      <c r="H378" s="84"/>
      <c r="I378" s="110"/>
      <c r="J378" s="110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</row>
    <row r="379" spans="1:33" x14ac:dyDescent="0.25">
      <c r="A379" s="102"/>
      <c r="B379" s="87"/>
      <c r="C379" s="87"/>
      <c r="D379" s="84"/>
      <c r="E379" s="84"/>
      <c r="F379" s="84"/>
      <c r="G379" s="84"/>
      <c r="H379" s="84"/>
      <c r="I379" s="110"/>
      <c r="J379" s="110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</row>
    <row r="380" spans="1:33" x14ac:dyDescent="0.25">
      <c r="A380" s="102"/>
      <c r="B380" s="87"/>
      <c r="C380" s="87"/>
      <c r="D380" s="84"/>
      <c r="E380" s="84"/>
      <c r="F380" s="84"/>
      <c r="G380" s="84"/>
      <c r="H380" s="84"/>
      <c r="I380" s="110"/>
      <c r="J380" s="110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</row>
    <row r="381" spans="1:33" x14ac:dyDescent="0.25">
      <c r="A381" s="102"/>
      <c r="B381" s="87"/>
      <c r="C381" s="87"/>
      <c r="D381" s="84"/>
      <c r="E381" s="84"/>
      <c r="F381" s="84"/>
      <c r="G381" s="84"/>
      <c r="H381" s="84"/>
      <c r="I381" s="110"/>
      <c r="J381" s="110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</row>
    <row r="382" spans="1:33" x14ac:dyDescent="0.25">
      <c r="A382" s="102"/>
      <c r="B382" s="87"/>
      <c r="C382" s="87"/>
      <c r="D382" s="84"/>
      <c r="E382" s="84"/>
      <c r="F382" s="84"/>
      <c r="G382" s="84"/>
      <c r="H382" s="84"/>
      <c r="I382" s="110"/>
      <c r="J382" s="110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</row>
    <row r="383" spans="1:33" x14ac:dyDescent="0.25">
      <c r="A383" s="102"/>
      <c r="B383" s="87"/>
      <c r="C383" s="87"/>
      <c r="D383" s="84"/>
      <c r="E383" s="84"/>
      <c r="F383" s="84"/>
      <c r="G383" s="84"/>
      <c r="H383" s="84"/>
      <c r="I383" s="110"/>
      <c r="J383" s="110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</row>
    <row r="384" spans="1:33" x14ac:dyDescent="0.25">
      <c r="A384" s="102"/>
      <c r="B384" s="87"/>
      <c r="C384" s="87"/>
      <c r="D384" s="84"/>
      <c r="E384" s="84"/>
      <c r="F384" s="84"/>
      <c r="G384" s="84"/>
      <c r="H384" s="84"/>
      <c r="I384" s="110"/>
      <c r="J384" s="110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</row>
    <row r="385" spans="1:33" x14ac:dyDescent="0.25">
      <c r="A385" s="102"/>
      <c r="B385" s="87"/>
      <c r="C385" s="87"/>
      <c r="D385" s="84"/>
      <c r="E385" s="84"/>
      <c r="F385" s="84"/>
      <c r="G385" s="84"/>
      <c r="H385" s="84"/>
      <c r="I385" s="110"/>
      <c r="J385" s="110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</row>
    <row r="386" spans="1:33" x14ac:dyDescent="0.25">
      <c r="A386" s="102"/>
      <c r="B386" s="87"/>
      <c r="C386" s="87"/>
      <c r="D386" s="84"/>
      <c r="E386" s="84"/>
      <c r="F386" s="84"/>
      <c r="G386" s="84"/>
      <c r="H386" s="84"/>
      <c r="I386" s="110"/>
      <c r="J386" s="110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</row>
    <row r="387" spans="1:33" x14ac:dyDescent="0.25">
      <c r="A387" s="102"/>
      <c r="B387" s="87"/>
      <c r="C387" s="87"/>
      <c r="D387" s="84"/>
      <c r="E387" s="84"/>
      <c r="F387" s="84"/>
      <c r="G387" s="84"/>
      <c r="H387" s="84"/>
      <c r="I387" s="110"/>
      <c r="J387" s="110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</row>
    <row r="388" spans="1:33" x14ac:dyDescent="0.25">
      <c r="A388" s="102"/>
      <c r="B388" s="87"/>
      <c r="C388" s="87"/>
      <c r="D388" s="84"/>
      <c r="E388" s="84"/>
      <c r="F388" s="84"/>
      <c r="G388" s="84"/>
      <c r="H388" s="84"/>
      <c r="I388" s="110"/>
      <c r="J388" s="110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</row>
    <row r="389" spans="1:33" x14ac:dyDescent="0.25">
      <c r="A389" s="102"/>
      <c r="B389" s="87"/>
      <c r="C389" s="87"/>
      <c r="D389" s="84"/>
      <c r="E389" s="84"/>
      <c r="F389" s="84"/>
      <c r="G389" s="84"/>
      <c r="H389" s="84"/>
      <c r="I389" s="110"/>
      <c r="J389" s="110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</row>
    <row r="390" spans="1:33" x14ac:dyDescent="0.25">
      <c r="A390" s="102"/>
      <c r="B390" s="87"/>
      <c r="C390" s="87"/>
      <c r="D390" s="84"/>
      <c r="E390" s="84"/>
      <c r="F390" s="84"/>
      <c r="G390" s="84"/>
      <c r="H390" s="84"/>
      <c r="I390" s="110"/>
      <c r="J390" s="110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</row>
    <row r="391" spans="1:33" x14ac:dyDescent="0.25">
      <c r="A391" s="102"/>
      <c r="B391" s="87"/>
      <c r="C391" s="87"/>
      <c r="D391" s="84"/>
      <c r="E391" s="84"/>
      <c r="F391" s="84"/>
      <c r="G391" s="84"/>
      <c r="H391" s="84"/>
      <c r="I391" s="110"/>
      <c r="J391" s="110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</row>
    <row r="392" spans="1:33" x14ac:dyDescent="0.25">
      <c r="A392" s="102"/>
      <c r="B392" s="87"/>
      <c r="C392" s="87"/>
      <c r="D392" s="84"/>
      <c r="E392" s="84"/>
      <c r="F392" s="84"/>
      <c r="G392" s="84"/>
      <c r="H392" s="84"/>
      <c r="I392" s="110"/>
      <c r="J392" s="110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</row>
    <row r="393" spans="1:33" x14ac:dyDescent="0.25">
      <c r="A393" s="102"/>
      <c r="B393" s="87"/>
      <c r="C393" s="87"/>
      <c r="D393" s="84"/>
      <c r="E393" s="84"/>
      <c r="F393" s="84"/>
      <c r="G393" s="84"/>
      <c r="H393" s="84"/>
      <c r="I393" s="110"/>
      <c r="J393" s="110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</row>
    <row r="394" spans="1:33" x14ac:dyDescent="0.25">
      <c r="A394" s="102"/>
      <c r="B394" s="87"/>
      <c r="C394" s="87"/>
      <c r="D394" s="84"/>
      <c r="E394" s="84"/>
      <c r="F394" s="84"/>
      <c r="G394" s="84"/>
      <c r="H394" s="84"/>
      <c r="I394" s="110"/>
      <c r="J394" s="110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</row>
    <row r="395" spans="1:33" x14ac:dyDescent="0.25">
      <c r="A395" s="102"/>
      <c r="B395" s="87"/>
      <c r="C395" s="87"/>
      <c r="D395" s="84"/>
      <c r="E395" s="84"/>
      <c r="F395" s="84"/>
      <c r="G395" s="84"/>
      <c r="H395" s="84"/>
      <c r="I395" s="110"/>
      <c r="J395" s="110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</row>
    <row r="396" spans="1:33" x14ac:dyDescent="0.25">
      <c r="A396" s="102"/>
      <c r="B396" s="87"/>
      <c r="C396" s="87"/>
      <c r="D396" s="84"/>
      <c r="E396" s="84"/>
      <c r="F396" s="84"/>
      <c r="G396" s="84"/>
      <c r="H396" s="84"/>
      <c r="I396" s="110"/>
      <c r="J396" s="110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</row>
    <row r="397" spans="1:33" x14ac:dyDescent="0.25">
      <c r="A397" s="102"/>
      <c r="B397" s="87"/>
      <c r="C397" s="87"/>
      <c r="D397" s="84"/>
      <c r="E397" s="84"/>
      <c r="F397" s="84"/>
      <c r="G397" s="84"/>
      <c r="H397" s="84"/>
      <c r="I397" s="110"/>
      <c r="J397" s="110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</row>
    <row r="398" spans="1:33" x14ac:dyDescent="0.25">
      <c r="A398" s="102"/>
      <c r="B398" s="87"/>
      <c r="C398" s="87"/>
      <c r="D398" s="84"/>
      <c r="E398" s="84"/>
      <c r="F398" s="84"/>
      <c r="G398" s="84"/>
      <c r="H398" s="84"/>
      <c r="I398" s="110"/>
      <c r="J398" s="110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</row>
    <row r="399" spans="1:33" x14ac:dyDescent="0.25">
      <c r="A399" s="102"/>
      <c r="B399" s="87"/>
      <c r="C399" s="87"/>
      <c r="D399" s="84"/>
      <c r="E399" s="84"/>
      <c r="F399" s="84"/>
      <c r="G399" s="84"/>
      <c r="H399" s="84"/>
      <c r="I399" s="110"/>
      <c r="J399" s="110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</row>
    <row r="400" spans="1:33" x14ac:dyDescent="0.25">
      <c r="A400" s="102"/>
      <c r="B400" s="87"/>
      <c r="C400" s="87"/>
      <c r="D400" s="84"/>
      <c r="E400" s="84"/>
      <c r="F400" s="84"/>
      <c r="G400" s="84"/>
      <c r="H400" s="84"/>
      <c r="I400" s="110"/>
      <c r="J400" s="110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</row>
    <row r="401" spans="1:33" x14ac:dyDescent="0.25">
      <c r="A401" s="102"/>
      <c r="B401" s="87"/>
      <c r="C401" s="87"/>
      <c r="D401" s="84"/>
      <c r="E401" s="84"/>
      <c r="F401" s="84"/>
      <c r="G401" s="84"/>
      <c r="H401" s="84"/>
      <c r="I401" s="110"/>
      <c r="J401" s="110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</row>
    <row r="402" spans="1:33" x14ac:dyDescent="0.25">
      <c r="A402" s="102"/>
      <c r="B402" s="87"/>
      <c r="C402" s="87"/>
      <c r="D402" s="84"/>
      <c r="E402" s="84"/>
      <c r="F402" s="84"/>
      <c r="G402" s="84"/>
      <c r="H402" s="84"/>
      <c r="I402" s="110"/>
      <c r="J402" s="110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</row>
    <row r="403" spans="1:33" x14ac:dyDescent="0.25">
      <c r="A403" s="102"/>
      <c r="B403" s="87"/>
      <c r="C403" s="87"/>
      <c r="D403" s="84"/>
      <c r="E403" s="84"/>
      <c r="F403" s="84"/>
      <c r="G403" s="84"/>
      <c r="H403" s="84"/>
      <c r="I403" s="110"/>
      <c r="J403" s="110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</row>
    <row r="404" spans="1:33" x14ac:dyDescent="0.25">
      <c r="A404" s="102"/>
      <c r="B404" s="87"/>
      <c r="C404" s="87"/>
      <c r="D404" s="84"/>
      <c r="E404" s="84"/>
      <c r="F404" s="84"/>
      <c r="G404" s="84"/>
      <c r="H404" s="84"/>
      <c r="I404" s="110"/>
      <c r="J404" s="110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</row>
    <row r="405" spans="1:33" x14ac:dyDescent="0.25">
      <c r="A405" s="102"/>
      <c r="B405" s="87"/>
      <c r="C405" s="87"/>
      <c r="D405" s="84"/>
      <c r="E405" s="84"/>
      <c r="F405" s="84"/>
      <c r="G405" s="84"/>
      <c r="H405" s="84"/>
      <c r="I405" s="110"/>
      <c r="J405" s="110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</row>
    <row r="406" spans="1:33" x14ac:dyDescent="0.25">
      <c r="A406" s="102"/>
      <c r="B406" s="87"/>
      <c r="C406" s="87"/>
      <c r="D406" s="84"/>
      <c r="E406" s="84"/>
      <c r="F406" s="84"/>
      <c r="G406" s="84"/>
      <c r="H406" s="84"/>
      <c r="I406" s="110"/>
      <c r="J406" s="110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</row>
    <row r="407" spans="1:33" x14ac:dyDescent="0.25">
      <c r="A407" s="102"/>
      <c r="B407" s="87"/>
      <c r="C407" s="87"/>
      <c r="D407" s="84"/>
      <c r="E407" s="84"/>
      <c r="F407" s="84"/>
      <c r="G407" s="84"/>
      <c r="H407" s="84"/>
      <c r="I407" s="110"/>
      <c r="J407" s="110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</row>
    <row r="408" spans="1:33" x14ac:dyDescent="0.25">
      <c r="A408" s="102"/>
      <c r="B408" s="87"/>
      <c r="C408" s="87"/>
      <c r="D408" s="84"/>
      <c r="E408" s="84"/>
      <c r="F408" s="84"/>
      <c r="G408" s="84"/>
      <c r="H408" s="84"/>
      <c r="I408" s="110"/>
      <c r="J408" s="110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</row>
    <row r="409" spans="1:33" x14ac:dyDescent="0.25">
      <c r="A409" s="102"/>
      <c r="B409" s="87"/>
      <c r="C409" s="87"/>
      <c r="D409" s="84"/>
      <c r="E409" s="84"/>
      <c r="F409" s="84"/>
      <c r="G409" s="84"/>
      <c r="H409" s="84"/>
      <c r="I409" s="110"/>
      <c r="J409" s="110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</row>
    <row r="410" spans="1:33" x14ac:dyDescent="0.25">
      <c r="A410" s="102"/>
      <c r="B410" s="87"/>
      <c r="C410" s="87"/>
      <c r="D410" s="84"/>
      <c r="E410" s="84"/>
      <c r="F410" s="84"/>
      <c r="G410" s="84"/>
      <c r="H410" s="84"/>
      <c r="I410" s="110"/>
      <c r="J410" s="110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</row>
    <row r="411" spans="1:33" x14ac:dyDescent="0.25">
      <c r="A411" s="102"/>
      <c r="B411" s="87"/>
      <c r="C411" s="87"/>
      <c r="D411" s="84"/>
      <c r="E411" s="84"/>
      <c r="F411" s="84"/>
      <c r="G411" s="84"/>
      <c r="H411" s="84"/>
      <c r="I411" s="110"/>
      <c r="J411" s="110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</row>
    <row r="412" spans="1:33" x14ac:dyDescent="0.25">
      <c r="A412" s="102"/>
      <c r="B412" s="87"/>
      <c r="C412" s="87"/>
      <c r="D412" s="84"/>
      <c r="E412" s="84"/>
      <c r="F412" s="84"/>
      <c r="G412" s="84"/>
      <c r="H412" s="84"/>
      <c r="I412" s="110"/>
      <c r="J412" s="110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</row>
    <row r="413" spans="1:33" x14ac:dyDescent="0.25">
      <c r="A413" s="102"/>
      <c r="B413" s="87"/>
      <c r="C413" s="87"/>
      <c r="D413" s="84"/>
      <c r="E413" s="84"/>
      <c r="F413" s="84"/>
      <c r="G413" s="84"/>
      <c r="H413" s="84"/>
      <c r="I413" s="110"/>
      <c r="J413" s="110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</row>
    <row r="414" spans="1:33" x14ac:dyDescent="0.25">
      <c r="A414" s="102"/>
      <c r="B414" s="87"/>
      <c r="C414" s="87"/>
      <c r="D414" s="84"/>
      <c r="E414" s="84"/>
      <c r="F414" s="84"/>
      <c r="G414" s="84"/>
      <c r="H414" s="84"/>
      <c r="I414" s="110"/>
      <c r="J414" s="110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</row>
    <row r="415" spans="1:33" x14ac:dyDescent="0.25">
      <c r="A415" s="102"/>
      <c r="B415" s="87"/>
      <c r="C415" s="87"/>
      <c r="D415" s="84"/>
      <c r="E415" s="84"/>
      <c r="F415" s="84"/>
      <c r="G415" s="84"/>
      <c r="H415" s="84"/>
      <c r="I415" s="110"/>
      <c r="J415" s="110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</row>
    <row r="416" spans="1:33" x14ac:dyDescent="0.25">
      <c r="A416" s="102"/>
      <c r="B416" s="87"/>
      <c r="C416" s="87"/>
      <c r="D416" s="84"/>
      <c r="E416" s="84"/>
      <c r="F416" s="84"/>
      <c r="G416" s="84"/>
      <c r="H416" s="84"/>
      <c r="I416" s="110"/>
      <c r="J416" s="110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</row>
    <row r="417" spans="1:33" x14ac:dyDescent="0.25">
      <c r="A417" s="102"/>
      <c r="B417" s="87"/>
      <c r="C417" s="87"/>
      <c r="D417" s="84"/>
      <c r="E417" s="84"/>
      <c r="F417" s="84"/>
      <c r="G417" s="84"/>
      <c r="H417" s="84"/>
      <c r="I417" s="110"/>
      <c r="J417" s="110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</row>
    <row r="418" spans="1:33" x14ac:dyDescent="0.25">
      <c r="A418" s="102"/>
      <c r="B418" s="87"/>
      <c r="C418" s="87"/>
      <c r="D418" s="84"/>
      <c r="E418" s="84"/>
      <c r="F418" s="84"/>
      <c r="G418" s="84"/>
      <c r="H418" s="84"/>
      <c r="I418" s="110"/>
      <c r="J418" s="110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</row>
    <row r="419" spans="1:33" x14ac:dyDescent="0.25">
      <c r="A419" s="102"/>
      <c r="B419" s="87"/>
      <c r="C419" s="87"/>
      <c r="D419" s="84"/>
      <c r="E419" s="84"/>
      <c r="F419" s="84"/>
      <c r="G419" s="84"/>
      <c r="H419" s="84"/>
      <c r="I419" s="110"/>
      <c r="J419" s="110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</row>
    <row r="420" spans="1:33" x14ac:dyDescent="0.25">
      <c r="A420" s="102"/>
      <c r="B420" s="87"/>
      <c r="C420" s="87"/>
      <c r="D420" s="84"/>
      <c r="E420" s="84"/>
      <c r="F420" s="84"/>
      <c r="G420" s="84"/>
      <c r="H420" s="84"/>
      <c r="I420" s="110"/>
      <c r="J420" s="110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</row>
    <row r="421" spans="1:33" x14ac:dyDescent="0.25">
      <c r="A421" s="102"/>
      <c r="B421" s="87"/>
      <c r="C421" s="87"/>
      <c r="D421" s="84"/>
      <c r="E421" s="84"/>
      <c r="F421" s="84"/>
      <c r="G421" s="84"/>
      <c r="H421" s="84"/>
      <c r="I421" s="110"/>
      <c r="J421" s="110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</row>
    <row r="422" spans="1:33" x14ac:dyDescent="0.25">
      <c r="A422" s="102"/>
      <c r="B422" s="87"/>
      <c r="C422" s="87"/>
      <c r="D422" s="84"/>
      <c r="E422" s="84"/>
      <c r="F422" s="84"/>
      <c r="G422" s="84"/>
      <c r="H422" s="84"/>
      <c r="I422" s="110"/>
      <c r="J422" s="110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</row>
    <row r="423" spans="1:33" x14ac:dyDescent="0.25">
      <c r="A423" s="102"/>
      <c r="B423" s="87"/>
      <c r="C423" s="87"/>
      <c r="D423" s="84"/>
      <c r="E423" s="84"/>
      <c r="F423" s="84"/>
      <c r="G423" s="84"/>
      <c r="H423" s="84"/>
      <c r="I423" s="110"/>
      <c r="J423" s="110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</row>
    <row r="424" spans="1:33" x14ac:dyDescent="0.25">
      <c r="A424" s="102"/>
      <c r="B424" s="87"/>
      <c r="C424" s="87"/>
      <c r="D424" s="84"/>
      <c r="E424" s="84"/>
      <c r="F424" s="84"/>
      <c r="G424" s="84"/>
      <c r="H424" s="84"/>
      <c r="I424" s="110"/>
      <c r="J424" s="110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</row>
    <row r="425" spans="1:33" x14ac:dyDescent="0.25">
      <c r="A425" s="102"/>
      <c r="B425" s="87"/>
      <c r="C425" s="87"/>
      <c r="D425" s="84"/>
      <c r="E425" s="84"/>
      <c r="F425" s="84"/>
      <c r="G425" s="84"/>
      <c r="H425" s="84"/>
      <c r="I425" s="110"/>
      <c r="J425" s="110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</row>
    <row r="426" spans="1:33" x14ac:dyDescent="0.25">
      <c r="A426" s="102"/>
      <c r="B426" s="87"/>
      <c r="C426" s="87"/>
      <c r="D426" s="84"/>
      <c r="E426" s="84"/>
      <c r="F426" s="84"/>
      <c r="G426" s="84"/>
      <c r="H426" s="84"/>
      <c r="I426" s="110"/>
      <c r="J426" s="110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</row>
    <row r="427" spans="1:33" x14ac:dyDescent="0.25">
      <c r="A427" s="102"/>
      <c r="B427" s="87"/>
      <c r="C427" s="87"/>
      <c r="D427" s="84"/>
      <c r="E427" s="84"/>
      <c r="F427" s="84"/>
      <c r="G427" s="84"/>
      <c r="H427" s="84"/>
      <c r="I427" s="110"/>
      <c r="J427" s="110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</row>
    <row r="428" spans="1:33" x14ac:dyDescent="0.25">
      <c r="A428" s="102"/>
      <c r="B428" s="87"/>
      <c r="C428" s="87"/>
      <c r="D428" s="84"/>
      <c r="E428" s="84"/>
      <c r="F428" s="84"/>
      <c r="G428" s="84"/>
      <c r="H428" s="84"/>
      <c r="I428" s="110"/>
      <c r="J428" s="110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</row>
    <row r="429" spans="1:33" x14ac:dyDescent="0.25">
      <c r="A429" s="102"/>
      <c r="B429" s="87"/>
      <c r="C429" s="87"/>
      <c r="D429" s="84"/>
      <c r="E429" s="84"/>
      <c r="F429" s="84"/>
      <c r="G429" s="84"/>
      <c r="H429" s="84"/>
      <c r="I429" s="110"/>
      <c r="J429" s="110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</row>
    <row r="430" spans="1:33" x14ac:dyDescent="0.25">
      <c r="A430" s="102"/>
      <c r="B430" s="87"/>
      <c r="C430" s="87"/>
      <c r="D430" s="84"/>
      <c r="E430" s="84"/>
      <c r="F430" s="84"/>
      <c r="G430" s="84"/>
      <c r="H430" s="84"/>
      <c r="I430" s="110"/>
      <c r="J430" s="110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</row>
    <row r="431" spans="1:33" x14ac:dyDescent="0.25">
      <c r="A431" s="102"/>
      <c r="B431" s="87"/>
      <c r="C431" s="87"/>
      <c r="D431" s="84"/>
      <c r="E431" s="84"/>
      <c r="F431" s="84"/>
      <c r="G431" s="84"/>
      <c r="H431" s="84"/>
      <c r="I431" s="110"/>
      <c r="J431" s="110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</row>
    <row r="432" spans="1:33" x14ac:dyDescent="0.25">
      <c r="A432" s="102"/>
      <c r="B432" s="87"/>
      <c r="C432" s="87"/>
      <c r="D432" s="84"/>
      <c r="E432" s="84"/>
      <c r="F432" s="84"/>
      <c r="G432" s="84"/>
      <c r="H432" s="84"/>
      <c r="I432" s="110"/>
      <c r="J432" s="110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</row>
    <row r="433" spans="1:33" x14ac:dyDescent="0.25">
      <c r="A433" s="102"/>
      <c r="B433" s="87"/>
      <c r="C433" s="87"/>
      <c r="D433" s="84"/>
      <c r="E433" s="84"/>
      <c r="F433" s="84"/>
      <c r="G433" s="84"/>
      <c r="H433" s="84"/>
      <c r="I433" s="110"/>
      <c r="J433" s="110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</row>
    <row r="434" spans="1:33" x14ac:dyDescent="0.25">
      <c r="A434" s="102"/>
      <c r="B434" s="87"/>
      <c r="C434" s="87"/>
      <c r="D434" s="84"/>
      <c r="E434" s="84"/>
      <c r="F434" s="84"/>
      <c r="G434" s="84"/>
      <c r="H434" s="84"/>
      <c r="I434" s="110"/>
      <c r="J434" s="110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</row>
    <row r="435" spans="1:33" x14ac:dyDescent="0.25">
      <c r="A435" s="102"/>
      <c r="B435" s="87"/>
      <c r="C435" s="87"/>
      <c r="D435" s="84"/>
      <c r="E435" s="84"/>
      <c r="F435" s="84"/>
      <c r="G435" s="84"/>
      <c r="H435" s="84"/>
      <c r="I435" s="110"/>
      <c r="J435" s="110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</row>
    <row r="436" spans="1:33" x14ac:dyDescent="0.25">
      <c r="A436" s="102"/>
      <c r="B436" s="87"/>
      <c r="C436" s="87"/>
      <c r="D436" s="84"/>
      <c r="E436" s="84"/>
      <c r="F436" s="84"/>
      <c r="G436" s="84"/>
      <c r="H436" s="84"/>
      <c r="I436" s="110"/>
      <c r="J436" s="110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</row>
    <row r="437" spans="1:33" x14ac:dyDescent="0.25">
      <c r="A437" s="102"/>
      <c r="B437" s="87"/>
      <c r="C437" s="87"/>
      <c r="D437" s="84"/>
      <c r="E437" s="84"/>
      <c r="F437" s="84"/>
      <c r="G437" s="84"/>
      <c r="H437" s="84"/>
      <c r="I437" s="110"/>
      <c r="J437" s="110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</row>
    <row r="438" spans="1:33" x14ac:dyDescent="0.25">
      <c r="A438" s="102"/>
      <c r="B438" s="87"/>
      <c r="C438" s="87"/>
      <c r="D438" s="84"/>
      <c r="E438" s="84"/>
      <c r="F438" s="84"/>
      <c r="G438" s="84"/>
      <c r="H438" s="84"/>
      <c r="I438" s="110"/>
      <c r="J438" s="110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</row>
    <row r="439" spans="1:33" x14ac:dyDescent="0.25">
      <c r="A439" s="102"/>
      <c r="B439" s="87"/>
      <c r="C439" s="87"/>
      <c r="D439" s="84"/>
      <c r="E439" s="84"/>
      <c r="F439" s="84"/>
      <c r="G439" s="84"/>
      <c r="H439" s="84"/>
      <c r="I439" s="110"/>
      <c r="J439" s="110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</row>
    <row r="440" spans="1:33" x14ac:dyDescent="0.25">
      <c r="A440" s="102"/>
      <c r="B440" s="87"/>
      <c r="C440" s="87"/>
      <c r="D440" s="84"/>
      <c r="E440" s="84"/>
      <c r="F440" s="84"/>
      <c r="G440" s="84"/>
      <c r="H440" s="84"/>
      <c r="I440" s="110"/>
      <c r="J440" s="110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</row>
    <row r="441" spans="1:33" x14ac:dyDescent="0.25">
      <c r="A441" s="102"/>
      <c r="B441" s="87"/>
      <c r="C441" s="87"/>
      <c r="D441" s="84"/>
      <c r="E441" s="84"/>
      <c r="F441" s="84"/>
      <c r="G441" s="84"/>
      <c r="H441" s="84"/>
      <c r="I441" s="110"/>
      <c r="J441" s="110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</row>
    <row r="442" spans="1:33" x14ac:dyDescent="0.25">
      <c r="A442" s="102"/>
      <c r="B442" s="87"/>
      <c r="C442" s="87"/>
      <c r="D442" s="84"/>
      <c r="E442" s="84"/>
      <c r="F442" s="84"/>
      <c r="G442" s="84"/>
      <c r="H442" s="84"/>
      <c r="I442" s="110"/>
      <c r="J442" s="110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</row>
    <row r="443" spans="1:33" x14ac:dyDescent="0.25">
      <c r="A443" s="102"/>
      <c r="B443" s="87"/>
      <c r="C443" s="87"/>
      <c r="D443" s="84"/>
      <c r="E443" s="84"/>
      <c r="F443" s="84"/>
      <c r="G443" s="84"/>
      <c r="H443" s="84"/>
      <c r="I443" s="110"/>
      <c r="J443" s="110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</row>
    <row r="444" spans="1:33" x14ac:dyDescent="0.25">
      <c r="A444" s="102"/>
      <c r="B444" s="87"/>
      <c r="C444" s="87"/>
      <c r="D444" s="84"/>
      <c r="E444" s="84"/>
      <c r="F444" s="84"/>
      <c r="G444" s="84"/>
      <c r="H444" s="84"/>
      <c r="I444" s="110"/>
      <c r="J444" s="110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</row>
    <row r="445" spans="1:33" x14ac:dyDescent="0.25">
      <c r="A445" s="102"/>
      <c r="B445" s="87"/>
      <c r="C445" s="87"/>
      <c r="D445" s="84"/>
      <c r="E445" s="84"/>
      <c r="F445" s="84"/>
      <c r="G445" s="84"/>
      <c r="H445" s="84"/>
      <c r="I445" s="110"/>
      <c r="J445" s="110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</row>
    <row r="446" spans="1:33" x14ac:dyDescent="0.25">
      <c r="A446" s="102"/>
      <c r="B446" s="87"/>
      <c r="C446" s="87"/>
      <c r="D446" s="84"/>
      <c r="E446" s="84"/>
      <c r="F446" s="84"/>
      <c r="G446" s="84"/>
      <c r="H446" s="84"/>
      <c r="I446" s="110"/>
      <c r="J446" s="110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</row>
    <row r="447" spans="1:33" x14ac:dyDescent="0.25">
      <c r="A447" s="102"/>
      <c r="B447" s="87"/>
      <c r="C447" s="87"/>
      <c r="D447" s="84"/>
      <c r="E447" s="84"/>
      <c r="F447" s="84"/>
      <c r="G447" s="84"/>
      <c r="H447" s="84"/>
      <c r="I447" s="110"/>
      <c r="J447" s="110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</row>
    <row r="448" spans="1:33" x14ac:dyDescent="0.25">
      <c r="A448" s="102"/>
      <c r="B448" s="87"/>
      <c r="C448" s="87"/>
      <c r="D448" s="84"/>
      <c r="E448" s="84"/>
      <c r="F448" s="84"/>
      <c r="G448" s="84"/>
      <c r="H448" s="84"/>
      <c r="I448" s="110"/>
      <c r="J448" s="110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</row>
    <row r="449" spans="1:33" x14ac:dyDescent="0.25">
      <c r="A449" s="102"/>
      <c r="B449" s="87"/>
      <c r="C449" s="87"/>
      <c r="D449" s="84"/>
      <c r="E449" s="84"/>
      <c r="F449" s="84"/>
      <c r="G449" s="84"/>
      <c r="H449" s="84"/>
      <c r="I449" s="110"/>
      <c r="J449" s="110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</row>
    <row r="450" spans="1:33" x14ac:dyDescent="0.25">
      <c r="A450" s="102"/>
      <c r="B450" s="87"/>
      <c r="C450" s="87"/>
      <c r="D450" s="84"/>
      <c r="E450" s="84"/>
      <c r="F450" s="84"/>
      <c r="G450" s="84"/>
      <c r="H450" s="84"/>
      <c r="I450" s="110"/>
      <c r="J450" s="110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</row>
    <row r="451" spans="1:33" x14ac:dyDescent="0.25">
      <c r="A451" s="102"/>
      <c r="B451" s="87"/>
      <c r="C451" s="87"/>
      <c r="D451" s="84"/>
      <c r="E451" s="84"/>
      <c r="F451" s="84"/>
      <c r="G451" s="84"/>
      <c r="H451" s="84"/>
      <c r="I451" s="110"/>
      <c r="J451" s="110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</row>
    <row r="452" spans="1:33" x14ac:dyDescent="0.25">
      <c r="A452" s="102"/>
      <c r="B452" s="87"/>
      <c r="C452" s="87"/>
      <c r="D452" s="84"/>
      <c r="E452" s="84"/>
      <c r="F452" s="84"/>
      <c r="G452" s="84"/>
      <c r="H452" s="84"/>
      <c r="I452" s="110"/>
      <c r="J452" s="110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</row>
    <row r="453" spans="1:33" x14ac:dyDescent="0.25">
      <c r="A453" s="102"/>
      <c r="B453" s="87"/>
      <c r="C453" s="87"/>
      <c r="D453" s="84"/>
      <c r="E453" s="84"/>
      <c r="F453" s="84"/>
      <c r="G453" s="84"/>
      <c r="H453" s="84"/>
      <c r="I453" s="110"/>
      <c r="J453" s="110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</row>
    <row r="454" spans="1:33" x14ac:dyDescent="0.25">
      <c r="A454" s="102"/>
      <c r="B454" s="87"/>
      <c r="C454" s="87"/>
      <c r="D454" s="84"/>
      <c r="E454" s="84"/>
      <c r="F454" s="84"/>
      <c r="G454" s="84"/>
      <c r="H454" s="84"/>
      <c r="I454" s="110"/>
      <c r="J454" s="110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</row>
    <row r="455" spans="1:33" x14ac:dyDescent="0.25">
      <c r="A455" s="102"/>
      <c r="B455" s="87"/>
      <c r="C455" s="87"/>
      <c r="D455" s="84"/>
      <c r="E455" s="84"/>
      <c r="F455" s="84"/>
      <c r="G455" s="84"/>
      <c r="H455" s="84"/>
      <c r="I455" s="110"/>
      <c r="J455" s="110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</row>
    <row r="456" spans="1:33" x14ac:dyDescent="0.25">
      <c r="A456" s="102"/>
      <c r="B456" s="87"/>
      <c r="C456" s="87"/>
      <c r="D456" s="84"/>
      <c r="E456" s="84"/>
      <c r="F456" s="84"/>
      <c r="G456" s="84"/>
      <c r="H456" s="84"/>
      <c r="I456" s="110"/>
      <c r="J456" s="110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</row>
    <row r="457" spans="1:33" x14ac:dyDescent="0.25">
      <c r="A457" s="102"/>
      <c r="B457" s="87"/>
      <c r="C457" s="87"/>
      <c r="D457" s="84"/>
      <c r="E457" s="84"/>
      <c r="F457" s="84"/>
      <c r="G457" s="84"/>
      <c r="H457" s="84"/>
      <c r="I457" s="110"/>
      <c r="J457" s="110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</row>
    <row r="458" spans="1:33" x14ac:dyDescent="0.25">
      <c r="A458" s="102"/>
      <c r="B458" s="87"/>
      <c r="C458" s="87"/>
      <c r="D458" s="84"/>
      <c r="E458" s="84"/>
      <c r="F458" s="84"/>
      <c r="G458" s="84"/>
      <c r="H458" s="84"/>
      <c r="I458" s="110"/>
      <c r="J458" s="110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</row>
    <row r="459" spans="1:33" x14ac:dyDescent="0.25">
      <c r="A459" s="102"/>
      <c r="B459" s="87"/>
      <c r="C459" s="87"/>
      <c r="D459" s="84"/>
      <c r="E459" s="84"/>
      <c r="F459" s="84"/>
      <c r="G459" s="84"/>
      <c r="H459" s="84"/>
      <c r="I459" s="110"/>
      <c r="J459" s="110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</row>
    <row r="460" spans="1:33" x14ac:dyDescent="0.25">
      <c r="A460" s="102"/>
      <c r="B460" s="87"/>
      <c r="C460" s="87"/>
      <c r="D460" s="84"/>
      <c r="E460" s="84"/>
      <c r="F460" s="84"/>
      <c r="G460" s="84"/>
      <c r="H460" s="84"/>
      <c r="I460" s="110"/>
      <c r="J460" s="110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</row>
    <row r="461" spans="1:33" x14ac:dyDescent="0.25">
      <c r="A461" s="102"/>
      <c r="B461" s="87"/>
      <c r="C461" s="87"/>
      <c r="D461" s="84"/>
      <c r="E461" s="84"/>
      <c r="F461" s="84"/>
      <c r="G461" s="84"/>
      <c r="H461" s="84"/>
      <c r="I461" s="110"/>
      <c r="J461" s="110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</row>
    <row r="462" spans="1:33" x14ac:dyDescent="0.25">
      <c r="A462" s="102"/>
      <c r="B462" s="87"/>
      <c r="C462" s="87"/>
      <c r="D462" s="84"/>
      <c r="E462" s="84"/>
      <c r="F462" s="84"/>
      <c r="G462" s="84"/>
      <c r="H462" s="84"/>
      <c r="I462" s="110"/>
      <c r="J462" s="110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</row>
    <row r="463" spans="1:33" x14ac:dyDescent="0.25">
      <c r="A463" s="102"/>
      <c r="B463" s="87"/>
      <c r="C463" s="87"/>
      <c r="D463" s="84"/>
      <c r="E463" s="84"/>
      <c r="F463" s="84"/>
      <c r="G463" s="84"/>
      <c r="H463" s="84"/>
      <c r="I463" s="110"/>
      <c r="J463" s="110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</row>
    <row r="464" spans="1:33" x14ac:dyDescent="0.25">
      <c r="A464" s="102"/>
      <c r="B464" s="87"/>
      <c r="C464" s="87"/>
      <c r="D464" s="84"/>
      <c r="E464" s="84"/>
      <c r="F464" s="84"/>
      <c r="G464" s="84"/>
      <c r="H464" s="84"/>
      <c r="I464" s="110"/>
      <c r="J464" s="110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</row>
    <row r="465" spans="1:33" x14ac:dyDescent="0.25">
      <c r="A465" s="102"/>
      <c r="B465" s="87"/>
      <c r="C465" s="87"/>
      <c r="D465" s="84"/>
      <c r="E465" s="84"/>
      <c r="F465" s="84"/>
      <c r="G465" s="84"/>
      <c r="H465" s="84"/>
      <c r="I465" s="110"/>
      <c r="J465" s="110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</row>
    <row r="466" spans="1:33" x14ac:dyDescent="0.25">
      <c r="A466" s="102"/>
      <c r="B466" s="87"/>
      <c r="C466" s="87"/>
      <c r="D466" s="84"/>
      <c r="E466" s="84"/>
      <c r="F466" s="84"/>
      <c r="G466" s="84"/>
      <c r="H466" s="84"/>
      <c r="I466" s="110"/>
      <c r="J466" s="110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</row>
    <row r="467" spans="1:33" x14ac:dyDescent="0.25">
      <c r="A467" s="102"/>
      <c r="B467" s="87"/>
      <c r="C467" s="87"/>
      <c r="D467" s="84"/>
      <c r="E467" s="84"/>
      <c r="F467" s="84"/>
      <c r="G467" s="84"/>
      <c r="H467" s="84"/>
      <c r="I467" s="110"/>
      <c r="J467" s="110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</row>
    <row r="468" spans="1:33" x14ac:dyDescent="0.25">
      <c r="A468" s="102"/>
      <c r="B468" s="87"/>
      <c r="C468" s="87"/>
      <c r="D468" s="84"/>
      <c r="E468" s="84"/>
      <c r="F468" s="84"/>
      <c r="G468" s="84"/>
      <c r="H468" s="84"/>
      <c r="I468" s="110"/>
      <c r="J468" s="110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</row>
    <row r="469" spans="1:33" x14ac:dyDescent="0.25">
      <c r="A469" s="102"/>
      <c r="B469" s="87"/>
      <c r="C469" s="87"/>
      <c r="D469" s="84"/>
      <c r="E469" s="84"/>
      <c r="F469" s="84"/>
      <c r="G469" s="84"/>
      <c r="H469" s="84"/>
      <c r="I469" s="110"/>
      <c r="J469" s="110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</row>
    <row r="470" spans="1:33" x14ac:dyDescent="0.25">
      <c r="A470" s="102"/>
      <c r="B470" s="87"/>
      <c r="C470" s="87"/>
      <c r="D470" s="84"/>
      <c r="E470" s="84"/>
      <c r="F470" s="84"/>
      <c r="G470" s="84"/>
      <c r="H470" s="84"/>
      <c r="I470" s="110"/>
      <c r="J470" s="110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</row>
    <row r="471" spans="1:33" x14ac:dyDescent="0.25">
      <c r="A471" s="102"/>
      <c r="B471" s="87"/>
      <c r="C471" s="87"/>
      <c r="D471" s="84"/>
      <c r="E471" s="84"/>
      <c r="F471" s="84"/>
      <c r="G471" s="84"/>
      <c r="H471" s="84"/>
      <c r="I471" s="110"/>
      <c r="J471" s="110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</row>
    <row r="472" spans="1:33" x14ac:dyDescent="0.25">
      <c r="A472" s="102"/>
      <c r="B472" s="87"/>
      <c r="C472" s="87"/>
      <c r="D472" s="84"/>
      <c r="E472" s="84"/>
      <c r="F472" s="84"/>
      <c r="G472" s="84"/>
      <c r="H472" s="84"/>
      <c r="I472" s="110"/>
      <c r="J472" s="110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</row>
    <row r="473" spans="1:33" x14ac:dyDescent="0.25">
      <c r="A473" s="102"/>
      <c r="B473" s="87"/>
      <c r="C473" s="87"/>
      <c r="D473" s="84"/>
      <c r="E473" s="84"/>
      <c r="F473" s="84"/>
      <c r="G473" s="84"/>
      <c r="H473" s="84"/>
      <c r="I473" s="110"/>
      <c r="J473" s="110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</row>
    <row r="474" spans="1:33" x14ac:dyDescent="0.25">
      <c r="A474" s="102"/>
      <c r="B474" s="87"/>
      <c r="C474" s="87"/>
      <c r="D474" s="84"/>
      <c r="E474" s="84"/>
      <c r="F474" s="84"/>
      <c r="G474" s="84"/>
      <c r="H474" s="84"/>
      <c r="I474" s="110"/>
      <c r="J474" s="110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</row>
    <row r="475" spans="1:33" x14ac:dyDescent="0.25">
      <c r="A475" s="102"/>
      <c r="B475" s="87"/>
      <c r="C475" s="87"/>
      <c r="D475" s="84"/>
      <c r="E475" s="84"/>
      <c r="F475" s="84"/>
      <c r="G475" s="84"/>
      <c r="H475" s="84"/>
      <c r="I475" s="110"/>
      <c r="J475" s="110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</row>
    <row r="476" spans="1:33" x14ac:dyDescent="0.25">
      <c r="A476" s="102"/>
      <c r="B476" s="87"/>
      <c r="C476" s="87"/>
      <c r="D476" s="84"/>
      <c r="E476" s="84"/>
      <c r="F476" s="84"/>
      <c r="G476" s="84"/>
      <c r="H476" s="84"/>
      <c r="I476" s="110"/>
      <c r="J476" s="110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</row>
    <row r="477" spans="1:33" x14ac:dyDescent="0.25">
      <c r="A477" s="102"/>
      <c r="B477" s="87"/>
      <c r="C477" s="87"/>
      <c r="D477" s="84"/>
      <c r="E477" s="84"/>
      <c r="F477" s="84"/>
      <c r="G477" s="84"/>
      <c r="H477" s="84"/>
      <c r="I477" s="110"/>
      <c r="J477" s="110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</row>
    <row r="478" spans="1:33" x14ac:dyDescent="0.25">
      <c r="A478" s="102"/>
      <c r="B478" s="87"/>
      <c r="C478" s="87"/>
      <c r="D478" s="84"/>
      <c r="E478" s="84"/>
      <c r="F478" s="84"/>
      <c r="G478" s="84"/>
      <c r="H478" s="84"/>
      <c r="I478" s="110"/>
      <c r="J478" s="110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</row>
    <row r="479" spans="1:33" x14ac:dyDescent="0.25">
      <c r="A479" s="102"/>
      <c r="B479" s="87"/>
      <c r="C479" s="87"/>
      <c r="D479" s="84"/>
      <c r="E479" s="84"/>
      <c r="F479" s="84"/>
      <c r="G479" s="84"/>
      <c r="H479" s="84"/>
      <c r="I479" s="110"/>
      <c r="J479" s="110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</row>
    <row r="480" spans="1:33" x14ac:dyDescent="0.25">
      <c r="A480" s="102"/>
      <c r="B480" s="87"/>
      <c r="C480" s="87"/>
      <c r="D480" s="84"/>
      <c r="E480" s="84"/>
      <c r="F480" s="84"/>
      <c r="G480" s="84"/>
      <c r="H480" s="84"/>
      <c r="I480" s="110"/>
      <c r="J480" s="110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</row>
    <row r="481" spans="1:33" x14ac:dyDescent="0.25">
      <c r="A481" s="102"/>
      <c r="B481" s="87"/>
      <c r="C481" s="87"/>
      <c r="D481" s="84"/>
      <c r="E481" s="84"/>
      <c r="F481" s="84"/>
      <c r="G481" s="84"/>
      <c r="H481" s="84"/>
      <c r="I481" s="110"/>
      <c r="J481" s="110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</row>
    <row r="482" spans="1:33" x14ac:dyDescent="0.25">
      <c r="A482" s="102"/>
      <c r="B482" s="87"/>
      <c r="C482" s="87"/>
      <c r="D482" s="84"/>
      <c r="E482" s="84"/>
      <c r="F482" s="84"/>
      <c r="G482" s="84"/>
      <c r="H482" s="84"/>
      <c r="I482" s="110"/>
      <c r="J482" s="110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</row>
    <row r="483" spans="1:33" x14ac:dyDescent="0.25">
      <c r="A483" s="102"/>
      <c r="B483" s="87"/>
      <c r="C483" s="87"/>
      <c r="D483" s="84"/>
      <c r="E483" s="84"/>
      <c r="F483" s="84"/>
      <c r="G483" s="84"/>
      <c r="H483" s="84"/>
      <c r="I483" s="110"/>
      <c r="J483" s="110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</row>
    <row r="484" spans="1:33" x14ac:dyDescent="0.25">
      <c r="A484" s="102"/>
      <c r="B484" s="87"/>
      <c r="C484" s="87"/>
      <c r="D484" s="84"/>
      <c r="E484" s="84"/>
      <c r="F484" s="84"/>
      <c r="G484" s="84"/>
      <c r="H484" s="84"/>
      <c r="I484" s="110"/>
      <c r="J484" s="110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</row>
    <row r="485" spans="1:33" x14ac:dyDescent="0.25">
      <c r="A485" s="102"/>
      <c r="B485" s="87"/>
      <c r="C485" s="87"/>
      <c r="D485" s="84"/>
      <c r="E485" s="84"/>
      <c r="F485" s="84"/>
      <c r="G485" s="84"/>
      <c r="H485" s="84"/>
      <c r="I485" s="110"/>
      <c r="J485" s="110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</row>
    <row r="486" spans="1:33" x14ac:dyDescent="0.25">
      <c r="A486" s="102"/>
      <c r="B486" s="87"/>
      <c r="C486" s="87"/>
      <c r="D486" s="84"/>
      <c r="E486" s="84"/>
      <c r="F486" s="84"/>
      <c r="G486" s="84"/>
      <c r="H486" s="84"/>
      <c r="I486" s="110"/>
      <c r="J486" s="110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</row>
    <row r="487" spans="1:33" x14ac:dyDescent="0.25">
      <c r="A487" s="102"/>
      <c r="B487" s="87"/>
      <c r="C487" s="87"/>
      <c r="D487" s="84"/>
      <c r="E487" s="84"/>
      <c r="F487" s="84"/>
      <c r="G487" s="84"/>
      <c r="H487" s="84"/>
      <c r="I487" s="110"/>
      <c r="J487" s="110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</row>
    <row r="488" spans="1:33" x14ac:dyDescent="0.25">
      <c r="A488" s="102"/>
      <c r="B488" s="87"/>
      <c r="C488" s="87"/>
      <c r="D488" s="84"/>
      <c r="E488" s="84"/>
      <c r="F488" s="84"/>
      <c r="G488" s="84"/>
      <c r="H488" s="84"/>
      <c r="I488" s="110"/>
      <c r="J488" s="110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</row>
    <row r="489" spans="1:33" x14ac:dyDescent="0.25">
      <c r="A489" s="102"/>
      <c r="B489" s="87"/>
      <c r="C489" s="87"/>
      <c r="D489" s="84"/>
      <c r="E489" s="84"/>
      <c r="F489" s="84"/>
      <c r="G489" s="84"/>
      <c r="H489" s="84"/>
      <c r="I489" s="110"/>
      <c r="J489" s="110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</row>
    <row r="490" spans="1:33" x14ac:dyDescent="0.25">
      <c r="A490" s="102"/>
      <c r="B490" s="87"/>
      <c r="C490" s="87"/>
      <c r="D490" s="84"/>
      <c r="E490" s="84"/>
      <c r="F490" s="84"/>
      <c r="G490" s="84"/>
      <c r="H490" s="84"/>
      <c r="I490" s="110"/>
      <c r="J490" s="110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</row>
    <row r="491" spans="1:33" x14ac:dyDescent="0.25">
      <c r="A491" s="102"/>
      <c r="B491" s="87"/>
      <c r="C491" s="87"/>
      <c r="D491" s="84"/>
      <c r="E491" s="84"/>
      <c r="F491" s="84"/>
      <c r="G491" s="84"/>
      <c r="H491" s="84"/>
      <c r="I491" s="110"/>
      <c r="J491" s="110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</row>
    <row r="492" spans="1:33" x14ac:dyDescent="0.25">
      <c r="A492" s="102"/>
      <c r="B492" s="87"/>
      <c r="C492" s="87"/>
      <c r="D492" s="84"/>
      <c r="E492" s="84"/>
      <c r="F492" s="84"/>
      <c r="G492" s="84"/>
      <c r="H492" s="84"/>
      <c r="I492" s="110"/>
      <c r="J492" s="110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</row>
    <row r="493" spans="1:33" x14ac:dyDescent="0.25">
      <c r="A493" s="102"/>
      <c r="B493" s="87"/>
      <c r="C493" s="87"/>
      <c r="D493" s="84"/>
      <c r="E493" s="84"/>
      <c r="F493" s="84"/>
      <c r="G493" s="84"/>
      <c r="H493" s="84"/>
      <c r="I493" s="110"/>
      <c r="J493" s="110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</row>
    <row r="494" spans="1:33" x14ac:dyDescent="0.25">
      <c r="A494" s="102"/>
      <c r="B494" s="87"/>
      <c r="C494" s="87"/>
      <c r="D494" s="84"/>
      <c r="E494" s="84"/>
      <c r="F494" s="84"/>
      <c r="G494" s="84"/>
      <c r="H494" s="84"/>
      <c r="I494" s="110"/>
      <c r="J494" s="110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</row>
    <row r="495" spans="1:33" x14ac:dyDescent="0.25">
      <c r="A495" s="102"/>
      <c r="B495" s="87"/>
      <c r="C495" s="87"/>
      <c r="D495" s="84"/>
      <c r="E495" s="84"/>
      <c r="F495" s="84"/>
      <c r="G495" s="84"/>
      <c r="H495" s="84"/>
      <c r="I495" s="110"/>
      <c r="J495" s="110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</row>
    <row r="496" spans="1:33" x14ac:dyDescent="0.25">
      <c r="A496" s="102"/>
      <c r="B496" s="87"/>
      <c r="C496" s="87"/>
      <c r="D496" s="84"/>
      <c r="E496" s="84"/>
      <c r="F496" s="84"/>
      <c r="G496" s="84"/>
      <c r="H496" s="84"/>
      <c r="I496" s="110"/>
      <c r="J496" s="110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</row>
    <row r="497" spans="1:33" x14ac:dyDescent="0.25">
      <c r="A497" s="102"/>
      <c r="B497" s="87"/>
      <c r="C497" s="87"/>
      <c r="D497" s="84"/>
      <c r="E497" s="84"/>
      <c r="F497" s="84"/>
      <c r="G497" s="84"/>
      <c r="H497" s="84"/>
      <c r="I497" s="110"/>
      <c r="J497" s="110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</row>
    <row r="498" spans="1:33" x14ac:dyDescent="0.25">
      <c r="A498" s="102"/>
      <c r="B498" s="87"/>
      <c r="C498" s="87"/>
      <c r="D498" s="84"/>
      <c r="E498" s="84"/>
      <c r="F498" s="84"/>
      <c r="G498" s="84"/>
      <c r="H498" s="84"/>
      <c r="I498" s="110"/>
      <c r="J498" s="110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</row>
    <row r="499" spans="1:33" x14ac:dyDescent="0.25">
      <c r="A499" s="102"/>
      <c r="B499" s="87"/>
      <c r="C499" s="87"/>
      <c r="D499" s="84"/>
      <c r="E499" s="84"/>
      <c r="F499" s="84"/>
      <c r="G499" s="84"/>
      <c r="H499" s="84"/>
      <c r="I499" s="110"/>
      <c r="J499" s="110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</row>
    <row r="500" spans="1:33" x14ac:dyDescent="0.25">
      <c r="A500" s="102"/>
      <c r="B500" s="87"/>
      <c r="C500" s="87"/>
      <c r="D500" s="84"/>
      <c r="E500" s="84"/>
      <c r="F500" s="84"/>
      <c r="G500" s="84"/>
      <c r="H500" s="84"/>
      <c r="I500" s="110"/>
      <c r="J500" s="110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</row>
    <row r="501" spans="1:33" x14ac:dyDescent="0.25">
      <c r="A501" s="102"/>
      <c r="B501" s="87"/>
      <c r="C501" s="87"/>
      <c r="D501" s="84"/>
      <c r="E501" s="84"/>
      <c r="F501" s="84"/>
      <c r="G501" s="84"/>
      <c r="H501" s="84"/>
      <c r="I501" s="110"/>
      <c r="J501" s="110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</row>
    <row r="502" spans="1:33" x14ac:dyDescent="0.25">
      <c r="A502" s="102"/>
      <c r="B502" s="87"/>
      <c r="C502" s="87"/>
      <c r="D502" s="84"/>
      <c r="E502" s="84"/>
      <c r="F502" s="84"/>
      <c r="G502" s="84"/>
      <c r="H502" s="84"/>
      <c r="I502" s="110"/>
      <c r="J502" s="110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</row>
    <row r="503" spans="1:33" x14ac:dyDescent="0.25">
      <c r="A503" s="102"/>
      <c r="B503" s="87"/>
      <c r="C503" s="87"/>
      <c r="D503" s="84"/>
      <c r="E503" s="84"/>
      <c r="F503" s="84"/>
      <c r="G503" s="84"/>
      <c r="H503" s="84"/>
      <c r="I503" s="110"/>
      <c r="J503" s="110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</row>
    <row r="504" spans="1:33" x14ac:dyDescent="0.25">
      <c r="A504" s="102"/>
      <c r="B504" s="87"/>
      <c r="C504" s="87"/>
      <c r="D504" s="84"/>
      <c r="E504" s="84"/>
      <c r="F504" s="84"/>
      <c r="G504" s="84"/>
      <c r="H504" s="84"/>
      <c r="I504" s="110"/>
      <c r="J504" s="110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</row>
    <row r="505" spans="1:33" x14ac:dyDescent="0.25">
      <c r="A505" s="102"/>
      <c r="B505" s="87"/>
      <c r="C505" s="87"/>
      <c r="D505" s="84"/>
      <c r="E505" s="84"/>
      <c r="F505" s="84"/>
      <c r="G505" s="84"/>
      <c r="H505" s="84"/>
      <c r="I505" s="110"/>
      <c r="J505" s="110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</row>
    <row r="506" spans="1:33" x14ac:dyDescent="0.25">
      <c r="A506" s="102"/>
      <c r="B506" s="87"/>
      <c r="C506" s="87"/>
      <c r="D506" s="84"/>
      <c r="E506" s="84"/>
      <c r="F506" s="84"/>
      <c r="G506" s="84"/>
      <c r="H506" s="84"/>
      <c r="I506" s="110"/>
      <c r="J506" s="110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</row>
    <row r="507" spans="1:33" x14ac:dyDescent="0.25">
      <c r="A507" s="102"/>
      <c r="B507" s="87"/>
      <c r="C507" s="87"/>
      <c r="D507" s="84"/>
      <c r="E507" s="84"/>
      <c r="F507" s="84"/>
      <c r="G507" s="84"/>
      <c r="H507" s="84"/>
      <c r="I507" s="110"/>
      <c r="J507" s="110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</row>
    <row r="508" spans="1:33" x14ac:dyDescent="0.25">
      <c r="A508" s="102"/>
      <c r="B508" s="87"/>
      <c r="C508" s="87"/>
      <c r="D508" s="84"/>
      <c r="E508" s="84"/>
      <c r="F508" s="84"/>
      <c r="G508" s="84"/>
      <c r="H508" s="84"/>
      <c r="I508" s="110"/>
      <c r="J508" s="110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</row>
    <row r="509" spans="1:33" x14ac:dyDescent="0.25">
      <c r="A509" s="102"/>
      <c r="B509" s="87"/>
      <c r="C509" s="87"/>
      <c r="D509" s="84"/>
      <c r="E509" s="84"/>
      <c r="F509" s="84"/>
      <c r="G509" s="84"/>
      <c r="H509" s="84"/>
      <c r="I509" s="110"/>
      <c r="J509" s="110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</row>
    <row r="510" spans="1:33" x14ac:dyDescent="0.25">
      <c r="A510" s="102"/>
      <c r="B510" s="87"/>
      <c r="C510" s="87"/>
      <c r="D510" s="84"/>
      <c r="E510" s="84"/>
      <c r="F510" s="84"/>
      <c r="G510" s="84"/>
      <c r="H510" s="84"/>
      <c r="I510" s="110"/>
      <c r="J510" s="110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</row>
    <row r="511" spans="1:33" x14ac:dyDescent="0.25">
      <c r="A511" s="102"/>
      <c r="B511" s="87"/>
      <c r="C511" s="87"/>
      <c r="D511" s="84"/>
      <c r="E511" s="84"/>
      <c r="F511" s="84"/>
      <c r="G511" s="84"/>
      <c r="H511" s="84"/>
      <c r="I511" s="110"/>
      <c r="J511" s="110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</row>
    <row r="512" spans="1:33" x14ac:dyDescent="0.25">
      <c r="A512" s="102"/>
      <c r="B512" s="87"/>
      <c r="C512" s="87"/>
      <c r="D512" s="84"/>
      <c r="E512" s="84"/>
      <c r="F512" s="84"/>
      <c r="G512" s="84"/>
      <c r="H512" s="84"/>
      <c r="I512" s="110"/>
      <c r="J512" s="110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</row>
    <row r="513" spans="1:33" x14ac:dyDescent="0.25">
      <c r="A513" s="102"/>
      <c r="B513" s="87"/>
      <c r="C513" s="87"/>
      <c r="D513" s="84"/>
      <c r="E513" s="84"/>
      <c r="F513" s="84"/>
      <c r="G513" s="84"/>
      <c r="H513" s="84"/>
      <c r="I513" s="110"/>
      <c r="J513" s="110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</row>
    <row r="514" spans="1:33" x14ac:dyDescent="0.25">
      <c r="A514" s="102"/>
      <c r="B514" s="87"/>
      <c r="C514" s="87"/>
      <c r="D514" s="84"/>
      <c r="E514" s="84"/>
      <c r="F514" s="84"/>
      <c r="G514" s="84"/>
      <c r="H514" s="84"/>
      <c r="I514" s="110"/>
      <c r="J514" s="110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</row>
    <row r="515" spans="1:33" x14ac:dyDescent="0.25">
      <c r="A515" s="102"/>
      <c r="B515" s="87"/>
      <c r="C515" s="87"/>
      <c r="D515" s="84"/>
      <c r="E515" s="84"/>
      <c r="F515" s="84"/>
      <c r="G515" s="84"/>
      <c r="H515" s="84"/>
      <c r="I515" s="110"/>
      <c r="J515" s="110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</row>
    <row r="516" spans="1:33" x14ac:dyDescent="0.25">
      <c r="A516" s="102"/>
      <c r="B516" s="87"/>
      <c r="C516" s="87"/>
      <c r="D516" s="84"/>
      <c r="E516" s="84"/>
      <c r="F516" s="84"/>
      <c r="G516" s="84"/>
      <c r="H516" s="84"/>
      <c r="I516" s="110"/>
      <c r="J516" s="110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</row>
    <row r="517" spans="1:33" x14ac:dyDescent="0.25">
      <c r="A517" s="102"/>
      <c r="B517" s="87"/>
      <c r="C517" s="87"/>
      <c r="D517" s="84"/>
      <c r="E517" s="84"/>
      <c r="F517" s="84"/>
      <c r="G517" s="84"/>
      <c r="H517" s="84"/>
      <c r="I517" s="110"/>
      <c r="J517" s="110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</row>
    <row r="518" spans="1:33" x14ac:dyDescent="0.25">
      <c r="A518" s="102"/>
      <c r="B518" s="87"/>
      <c r="C518" s="87"/>
      <c r="D518" s="84"/>
      <c r="E518" s="84"/>
      <c r="F518" s="84"/>
      <c r="G518" s="84"/>
      <c r="H518" s="84"/>
      <c r="I518" s="110"/>
      <c r="J518" s="110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</row>
    <row r="519" spans="1:33" x14ac:dyDescent="0.25">
      <c r="A519" s="102"/>
      <c r="B519" s="87"/>
      <c r="C519" s="87"/>
      <c r="D519" s="84"/>
      <c r="E519" s="84"/>
      <c r="F519" s="84"/>
      <c r="G519" s="84"/>
      <c r="H519" s="84"/>
      <c r="I519" s="110"/>
      <c r="J519" s="110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</row>
    <row r="520" spans="1:33" x14ac:dyDescent="0.25">
      <c r="A520" s="102"/>
      <c r="B520" s="87"/>
      <c r="C520" s="87"/>
      <c r="D520" s="84"/>
      <c r="E520" s="84"/>
      <c r="F520" s="84"/>
      <c r="G520" s="84"/>
      <c r="H520" s="84"/>
      <c r="I520" s="110"/>
      <c r="J520" s="110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</row>
    <row r="521" spans="1:33" x14ac:dyDescent="0.25">
      <c r="A521" s="102"/>
      <c r="B521" s="87"/>
      <c r="C521" s="87"/>
      <c r="D521" s="84"/>
      <c r="E521" s="84"/>
      <c r="F521" s="84"/>
      <c r="G521" s="84"/>
      <c r="H521" s="84"/>
      <c r="I521" s="110"/>
      <c r="J521" s="110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</row>
    <row r="522" spans="1:33" x14ac:dyDescent="0.25">
      <c r="A522" s="102"/>
      <c r="B522" s="87"/>
      <c r="C522" s="87"/>
      <c r="D522" s="84"/>
      <c r="E522" s="84"/>
      <c r="F522" s="84"/>
      <c r="G522" s="84"/>
      <c r="H522" s="84"/>
      <c r="I522" s="110"/>
      <c r="J522" s="110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</row>
    <row r="523" spans="1:33" x14ac:dyDescent="0.25">
      <c r="A523" s="102"/>
      <c r="B523" s="87"/>
      <c r="C523" s="87"/>
      <c r="D523" s="84"/>
      <c r="E523" s="84"/>
      <c r="F523" s="84"/>
      <c r="G523" s="84"/>
      <c r="H523" s="84"/>
      <c r="I523" s="110"/>
      <c r="J523" s="110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</row>
    <row r="524" spans="1:33" x14ac:dyDescent="0.25">
      <c r="A524" s="102"/>
      <c r="B524" s="87"/>
      <c r="C524" s="87"/>
      <c r="D524" s="84"/>
      <c r="E524" s="84"/>
      <c r="F524" s="84"/>
      <c r="G524" s="84"/>
      <c r="H524" s="84"/>
      <c r="I524" s="110"/>
      <c r="J524" s="110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</row>
    <row r="525" spans="1:33" x14ac:dyDescent="0.25">
      <c r="A525" s="102"/>
      <c r="B525" s="87"/>
      <c r="C525" s="87"/>
      <c r="D525" s="84"/>
      <c r="E525" s="84"/>
      <c r="F525" s="84"/>
      <c r="G525" s="84"/>
      <c r="H525" s="84"/>
      <c r="I525" s="110"/>
      <c r="J525" s="110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</row>
    <row r="526" spans="1:33" x14ac:dyDescent="0.25">
      <c r="A526" s="102"/>
      <c r="B526" s="87"/>
      <c r="C526" s="87"/>
      <c r="D526" s="84"/>
      <c r="E526" s="84"/>
      <c r="F526" s="84"/>
      <c r="G526" s="84"/>
      <c r="H526" s="84"/>
      <c r="I526" s="110"/>
      <c r="J526" s="110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</row>
    <row r="527" spans="1:33" x14ac:dyDescent="0.25">
      <c r="A527" s="102"/>
      <c r="B527" s="87"/>
      <c r="C527" s="87"/>
      <c r="D527" s="84"/>
      <c r="E527" s="84"/>
      <c r="F527" s="84"/>
      <c r="G527" s="84"/>
      <c r="H527" s="84"/>
      <c r="I527" s="110"/>
      <c r="J527" s="110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</row>
    <row r="528" spans="1:33" x14ac:dyDescent="0.25">
      <c r="A528" s="102"/>
      <c r="B528" s="87"/>
      <c r="C528" s="87"/>
      <c r="D528" s="84"/>
      <c r="E528" s="84"/>
      <c r="F528" s="84"/>
      <c r="G528" s="84"/>
      <c r="H528" s="84"/>
      <c r="I528" s="110"/>
      <c r="J528" s="110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</row>
    <row r="529" spans="1:33" x14ac:dyDescent="0.25">
      <c r="A529" s="102"/>
      <c r="B529" s="87"/>
      <c r="C529" s="87"/>
      <c r="D529" s="84"/>
      <c r="E529" s="84"/>
      <c r="F529" s="84"/>
      <c r="G529" s="84"/>
      <c r="H529" s="84"/>
      <c r="I529" s="110"/>
      <c r="J529" s="110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</row>
    <row r="530" spans="1:33" x14ac:dyDescent="0.25">
      <c r="A530" s="102"/>
      <c r="B530" s="87"/>
      <c r="C530" s="87"/>
      <c r="D530" s="84"/>
      <c r="E530" s="84"/>
      <c r="F530" s="84"/>
      <c r="G530" s="84"/>
      <c r="H530" s="84"/>
      <c r="I530" s="110"/>
      <c r="J530" s="110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</row>
    <row r="531" spans="1:33" x14ac:dyDescent="0.25">
      <c r="A531" s="102"/>
      <c r="B531" s="87"/>
      <c r="C531" s="87"/>
      <c r="D531" s="84"/>
      <c r="E531" s="84"/>
      <c r="F531" s="84"/>
      <c r="G531" s="84"/>
      <c r="H531" s="84"/>
      <c r="I531" s="110"/>
      <c r="J531" s="110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</row>
    <row r="532" spans="1:33" x14ac:dyDescent="0.25">
      <c r="A532" s="102"/>
      <c r="B532" s="87"/>
      <c r="C532" s="87"/>
      <c r="D532" s="84"/>
      <c r="E532" s="84"/>
      <c r="F532" s="84"/>
      <c r="G532" s="84"/>
      <c r="H532" s="84"/>
      <c r="I532" s="110"/>
      <c r="J532" s="110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</row>
    <row r="533" spans="1:33" x14ac:dyDescent="0.25">
      <c r="A533" s="102"/>
      <c r="B533" s="87"/>
      <c r="C533" s="87"/>
      <c r="D533" s="84"/>
      <c r="E533" s="84"/>
      <c r="F533" s="84"/>
      <c r="G533" s="84"/>
      <c r="H533" s="84"/>
      <c r="I533" s="110"/>
      <c r="J533" s="110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</row>
    <row r="534" spans="1:33" x14ac:dyDescent="0.25">
      <c r="A534" s="102"/>
      <c r="B534" s="87"/>
      <c r="C534" s="87"/>
      <c r="D534" s="84"/>
      <c r="E534" s="84"/>
      <c r="F534" s="84"/>
      <c r="G534" s="84"/>
      <c r="H534" s="84"/>
      <c r="I534" s="110"/>
      <c r="J534" s="110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</row>
    <row r="535" spans="1:33" x14ac:dyDescent="0.25">
      <c r="A535" s="102"/>
      <c r="B535" s="87"/>
      <c r="C535" s="87"/>
      <c r="D535" s="84"/>
      <c r="E535" s="84"/>
      <c r="F535" s="84"/>
      <c r="G535" s="84"/>
      <c r="H535" s="84"/>
      <c r="I535" s="110"/>
      <c r="J535" s="110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</row>
    <row r="536" spans="1:33" x14ac:dyDescent="0.25">
      <c r="A536" s="102"/>
      <c r="B536" s="87"/>
      <c r="C536" s="87"/>
      <c r="D536" s="84"/>
      <c r="E536" s="84"/>
      <c r="F536" s="84"/>
      <c r="G536" s="84"/>
      <c r="H536" s="84"/>
      <c r="I536" s="110"/>
      <c r="J536" s="110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</row>
    <row r="537" spans="1:33" x14ac:dyDescent="0.25">
      <c r="A537" s="102"/>
      <c r="B537" s="87"/>
      <c r="C537" s="87"/>
      <c r="D537" s="84"/>
      <c r="E537" s="84"/>
      <c r="F537" s="84"/>
      <c r="G537" s="84"/>
      <c r="H537" s="84"/>
      <c r="I537" s="110"/>
      <c r="J537" s="110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</row>
    <row r="538" spans="1:33" x14ac:dyDescent="0.25">
      <c r="A538" s="102"/>
      <c r="B538" s="87"/>
      <c r="C538" s="87"/>
      <c r="D538" s="84"/>
      <c r="E538" s="84"/>
      <c r="F538" s="84"/>
      <c r="G538" s="84"/>
      <c r="H538" s="84"/>
      <c r="I538" s="110"/>
      <c r="J538" s="110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</row>
    <row r="539" spans="1:33" x14ac:dyDescent="0.25">
      <c r="A539" s="102"/>
      <c r="B539" s="87"/>
      <c r="C539" s="87"/>
      <c r="D539" s="84"/>
      <c r="E539" s="84"/>
      <c r="F539" s="84"/>
      <c r="G539" s="84"/>
      <c r="H539" s="84"/>
      <c r="I539" s="110"/>
      <c r="J539" s="110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</row>
    <row r="540" spans="1:33" x14ac:dyDescent="0.25">
      <c r="A540" s="102"/>
      <c r="B540" s="87"/>
      <c r="C540" s="87"/>
      <c r="D540" s="84"/>
      <c r="E540" s="84"/>
      <c r="F540" s="84"/>
      <c r="G540" s="84"/>
      <c r="H540" s="84"/>
      <c r="I540" s="110"/>
      <c r="J540" s="110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</row>
    <row r="541" spans="1:33" x14ac:dyDescent="0.25">
      <c r="A541" s="102"/>
      <c r="B541" s="87"/>
      <c r="C541" s="87"/>
      <c r="D541" s="84"/>
      <c r="E541" s="84"/>
      <c r="F541" s="84"/>
      <c r="G541" s="84"/>
      <c r="H541" s="84"/>
      <c r="I541" s="110"/>
      <c r="J541" s="110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</row>
    <row r="542" spans="1:33" x14ac:dyDescent="0.25">
      <c r="A542" s="102"/>
      <c r="B542" s="87"/>
      <c r="C542" s="87"/>
      <c r="D542" s="84"/>
      <c r="E542" s="84"/>
      <c r="F542" s="84"/>
      <c r="G542" s="84"/>
      <c r="H542" s="84"/>
      <c r="I542" s="110"/>
      <c r="J542" s="110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</row>
    <row r="543" spans="1:33" x14ac:dyDescent="0.25">
      <c r="A543" s="102"/>
      <c r="B543" s="87"/>
      <c r="C543" s="87"/>
      <c r="D543" s="84"/>
      <c r="E543" s="84"/>
      <c r="F543" s="84"/>
      <c r="G543" s="84"/>
      <c r="H543" s="84"/>
      <c r="I543" s="110"/>
      <c r="J543" s="110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</row>
    <row r="544" spans="1:33" x14ac:dyDescent="0.25">
      <c r="A544" s="102"/>
      <c r="B544" s="87"/>
      <c r="C544" s="87"/>
      <c r="D544" s="84"/>
      <c r="E544" s="84"/>
      <c r="F544" s="84"/>
      <c r="G544" s="84"/>
      <c r="H544" s="84"/>
      <c r="I544" s="110"/>
      <c r="J544" s="110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</row>
    <row r="545" spans="1:33" x14ac:dyDescent="0.25">
      <c r="A545" s="102"/>
      <c r="B545" s="87"/>
      <c r="C545" s="87"/>
      <c r="D545" s="84"/>
      <c r="E545" s="84"/>
      <c r="F545" s="84"/>
      <c r="G545" s="84"/>
      <c r="H545" s="84"/>
      <c r="I545" s="110"/>
      <c r="J545" s="110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</row>
    <row r="546" spans="1:33" x14ac:dyDescent="0.25">
      <c r="A546" s="102"/>
      <c r="B546" s="87"/>
      <c r="C546" s="87"/>
      <c r="D546" s="84"/>
      <c r="E546" s="84"/>
      <c r="F546" s="84"/>
      <c r="G546" s="84"/>
      <c r="H546" s="84"/>
      <c r="I546" s="110"/>
      <c r="J546" s="110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</row>
    <row r="547" spans="1:33" x14ac:dyDescent="0.25">
      <c r="A547" s="102"/>
      <c r="B547" s="87"/>
      <c r="C547" s="87"/>
      <c r="D547" s="84"/>
      <c r="E547" s="84"/>
      <c r="F547" s="84"/>
      <c r="G547" s="84"/>
      <c r="H547" s="84"/>
      <c r="I547" s="110"/>
      <c r="J547" s="110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</row>
    <row r="548" spans="1:33" x14ac:dyDescent="0.25">
      <c r="A548" s="102"/>
      <c r="B548" s="87"/>
      <c r="C548" s="87"/>
      <c r="D548" s="84"/>
      <c r="E548" s="84"/>
      <c r="F548" s="84"/>
      <c r="G548" s="84"/>
      <c r="H548" s="84"/>
      <c r="I548" s="110"/>
      <c r="J548" s="110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</row>
    <row r="549" spans="1:33" x14ac:dyDescent="0.25">
      <c r="A549" s="102"/>
      <c r="B549" s="87"/>
      <c r="C549" s="87"/>
      <c r="D549" s="84"/>
      <c r="E549" s="84"/>
      <c r="F549" s="84"/>
      <c r="G549" s="84"/>
      <c r="H549" s="84"/>
      <c r="I549" s="110"/>
      <c r="J549" s="110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</row>
    <row r="550" spans="1:33" x14ac:dyDescent="0.25">
      <c r="A550" s="102"/>
      <c r="B550" s="87"/>
      <c r="C550" s="87"/>
      <c r="D550" s="84"/>
      <c r="E550" s="84"/>
      <c r="F550" s="84"/>
      <c r="G550" s="84"/>
      <c r="H550" s="84"/>
      <c r="I550" s="110"/>
      <c r="J550" s="110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</row>
    <row r="551" spans="1:33" x14ac:dyDescent="0.25">
      <c r="A551" s="102"/>
      <c r="B551" s="87"/>
      <c r="C551" s="87"/>
      <c r="D551" s="84"/>
      <c r="E551" s="84"/>
      <c r="F551" s="84"/>
      <c r="G551" s="84"/>
      <c r="H551" s="84"/>
      <c r="I551" s="110"/>
      <c r="J551" s="110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</row>
    <row r="552" spans="1:33" x14ac:dyDescent="0.25">
      <c r="A552" s="102"/>
      <c r="B552" s="87"/>
      <c r="C552" s="87"/>
      <c r="D552" s="84"/>
      <c r="E552" s="84"/>
      <c r="F552" s="84"/>
      <c r="G552" s="84"/>
      <c r="H552" s="84"/>
      <c r="I552" s="110"/>
      <c r="J552" s="110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</row>
    <row r="553" spans="1:33" x14ac:dyDescent="0.25">
      <c r="A553" s="102"/>
      <c r="B553" s="87"/>
      <c r="C553" s="87"/>
      <c r="D553" s="84"/>
      <c r="E553" s="84"/>
      <c r="F553" s="84"/>
      <c r="G553" s="84"/>
      <c r="H553" s="84"/>
      <c r="I553" s="110"/>
      <c r="J553" s="110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</row>
    <row r="554" spans="1:33" x14ac:dyDescent="0.25">
      <c r="A554" s="102"/>
      <c r="B554" s="87"/>
      <c r="C554" s="87"/>
      <c r="D554" s="84"/>
      <c r="E554" s="84"/>
      <c r="F554" s="84"/>
      <c r="G554" s="84"/>
      <c r="H554" s="84"/>
      <c r="I554" s="110"/>
      <c r="J554" s="110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</row>
    <row r="555" spans="1:33" x14ac:dyDescent="0.25">
      <c r="A555" s="102"/>
      <c r="B555" s="87"/>
      <c r="C555" s="87"/>
      <c r="D555" s="84"/>
      <c r="E555" s="84"/>
      <c r="F555" s="84"/>
      <c r="G555" s="84"/>
      <c r="H555" s="84"/>
      <c r="I555" s="110"/>
      <c r="J555" s="110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</row>
    <row r="556" spans="1:33" x14ac:dyDescent="0.25">
      <c r="A556" s="102"/>
      <c r="B556" s="87"/>
      <c r="C556" s="87"/>
      <c r="D556" s="84"/>
      <c r="E556" s="84"/>
      <c r="F556" s="84"/>
      <c r="G556" s="84"/>
      <c r="H556" s="84"/>
      <c r="I556" s="110"/>
      <c r="J556" s="110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</row>
    <row r="557" spans="1:33" x14ac:dyDescent="0.25">
      <c r="A557" s="102"/>
      <c r="B557" s="87"/>
      <c r="C557" s="87"/>
      <c r="D557" s="84"/>
      <c r="E557" s="84"/>
      <c r="F557" s="84"/>
      <c r="G557" s="84"/>
      <c r="H557" s="84"/>
      <c r="I557" s="110"/>
      <c r="J557" s="110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</row>
    <row r="558" spans="1:33" x14ac:dyDescent="0.25">
      <c r="A558" s="102"/>
      <c r="B558" s="87"/>
      <c r="C558" s="87"/>
      <c r="D558" s="84"/>
      <c r="E558" s="84"/>
      <c r="F558" s="84"/>
      <c r="G558" s="84"/>
      <c r="H558" s="84"/>
      <c r="I558" s="110"/>
      <c r="J558" s="110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</row>
    <row r="559" spans="1:33" x14ac:dyDescent="0.25">
      <c r="A559" s="102"/>
      <c r="B559" s="87"/>
      <c r="C559" s="87"/>
      <c r="D559" s="84"/>
      <c r="E559" s="84"/>
      <c r="F559" s="84"/>
      <c r="G559" s="84"/>
      <c r="H559" s="84"/>
      <c r="I559" s="110"/>
      <c r="J559" s="110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</row>
    <row r="560" spans="1:33" x14ac:dyDescent="0.25">
      <c r="A560" s="102"/>
      <c r="B560" s="87"/>
      <c r="C560" s="87"/>
      <c r="D560" s="84"/>
      <c r="E560" s="84"/>
      <c r="F560" s="84"/>
      <c r="G560" s="84"/>
      <c r="H560" s="84"/>
      <c r="I560" s="110"/>
      <c r="J560" s="110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</row>
    <row r="561" spans="1:33" x14ac:dyDescent="0.25">
      <c r="A561" s="102"/>
      <c r="B561" s="87"/>
      <c r="C561" s="87"/>
      <c r="D561" s="84"/>
      <c r="E561" s="84"/>
      <c r="F561" s="84"/>
      <c r="G561" s="84"/>
      <c r="H561" s="84"/>
      <c r="I561" s="110"/>
      <c r="J561" s="110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</row>
    <row r="562" spans="1:33" x14ac:dyDescent="0.25">
      <c r="A562" s="102"/>
      <c r="B562" s="87"/>
      <c r="C562" s="87"/>
      <c r="D562" s="84"/>
      <c r="E562" s="84"/>
      <c r="F562" s="84"/>
      <c r="G562" s="84"/>
      <c r="H562" s="84"/>
      <c r="I562" s="110"/>
      <c r="J562" s="110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</row>
    <row r="563" spans="1:33" x14ac:dyDescent="0.25">
      <c r="A563" s="102"/>
      <c r="B563" s="87"/>
      <c r="C563" s="87"/>
      <c r="D563" s="84"/>
      <c r="E563" s="84"/>
      <c r="F563" s="84"/>
      <c r="G563" s="84"/>
      <c r="H563" s="84"/>
      <c r="I563" s="110"/>
      <c r="J563" s="110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</row>
    <row r="564" spans="1:33" x14ac:dyDescent="0.25">
      <c r="A564" s="102"/>
      <c r="B564" s="87"/>
      <c r="C564" s="87"/>
      <c r="D564" s="84"/>
      <c r="E564" s="84"/>
      <c r="F564" s="84"/>
      <c r="G564" s="84"/>
      <c r="H564" s="84"/>
      <c r="I564" s="110"/>
      <c r="J564" s="110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</row>
    <row r="565" spans="1:33" x14ac:dyDescent="0.25">
      <c r="A565" s="102"/>
      <c r="B565" s="87"/>
      <c r="C565" s="87"/>
      <c r="D565" s="84"/>
      <c r="E565" s="84"/>
      <c r="F565" s="84"/>
      <c r="G565" s="84"/>
      <c r="H565" s="84"/>
      <c r="I565" s="110"/>
      <c r="J565" s="110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</row>
    <row r="566" spans="1:33" x14ac:dyDescent="0.25">
      <c r="A566" s="102"/>
      <c r="B566" s="87"/>
      <c r="C566" s="87"/>
      <c r="D566" s="84"/>
      <c r="E566" s="84"/>
      <c r="F566" s="84"/>
      <c r="G566" s="84"/>
      <c r="H566" s="84"/>
      <c r="I566" s="110"/>
      <c r="J566" s="110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</row>
    <row r="567" spans="1:33" x14ac:dyDescent="0.25">
      <c r="A567" s="102"/>
      <c r="B567" s="87"/>
      <c r="C567" s="87"/>
      <c r="D567" s="84"/>
      <c r="E567" s="84"/>
      <c r="F567" s="84"/>
      <c r="G567" s="84"/>
      <c r="H567" s="84"/>
      <c r="I567" s="110"/>
      <c r="J567" s="110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</row>
    <row r="568" spans="1:33" x14ac:dyDescent="0.25">
      <c r="A568" s="102"/>
      <c r="B568" s="87"/>
      <c r="C568" s="87"/>
      <c r="D568" s="84"/>
      <c r="E568" s="84"/>
      <c r="F568" s="84"/>
      <c r="G568" s="84"/>
      <c r="H568" s="84"/>
      <c r="I568" s="110"/>
      <c r="J568" s="110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</row>
    <row r="569" spans="1:33" x14ac:dyDescent="0.25">
      <c r="A569" s="102"/>
      <c r="B569" s="87"/>
      <c r="C569" s="87"/>
      <c r="D569" s="84"/>
      <c r="E569" s="84"/>
      <c r="F569" s="84"/>
      <c r="G569" s="84"/>
      <c r="H569" s="84"/>
      <c r="I569" s="110"/>
      <c r="J569" s="110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</row>
    <row r="570" spans="1:33" x14ac:dyDescent="0.25">
      <c r="A570" s="102"/>
      <c r="B570" s="87"/>
      <c r="C570" s="87"/>
      <c r="D570" s="84"/>
      <c r="E570" s="84"/>
      <c r="F570" s="84"/>
      <c r="G570" s="84"/>
      <c r="H570" s="84"/>
      <c r="I570" s="110"/>
      <c r="J570" s="110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</row>
    <row r="571" spans="1:33" x14ac:dyDescent="0.25">
      <c r="A571" s="102"/>
      <c r="B571" s="87"/>
      <c r="C571" s="87"/>
      <c r="D571" s="84"/>
      <c r="E571" s="84"/>
      <c r="F571" s="84"/>
      <c r="G571" s="84"/>
      <c r="H571" s="84"/>
      <c r="I571" s="110"/>
      <c r="J571" s="110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</row>
    <row r="572" spans="1:33" x14ac:dyDescent="0.25">
      <c r="A572" s="102"/>
      <c r="B572" s="87"/>
      <c r="C572" s="87"/>
      <c r="D572" s="84"/>
      <c r="E572" s="84"/>
      <c r="F572" s="84"/>
      <c r="G572" s="84"/>
      <c r="H572" s="84"/>
      <c r="I572" s="110"/>
      <c r="J572" s="110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</row>
    <row r="573" spans="1:33" x14ac:dyDescent="0.25">
      <c r="A573" s="102"/>
      <c r="B573" s="87"/>
      <c r="C573" s="87"/>
      <c r="D573" s="84"/>
      <c r="E573" s="84"/>
      <c r="F573" s="84"/>
      <c r="G573" s="84"/>
      <c r="H573" s="84"/>
      <c r="I573" s="110"/>
      <c r="J573" s="110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</row>
    <row r="574" spans="1:33" x14ac:dyDescent="0.25">
      <c r="A574" s="102"/>
      <c r="B574" s="87"/>
      <c r="C574" s="87"/>
      <c r="D574" s="84"/>
      <c r="E574" s="84"/>
      <c r="F574" s="84"/>
      <c r="G574" s="84"/>
      <c r="H574" s="84"/>
      <c r="I574" s="110"/>
      <c r="J574" s="110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</row>
    <row r="575" spans="1:33" x14ac:dyDescent="0.25">
      <c r="A575" s="102"/>
      <c r="B575" s="87"/>
      <c r="C575" s="87"/>
      <c r="D575" s="84"/>
      <c r="E575" s="84"/>
      <c r="F575" s="84"/>
      <c r="G575" s="84"/>
      <c r="H575" s="84"/>
      <c r="I575" s="110"/>
      <c r="J575" s="110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</row>
    <row r="576" spans="1:33" x14ac:dyDescent="0.25">
      <c r="A576" s="102"/>
      <c r="B576" s="87"/>
      <c r="C576" s="87"/>
      <c r="D576" s="84"/>
      <c r="E576" s="84"/>
      <c r="F576" s="84"/>
      <c r="G576" s="84"/>
      <c r="H576" s="84"/>
      <c r="I576" s="110"/>
      <c r="J576" s="110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</row>
    <row r="577" spans="1:33" x14ac:dyDescent="0.25">
      <c r="A577" s="102"/>
      <c r="B577" s="87"/>
      <c r="C577" s="87"/>
      <c r="D577" s="84"/>
      <c r="E577" s="84"/>
      <c r="F577" s="84"/>
      <c r="G577" s="84"/>
      <c r="H577" s="84"/>
      <c r="I577" s="110"/>
      <c r="J577" s="110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</row>
    <row r="578" spans="1:33" x14ac:dyDescent="0.25">
      <c r="A578" s="102"/>
      <c r="B578" s="87"/>
      <c r="C578" s="87"/>
      <c r="D578" s="84"/>
      <c r="E578" s="84"/>
      <c r="F578" s="84"/>
      <c r="G578" s="84"/>
      <c r="H578" s="84"/>
      <c r="I578" s="110"/>
      <c r="J578" s="110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</row>
    <row r="579" spans="1:33" x14ac:dyDescent="0.25">
      <c r="A579" s="102"/>
      <c r="B579" s="87"/>
      <c r="C579" s="87"/>
      <c r="D579" s="84"/>
      <c r="E579" s="84"/>
      <c r="F579" s="84"/>
      <c r="G579" s="84"/>
      <c r="H579" s="84"/>
      <c r="I579" s="110"/>
      <c r="J579" s="110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</row>
    <row r="580" spans="1:33" x14ac:dyDescent="0.25">
      <c r="A580" s="102"/>
      <c r="B580" s="87"/>
      <c r="C580" s="87"/>
      <c r="D580" s="84"/>
      <c r="E580" s="84"/>
      <c r="F580" s="84"/>
      <c r="G580" s="84"/>
      <c r="H580" s="84"/>
      <c r="I580" s="110"/>
      <c r="J580" s="110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</row>
    <row r="581" spans="1:33" x14ac:dyDescent="0.25">
      <c r="A581" s="102"/>
      <c r="B581" s="87"/>
      <c r="C581" s="87"/>
      <c r="D581" s="84"/>
      <c r="E581" s="84"/>
      <c r="F581" s="84"/>
      <c r="G581" s="84"/>
      <c r="H581" s="84"/>
      <c r="I581" s="110"/>
      <c r="J581" s="110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</row>
    <row r="582" spans="1:33" x14ac:dyDescent="0.25">
      <c r="A582" s="102"/>
      <c r="B582" s="87"/>
      <c r="C582" s="87"/>
      <c r="D582" s="84"/>
      <c r="E582" s="84"/>
      <c r="F582" s="84"/>
      <c r="G582" s="84"/>
      <c r="H582" s="84"/>
      <c r="I582" s="110"/>
      <c r="J582" s="110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</row>
    <row r="583" spans="1:33" x14ac:dyDescent="0.25">
      <c r="A583" s="102"/>
      <c r="B583" s="87"/>
      <c r="C583" s="87"/>
      <c r="D583" s="84"/>
      <c r="E583" s="84"/>
      <c r="F583" s="84"/>
      <c r="G583" s="84"/>
      <c r="H583" s="84"/>
      <c r="I583" s="110"/>
      <c r="J583" s="110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</row>
    <row r="584" spans="1:33" x14ac:dyDescent="0.25">
      <c r="A584" s="102"/>
      <c r="B584" s="87"/>
      <c r="C584" s="87"/>
      <c r="D584" s="84"/>
      <c r="E584" s="84"/>
      <c r="F584" s="84"/>
      <c r="G584" s="84"/>
      <c r="H584" s="84"/>
      <c r="I584" s="110"/>
      <c r="J584" s="110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</row>
    <row r="585" spans="1:33" x14ac:dyDescent="0.25">
      <c r="A585" s="102"/>
      <c r="B585" s="87"/>
      <c r="C585" s="87"/>
      <c r="D585" s="84"/>
      <c r="E585" s="84"/>
      <c r="F585" s="84"/>
      <c r="G585" s="84"/>
      <c r="H585" s="84"/>
      <c r="I585" s="110"/>
      <c r="J585" s="110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</row>
    <row r="586" spans="1:33" x14ac:dyDescent="0.25">
      <c r="A586" s="102"/>
      <c r="B586" s="87"/>
      <c r="C586" s="87"/>
      <c r="D586" s="84"/>
      <c r="E586" s="84"/>
      <c r="F586" s="84"/>
      <c r="G586" s="84"/>
      <c r="H586" s="84"/>
      <c r="I586" s="110"/>
      <c r="J586" s="110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</row>
    <row r="587" spans="1:33" x14ac:dyDescent="0.25">
      <c r="A587" s="102"/>
      <c r="B587" s="87"/>
      <c r="C587" s="87"/>
      <c r="D587" s="84"/>
      <c r="E587" s="84"/>
      <c r="F587" s="84"/>
      <c r="G587" s="84"/>
      <c r="H587" s="84"/>
      <c r="I587" s="110"/>
      <c r="J587" s="110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</row>
    <row r="588" spans="1:33" x14ac:dyDescent="0.25">
      <c r="A588" s="102"/>
      <c r="B588" s="87"/>
      <c r="C588" s="87"/>
      <c r="D588" s="84"/>
      <c r="E588" s="84"/>
      <c r="F588" s="84"/>
      <c r="G588" s="84"/>
      <c r="H588" s="84"/>
      <c r="I588" s="110"/>
      <c r="J588" s="110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</row>
    <row r="589" spans="1:33" x14ac:dyDescent="0.25">
      <c r="A589" s="102"/>
      <c r="B589" s="87"/>
      <c r="C589" s="87"/>
      <c r="D589" s="84"/>
      <c r="E589" s="84"/>
      <c r="F589" s="84"/>
      <c r="G589" s="84"/>
      <c r="H589" s="84"/>
      <c r="I589" s="110"/>
      <c r="J589" s="110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</row>
    <row r="590" spans="1:33" x14ac:dyDescent="0.25">
      <c r="A590" s="102"/>
      <c r="B590" s="87"/>
      <c r="C590" s="87"/>
      <c r="D590" s="84"/>
      <c r="E590" s="84"/>
      <c r="F590" s="84"/>
      <c r="G590" s="84"/>
      <c r="H590" s="84"/>
      <c r="I590" s="110"/>
      <c r="J590" s="110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</row>
    <row r="591" spans="1:33" x14ac:dyDescent="0.25">
      <c r="A591" s="102"/>
      <c r="B591" s="87"/>
      <c r="C591" s="87"/>
      <c r="D591" s="84"/>
      <c r="E591" s="84"/>
      <c r="F591" s="84"/>
      <c r="G591" s="84"/>
      <c r="H591" s="84"/>
      <c r="I591" s="110"/>
      <c r="J591" s="110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</row>
    <row r="592" spans="1:33" x14ac:dyDescent="0.25">
      <c r="A592" s="102"/>
      <c r="B592" s="87"/>
      <c r="C592" s="87"/>
      <c r="D592" s="84"/>
      <c r="E592" s="84"/>
      <c r="F592" s="84"/>
      <c r="G592" s="84"/>
      <c r="H592" s="84"/>
      <c r="I592" s="110"/>
      <c r="J592" s="110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</row>
    <row r="593" spans="1:33" x14ac:dyDescent="0.25">
      <c r="A593" s="102"/>
      <c r="B593" s="87"/>
      <c r="C593" s="87"/>
      <c r="D593" s="84"/>
      <c r="E593" s="84"/>
      <c r="F593" s="84"/>
      <c r="G593" s="84"/>
      <c r="H593" s="84"/>
      <c r="I593" s="110"/>
      <c r="J593" s="110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</row>
    <row r="594" spans="1:33" x14ac:dyDescent="0.25">
      <c r="A594" s="102"/>
      <c r="B594" s="87"/>
      <c r="C594" s="87"/>
      <c r="D594" s="84"/>
      <c r="E594" s="84"/>
      <c r="F594" s="84"/>
      <c r="G594" s="84"/>
      <c r="H594" s="84"/>
      <c r="I594" s="110"/>
      <c r="J594" s="110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</row>
    <row r="595" spans="1:33" x14ac:dyDescent="0.25">
      <c r="A595" s="102"/>
      <c r="B595" s="87"/>
      <c r="C595" s="87"/>
      <c r="D595" s="84"/>
      <c r="E595" s="84"/>
      <c r="F595" s="84"/>
      <c r="G595" s="84"/>
      <c r="H595" s="84"/>
      <c r="I595" s="110"/>
      <c r="J595" s="110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</row>
    <row r="596" spans="1:33" x14ac:dyDescent="0.25">
      <c r="A596" s="102"/>
      <c r="B596" s="87"/>
      <c r="C596" s="87"/>
      <c r="D596" s="84"/>
      <c r="E596" s="84"/>
      <c r="F596" s="84"/>
      <c r="G596" s="84"/>
      <c r="H596" s="84"/>
      <c r="I596" s="110"/>
      <c r="J596" s="110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</row>
    <row r="597" spans="1:33" x14ac:dyDescent="0.25">
      <c r="A597" s="102"/>
      <c r="B597" s="87"/>
      <c r="C597" s="87"/>
      <c r="D597" s="84"/>
      <c r="E597" s="84"/>
      <c r="F597" s="84"/>
      <c r="G597" s="84"/>
      <c r="H597" s="84"/>
      <c r="I597" s="110"/>
      <c r="J597" s="110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</row>
    <row r="598" spans="1:33" x14ac:dyDescent="0.25">
      <c r="A598" s="102"/>
      <c r="B598" s="87"/>
      <c r="C598" s="87"/>
      <c r="D598" s="84"/>
      <c r="E598" s="84"/>
      <c r="F598" s="84"/>
      <c r="G598" s="84"/>
      <c r="H598" s="84"/>
      <c r="I598" s="110"/>
      <c r="J598" s="110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</row>
    <row r="599" spans="1:33" x14ac:dyDescent="0.25">
      <c r="A599" s="102"/>
      <c r="B599" s="87"/>
      <c r="C599" s="87"/>
      <c r="D599" s="84"/>
      <c r="E599" s="84"/>
      <c r="F599" s="84"/>
      <c r="G599" s="84"/>
      <c r="H599" s="84"/>
      <c r="I599" s="110"/>
      <c r="J599" s="110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</row>
    <row r="600" spans="1:33" x14ac:dyDescent="0.25">
      <c r="A600" s="102"/>
      <c r="B600" s="87"/>
      <c r="C600" s="87"/>
      <c r="D600" s="84"/>
      <c r="E600" s="84"/>
      <c r="F600" s="84"/>
      <c r="G600" s="84"/>
      <c r="H600" s="84"/>
      <c r="I600" s="110"/>
      <c r="J600" s="110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</row>
    <row r="601" spans="1:33" x14ac:dyDescent="0.25">
      <c r="A601" s="102"/>
      <c r="B601" s="87"/>
      <c r="C601" s="87"/>
      <c r="D601" s="84"/>
      <c r="E601" s="84"/>
      <c r="F601" s="84"/>
      <c r="G601" s="84"/>
      <c r="H601" s="84"/>
      <c r="I601" s="110"/>
      <c r="J601" s="110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</row>
    <row r="602" spans="1:33" x14ac:dyDescent="0.25">
      <c r="A602" s="102"/>
      <c r="B602" s="87"/>
      <c r="C602" s="87"/>
      <c r="D602" s="84"/>
      <c r="E602" s="84"/>
      <c r="F602" s="84"/>
      <c r="G602" s="84"/>
      <c r="H602" s="84"/>
      <c r="I602" s="110"/>
      <c r="J602" s="110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</row>
    <row r="603" spans="1:33" x14ac:dyDescent="0.25">
      <c r="A603" s="102"/>
      <c r="B603" s="87"/>
      <c r="C603" s="87"/>
      <c r="D603" s="84"/>
      <c r="E603" s="84"/>
      <c r="F603" s="84"/>
      <c r="G603" s="84"/>
      <c r="H603" s="84"/>
      <c r="I603" s="110"/>
      <c r="J603" s="110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</row>
    <row r="604" spans="1:33" x14ac:dyDescent="0.25">
      <c r="A604" s="102"/>
      <c r="B604" s="87"/>
      <c r="C604" s="87"/>
      <c r="D604" s="84"/>
      <c r="E604" s="84"/>
      <c r="F604" s="84"/>
      <c r="G604" s="84"/>
      <c r="H604" s="84"/>
      <c r="I604" s="110"/>
      <c r="J604" s="110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</row>
    <row r="605" spans="1:33" x14ac:dyDescent="0.25">
      <c r="A605" s="102"/>
      <c r="B605" s="87"/>
      <c r="C605" s="87"/>
      <c r="D605" s="84"/>
      <c r="E605" s="84"/>
      <c r="F605" s="84"/>
      <c r="G605" s="84"/>
      <c r="H605" s="84"/>
      <c r="I605" s="110"/>
      <c r="J605" s="110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</row>
    <row r="606" spans="1:33" x14ac:dyDescent="0.25">
      <c r="A606" s="102"/>
      <c r="B606" s="87"/>
      <c r="C606" s="87"/>
      <c r="D606" s="84"/>
      <c r="E606" s="84"/>
      <c r="F606" s="84"/>
      <c r="G606" s="84"/>
      <c r="H606" s="84"/>
      <c r="I606" s="110"/>
      <c r="J606" s="110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</row>
    <row r="607" spans="1:33" x14ac:dyDescent="0.25">
      <c r="A607" s="102"/>
      <c r="B607" s="87"/>
      <c r="C607" s="87"/>
      <c r="D607" s="84"/>
      <c r="E607" s="84"/>
      <c r="F607" s="84"/>
      <c r="G607" s="84"/>
      <c r="H607" s="84"/>
      <c r="I607" s="110"/>
      <c r="J607" s="110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</row>
    <row r="608" spans="1:33" x14ac:dyDescent="0.25">
      <c r="A608" s="102"/>
      <c r="B608" s="87"/>
      <c r="C608" s="87"/>
      <c r="D608" s="84"/>
      <c r="E608" s="84"/>
      <c r="F608" s="84"/>
      <c r="G608" s="84"/>
      <c r="H608" s="84"/>
      <c r="I608" s="110"/>
      <c r="J608" s="110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</row>
    <row r="609" spans="1:33" x14ac:dyDescent="0.25">
      <c r="A609" s="102"/>
      <c r="B609" s="87"/>
      <c r="C609" s="87"/>
      <c r="D609" s="84"/>
      <c r="E609" s="84"/>
      <c r="F609" s="84"/>
      <c r="G609" s="84"/>
      <c r="H609" s="84"/>
      <c r="I609" s="110"/>
      <c r="J609" s="110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</row>
    <row r="610" spans="1:33" x14ac:dyDescent="0.25">
      <c r="A610" s="102"/>
      <c r="B610" s="87"/>
      <c r="C610" s="87"/>
      <c r="D610" s="84"/>
      <c r="E610" s="84"/>
      <c r="F610" s="84"/>
      <c r="G610" s="84"/>
      <c r="H610" s="84"/>
      <c r="I610" s="110"/>
      <c r="J610" s="110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</row>
    <row r="611" spans="1:33" x14ac:dyDescent="0.25">
      <c r="A611" s="102"/>
      <c r="B611" s="87"/>
      <c r="C611" s="87"/>
      <c r="D611" s="84"/>
      <c r="E611" s="84"/>
      <c r="F611" s="84"/>
      <c r="G611" s="84"/>
      <c r="H611" s="84"/>
      <c r="I611" s="110"/>
      <c r="J611" s="110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</row>
    <row r="612" spans="1:33" x14ac:dyDescent="0.25">
      <c r="A612" s="102"/>
      <c r="B612" s="87"/>
      <c r="C612" s="87"/>
      <c r="D612" s="84"/>
      <c r="E612" s="84"/>
      <c r="F612" s="84"/>
      <c r="G612" s="84"/>
      <c r="H612" s="84"/>
      <c r="I612" s="110"/>
      <c r="J612" s="110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</row>
    <row r="613" spans="1:33" x14ac:dyDescent="0.25">
      <c r="A613" s="102"/>
      <c r="B613" s="87"/>
      <c r="C613" s="87"/>
      <c r="D613" s="84"/>
      <c r="E613" s="84"/>
      <c r="F613" s="84"/>
      <c r="G613" s="84"/>
      <c r="H613" s="84"/>
      <c r="I613" s="110"/>
      <c r="J613" s="110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</row>
    <row r="614" spans="1:33" x14ac:dyDescent="0.25">
      <c r="A614" s="102"/>
      <c r="B614" s="87"/>
      <c r="C614" s="87"/>
      <c r="D614" s="84"/>
      <c r="E614" s="84"/>
      <c r="F614" s="84"/>
      <c r="G614" s="84"/>
      <c r="H614" s="84"/>
      <c r="I614" s="110"/>
      <c r="J614" s="110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</row>
    <row r="615" spans="1:33" x14ac:dyDescent="0.25">
      <c r="A615" s="102"/>
      <c r="B615" s="87"/>
      <c r="C615" s="87"/>
      <c r="D615" s="84"/>
      <c r="E615" s="84"/>
      <c r="F615" s="84"/>
      <c r="G615" s="84"/>
      <c r="H615" s="84"/>
      <c r="I615" s="110"/>
      <c r="J615" s="110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</row>
    <row r="616" spans="1:33" x14ac:dyDescent="0.25">
      <c r="A616" s="102"/>
      <c r="B616" s="87"/>
      <c r="C616" s="87"/>
      <c r="D616" s="84"/>
      <c r="E616" s="84"/>
      <c r="F616" s="84"/>
      <c r="G616" s="84"/>
      <c r="H616" s="84"/>
      <c r="I616" s="110"/>
      <c r="J616" s="110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</row>
    <row r="617" spans="1:33" x14ac:dyDescent="0.25">
      <c r="A617" s="102"/>
      <c r="B617" s="87"/>
      <c r="C617" s="87"/>
      <c r="D617" s="84"/>
      <c r="E617" s="84"/>
      <c r="F617" s="84"/>
      <c r="G617" s="84"/>
      <c r="H617" s="84"/>
      <c r="I617" s="110"/>
      <c r="J617" s="110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</row>
    <row r="618" spans="1:33" x14ac:dyDescent="0.25">
      <c r="A618" s="102"/>
      <c r="B618" s="87"/>
      <c r="C618" s="87"/>
      <c r="D618" s="84"/>
      <c r="E618" s="84"/>
      <c r="F618" s="84"/>
      <c r="G618" s="84"/>
      <c r="H618" s="84"/>
      <c r="I618" s="110"/>
      <c r="J618" s="110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</row>
    <row r="619" spans="1:33" x14ac:dyDescent="0.25">
      <c r="A619" s="102"/>
      <c r="B619" s="87"/>
      <c r="C619" s="87"/>
      <c r="D619" s="84"/>
      <c r="E619" s="84"/>
      <c r="F619" s="84"/>
      <c r="G619" s="84"/>
      <c r="H619" s="84"/>
      <c r="I619" s="110"/>
      <c r="J619" s="110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</row>
    <row r="620" spans="1:33" x14ac:dyDescent="0.25">
      <c r="A620" s="102"/>
      <c r="B620" s="87"/>
      <c r="C620" s="87"/>
      <c r="D620" s="84"/>
      <c r="E620" s="84"/>
      <c r="F620" s="84"/>
      <c r="G620" s="84"/>
      <c r="H620" s="84"/>
      <c r="I620" s="110"/>
      <c r="J620" s="110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</row>
    <row r="621" spans="1:33" x14ac:dyDescent="0.25">
      <c r="A621" s="102"/>
      <c r="B621" s="87"/>
      <c r="C621" s="87"/>
      <c r="D621" s="84"/>
      <c r="E621" s="84"/>
      <c r="F621" s="84"/>
      <c r="G621" s="84"/>
      <c r="H621" s="84"/>
      <c r="I621" s="110"/>
      <c r="J621" s="110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</row>
    <row r="622" spans="1:33" x14ac:dyDescent="0.25">
      <c r="A622" s="102"/>
      <c r="B622" s="87"/>
      <c r="C622" s="87"/>
      <c r="D622" s="84"/>
      <c r="E622" s="84"/>
      <c r="F622" s="84"/>
      <c r="G622" s="84"/>
      <c r="H622" s="84"/>
      <c r="I622" s="110"/>
      <c r="J622" s="110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</row>
    <row r="623" spans="1:33" x14ac:dyDescent="0.25">
      <c r="A623" s="102"/>
      <c r="B623" s="87"/>
      <c r="C623" s="87"/>
      <c r="D623" s="84"/>
      <c r="E623" s="84"/>
      <c r="F623" s="84"/>
      <c r="G623" s="84"/>
      <c r="H623" s="84"/>
      <c r="I623" s="110"/>
      <c r="J623" s="110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</row>
    <row r="624" spans="1:33" x14ac:dyDescent="0.25">
      <c r="A624" s="102"/>
      <c r="B624" s="87"/>
      <c r="C624" s="87"/>
      <c r="D624" s="84"/>
      <c r="E624" s="84"/>
      <c r="F624" s="84"/>
      <c r="G624" s="84"/>
      <c r="H624" s="84"/>
      <c r="I624" s="110"/>
      <c r="J624" s="110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</row>
    <row r="625" spans="1:33" x14ac:dyDescent="0.25">
      <c r="A625" s="102"/>
      <c r="B625" s="87"/>
      <c r="C625" s="87"/>
      <c r="D625" s="84"/>
      <c r="E625" s="84"/>
      <c r="F625" s="84"/>
      <c r="G625" s="84"/>
      <c r="H625" s="84"/>
      <c r="I625" s="110"/>
      <c r="J625" s="110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</row>
    <row r="626" spans="1:33" x14ac:dyDescent="0.25">
      <c r="A626" s="102"/>
      <c r="B626" s="87"/>
      <c r="C626" s="87"/>
      <c r="D626" s="84"/>
      <c r="E626" s="84"/>
      <c r="F626" s="84"/>
      <c r="G626" s="84"/>
      <c r="H626" s="84"/>
      <c r="I626" s="110"/>
      <c r="J626" s="110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</row>
    <row r="627" spans="1:33" x14ac:dyDescent="0.25">
      <c r="A627" s="102"/>
      <c r="B627" s="87"/>
      <c r="C627" s="87"/>
      <c r="D627" s="84"/>
      <c r="E627" s="84"/>
      <c r="F627" s="84"/>
      <c r="G627" s="84"/>
      <c r="H627" s="84"/>
      <c r="I627" s="110"/>
      <c r="J627" s="110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</row>
    <row r="628" spans="1:33" x14ac:dyDescent="0.25">
      <c r="A628" s="102"/>
      <c r="B628" s="87"/>
      <c r="C628" s="87"/>
      <c r="D628" s="84"/>
      <c r="E628" s="84"/>
      <c r="F628" s="84"/>
      <c r="G628" s="84"/>
      <c r="H628" s="84"/>
      <c r="I628" s="110"/>
      <c r="J628" s="110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</row>
    <row r="629" spans="1:33" x14ac:dyDescent="0.25">
      <c r="A629" s="102"/>
      <c r="B629" s="87"/>
      <c r="C629" s="87"/>
      <c r="D629" s="84"/>
      <c r="E629" s="84"/>
      <c r="F629" s="84"/>
      <c r="G629" s="84"/>
      <c r="H629" s="84"/>
      <c r="I629" s="110"/>
      <c r="J629" s="110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</row>
    <row r="630" spans="1:33" x14ac:dyDescent="0.25">
      <c r="A630" s="102"/>
      <c r="B630" s="87"/>
      <c r="C630" s="87"/>
      <c r="D630" s="84"/>
      <c r="E630" s="84"/>
      <c r="F630" s="84"/>
      <c r="G630" s="84"/>
      <c r="H630" s="84"/>
      <c r="I630" s="110"/>
      <c r="J630" s="110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</row>
    <row r="631" spans="1:33" x14ac:dyDescent="0.25">
      <c r="A631" s="102"/>
      <c r="B631" s="87"/>
      <c r="C631" s="87"/>
      <c r="D631" s="84"/>
      <c r="E631" s="84"/>
      <c r="F631" s="84"/>
      <c r="G631" s="84"/>
      <c r="H631" s="84"/>
      <c r="I631" s="110"/>
      <c r="J631" s="110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</row>
    <row r="632" spans="1:33" x14ac:dyDescent="0.25">
      <c r="A632" s="102"/>
      <c r="B632" s="87"/>
      <c r="C632" s="87"/>
      <c r="D632" s="84"/>
      <c r="E632" s="84"/>
      <c r="F632" s="84"/>
      <c r="G632" s="84"/>
      <c r="H632" s="84"/>
      <c r="I632" s="110"/>
      <c r="J632" s="110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</row>
    <row r="633" spans="1:33" x14ac:dyDescent="0.25">
      <c r="A633" s="102"/>
      <c r="B633" s="87"/>
      <c r="C633" s="87"/>
      <c r="D633" s="84"/>
      <c r="E633" s="84"/>
      <c r="F633" s="84"/>
      <c r="G633" s="84"/>
      <c r="H633" s="84"/>
      <c r="I633" s="110"/>
      <c r="J633" s="110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</row>
    <row r="634" spans="1:33" x14ac:dyDescent="0.25">
      <c r="A634" s="102"/>
      <c r="B634" s="87"/>
      <c r="C634" s="87"/>
      <c r="D634" s="84"/>
      <c r="E634" s="84"/>
      <c r="F634" s="84"/>
      <c r="G634" s="84"/>
      <c r="H634" s="84"/>
      <c r="I634" s="110"/>
      <c r="J634" s="110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</row>
    <row r="635" spans="1:33" x14ac:dyDescent="0.25">
      <c r="A635" s="102"/>
      <c r="B635" s="87"/>
      <c r="C635" s="87"/>
      <c r="D635" s="84"/>
      <c r="E635" s="84"/>
      <c r="F635" s="84"/>
      <c r="G635" s="84"/>
      <c r="H635" s="84"/>
      <c r="I635" s="110"/>
      <c r="J635" s="110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</row>
    <row r="636" spans="1:33" x14ac:dyDescent="0.25">
      <c r="A636" s="102"/>
      <c r="B636" s="87"/>
      <c r="C636" s="87"/>
      <c r="D636" s="84"/>
      <c r="E636" s="84"/>
      <c r="F636" s="84"/>
      <c r="G636" s="84"/>
      <c r="H636" s="84"/>
      <c r="I636" s="110"/>
      <c r="J636" s="110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</row>
    <row r="637" spans="1:33" x14ac:dyDescent="0.25">
      <c r="A637" s="102"/>
      <c r="B637" s="87"/>
      <c r="C637" s="87"/>
      <c r="D637" s="84"/>
      <c r="E637" s="84"/>
      <c r="F637" s="84"/>
      <c r="G637" s="84"/>
      <c r="H637" s="84"/>
      <c r="I637" s="110"/>
      <c r="J637" s="110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</row>
    <row r="638" spans="1:33" x14ac:dyDescent="0.25">
      <c r="A638" s="102"/>
      <c r="B638" s="87"/>
      <c r="C638" s="87"/>
      <c r="D638" s="84"/>
      <c r="E638" s="84"/>
      <c r="F638" s="84"/>
      <c r="G638" s="84"/>
      <c r="H638" s="84"/>
      <c r="I638" s="110"/>
      <c r="J638" s="110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</row>
    <row r="639" spans="1:33" x14ac:dyDescent="0.25">
      <c r="A639" s="102"/>
      <c r="B639" s="87"/>
      <c r="C639" s="87"/>
      <c r="D639" s="84"/>
      <c r="E639" s="84"/>
      <c r="F639" s="84"/>
      <c r="G639" s="84"/>
      <c r="H639" s="84"/>
      <c r="I639" s="110"/>
      <c r="J639" s="110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</row>
    <row r="640" spans="1:33" x14ac:dyDescent="0.25">
      <c r="A640" s="102"/>
      <c r="B640" s="87"/>
      <c r="C640" s="87"/>
      <c r="D640" s="84"/>
      <c r="E640" s="84"/>
      <c r="F640" s="84"/>
      <c r="G640" s="84"/>
      <c r="H640" s="84"/>
      <c r="I640" s="110"/>
      <c r="J640" s="110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</row>
    <row r="641" spans="1:33" x14ac:dyDescent="0.25">
      <c r="A641" s="102"/>
      <c r="B641" s="87"/>
      <c r="C641" s="87"/>
      <c r="D641" s="84"/>
      <c r="E641" s="84"/>
      <c r="F641" s="84"/>
      <c r="G641" s="84"/>
      <c r="H641" s="84"/>
      <c r="I641" s="110"/>
      <c r="J641" s="110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</row>
    <row r="642" spans="1:33" x14ac:dyDescent="0.25">
      <c r="A642" s="102"/>
      <c r="B642" s="87"/>
      <c r="C642" s="87"/>
      <c r="D642" s="84"/>
      <c r="E642" s="84"/>
      <c r="F642" s="84"/>
      <c r="G642" s="84"/>
      <c r="H642" s="84"/>
      <c r="I642" s="110"/>
      <c r="J642" s="110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</row>
    <row r="643" spans="1:33" x14ac:dyDescent="0.25">
      <c r="A643" s="102"/>
      <c r="B643" s="87"/>
      <c r="C643" s="87"/>
      <c r="D643" s="84"/>
      <c r="E643" s="84"/>
      <c r="F643" s="84"/>
      <c r="G643" s="84"/>
      <c r="H643" s="84"/>
      <c r="I643" s="110"/>
      <c r="J643" s="110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</row>
    <row r="644" spans="1:33" x14ac:dyDescent="0.25">
      <c r="A644" s="102"/>
      <c r="B644" s="87"/>
      <c r="C644" s="87"/>
      <c r="D644" s="84"/>
      <c r="E644" s="84"/>
      <c r="F644" s="84"/>
      <c r="G644" s="84"/>
      <c r="H644" s="84"/>
      <c r="I644" s="110"/>
      <c r="J644" s="110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</row>
    <row r="645" spans="1:33" x14ac:dyDescent="0.25">
      <c r="A645" s="102"/>
      <c r="B645" s="87"/>
      <c r="C645" s="87"/>
      <c r="D645" s="84"/>
      <c r="E645" s="84"/>
      <c r="F645" s="84"/>
      <c r="G645" s="84"/>
      <c r="H645" s="84"/>
      <c r="I645" s="110"/>
      <c r="J645" s="110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</row>
    <row r="646" spans="1:33" x14ac:dyDescent="0.25">
      <c r="A646" s="102"/>
      <c r="B646" s="87"/>
      <c r="C646" s="87"/>
      <c r="D646" s="84"/>
      <c r="E646" s="84"/>
      <c r="F646" s="84"/>
      <c r="G646" s="84"/>
      <c r="H646" s="84"/>
      <c r="I646" s="110"/>
      <c r="J646" s="110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</row>
    <row r="647" spans="1:33" x14ac:dyDescent="0.25">
      <c r="A647" s="102"/>
      <c r="B647" s="87"/>
      <c r="C647" s="87"/>
      <c r="D647" s="84"/>
      <c r="E647" s="84"/>
      <c r="F647" s="84"/>
      <c r="G647" s="84"/>
      <c r="H647" s="84"/>
      <c r="I647" s="110"/>
      <c r="J647" s="110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</row>
    <row r="648" spans="1:33" x14ac:dyDescent="0.25">
      <c r="A648" s="102"/>
      <c r="B648" s="87"/>
      <c r="C648" s="87"/>
      <c r="D648" s="84"/>
      <c r="E648" s="84"/>
      <c r="F648" s="84"/>
      <c r="G648" s="84"/>
      <c r="H648" s="84"/>
      <c r="I648" s="110"/>
      <c r="J648" s="110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</row>
    <row r="649" spans="1:33" x14ac:dyDescent="0.25">
      <c r="A649" s="102"/>
      <c r="B649" s="87"/>
      <c r="C649" s="87"/>
      <c r="D649" s="84"/>
      <c r="E649" s="84"/>
      <c r="F649" s="84"/>
      <c r="G649" s="84"/>
      <c r="H649" s="84"/>
      <c r="I649" s="110"/>
      <c r="J649" s="110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</row>
    <row r="650" spans="1:33" x14ac:dyDescent="0.25">
      <c r="A650" s="102"/>
      <c r="B650" s="87"/>
      <c r="C650" s="87"/>
      <c r="D650" s="84"/>
      <c r="E650" s="84"/>
      <c r="F650" s="84"/>
      <c r="G650" s="84"/>
      <c r="H650" s="84"/>
      <c r="I650" s="110"/>
      <c r="J650" s="110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</row>
    <row r="651" spans="1:33" x14ac:dyDescent="0.25">
      <c r="A651" s="102"/>
      <c r="B651" s="87"/>
      <c r="C651" s="87"/>
      <c r="D651" s="84"/>
      <c r="E651" s="84"/>
      <c r="F651" s="84"/>
      <c r="G651" s="84"/>
      <c r="H651" s="84"/>
      <c r="I651" s="110"/>
      <c r="J651" s="110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</row>
    <row r="652" spans="1:33" x14ac:dyDescent="0.25">
      <c r="A652" s="102"/>
      <c r="B652" s="87"/>
      <c r="C652" s="87"/>
      <c r="D652" s="84"/>
      <c r="E652" s="84"/>
      <c r="F652" s="84"/>
      <c r="G652" s="84"/>
      <c r="H652" s="84"/>
      <c r="I652" s="110"/>
      <c r="J652" s="110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</row>
    <row r="653" spans="1:33" x14ac:dyDescent="0.25">
      <c r="A653" s="102"/>
      <c r="B653" s="87"/>
      <c r="C653" s="87"/>
      <c r="D653" s="84"/>
      <c r="E653" s="84"/>
      <c r="F653" s="84"/>
      <c r="G653" s="84"/>
      <c r="H653" s="84"/>
      <c r="I653" s="110"/>
      <c r="J653" s="110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</row>
    <row r="654" spans="1:33" x14ac:dyDescent="0.25">
      <c r="A654" s="102"/>
      <c r="B654" s="87"/>
      <c r="C654" s="87"/>
      <c r="D654" s="84"/>
      <c r="E654" s="84"/>
      <c r="F654" s="84"/>
      <c r="G654" s="84"/>
      <c r="H654" s="84"/>
      <c r="I654" s="110"/>
      <c r="J654" s="110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</row>
    <row r="655" spans="1:33" x14ac:dyDescent="0.25">
      <c r="A655" s="102"/>
      <c r="B655" s="87"/>
      <c r="C655" s="87"/>
      <c r="D655" s="84"/>
      <c r="E655" s="84"/>
      <c r="F655" s="84"/>
      <c r="G655" s="84"/>
      <c r="H655" s="84"/>
      <c r="I655" s="110"/>
      <c r="J655" s="110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</row>
    <row r="656" spans="1:33" x14ac:dyDescent="0.25">
      <c r="A656" s="102"/>
      <c r="B656" s="87"/>
      <c r="C656" s="87"/>
      <c r="D656" s="84"/>
      <c r="E656" s="84"/>
      <c r="F656" s="84"/>
      <c r="G656" s="84"/>
      <c r="H656" s="84"/>
      <c r="I656" s="110"/>
      <c r="J656" s="110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</row>
    <row r="657" spans="1:33" x14ac:dyDescent="0.25">
      <c r="A657" s="102"/>
      <c r="B657" s="87"/>
      <c r="C657" s="87"/>
      <c r="D657" s="84"/>
      <c r="E657" s="84"/>
      <c r="F657" s="84"/>
      <c r="G657" s="84"/>
      <c r="H657" s="84"/>
      <c r="I657" s="110"/>
      <c r="J657" s="110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</row>
    <row r="658" spans="1:33" x14ac:dyDescent="0.25">
      <c r="A658" s="102"/>
      <c r="B658" s="87"/>
      <c r="C658" s="87"/>
      <c r="D658" s="84"/>
      <c r="E658" s="84"/>
      <c r="F658" s="84"/>
      <c r="G658" s="84"/>
      <c r="H658" s="84"/>
      <c r="I658" s="110"/>
      <c r="J658" s="110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</row>
    <row r="659" spans="1:33" x14ac:dyDescent="0.25">
      <c r="A659" s="102"/>
      <c r="B659" s="87"/>
      <c r="C659" s="87"/>
      <c r="D659" s="84"/>
      <c r="E659" s="84"/>
      <c r="F659" s="84"/>
      <c r="G659" s="84"/>
      <c r="H659" s="84"/>
      <c r="I659" s="110"/>
      <c r="J659" s="110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</row>
    <row r="660" spans="1:33" x14ac:dyDescent="0.25">
      <c r="A660" s="102"/>
      <c r="B660" s="87"/>
      <c r="C660" s="87"/>
      <c r="D660" s="84"/>
      <c r="E660" s="84"/>
      <c r="F660" s="84"/>
      <c r="G660" s="84"/>
      <c r="H660" s="84"/>
      <c r="I660" s="110"/>
      <c r="J660" s="110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</row>
    <row r="661" spans="1:33" x14ac:dyDescent="0.25">
      <c r="A661" s="102"/>
      <c r="B661" s="87"/>
      <c r="C661" s="87"/>
      <c r="D661" s="84"/>
      <c r="E661" s="84"/>
      <c r="F661" s="84"/>
      <c r="G661" s="84"/>
      <c r="H661" s="84"/>
      <c r="I661" s="110"/>
      <c r="J661" s="110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</row>
    <row r="662" spans="1:33" x14ac:dyDescent="0.25">
      <c r="A662" s="102"/>
      <c r="B662" s="87"/>
      <c r="C662" s="87"/>
      <c r="D662" s="84"/>
      <c r="E662" s="84"/>
      <c r="F662" s="84"/>
      <c r="G662" s="84"/>
      <c r="H662" s="84"/>
      <c r="I662" s="110"/>
      <c r="J662" s="110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</row>
    <row r="663" spans="1:33" x14ac:dyDescent="0.25">
      <c r="A663" s="102"/>
      <c r="B663" s="87"/>
      <c r="C663" s="87"/>
      <c r="D663" s="84"/>
      <c r="E663" s="84"/>
      <c r="F663" s="84"/>
      <c r="G663" s="84"/>
      <c r="H663" s="84"/>
      <c r="I663" s="110"/>
      <c r="J663" s="110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</row>
    <row r="664" spans="1:33" x14ac:dyDescent="0.25">
      <c r="A664" s="102"/>
      <c r="B664" s="87"/>
      <c r="C664" s="87"/>
      <c r="D664" s="84"/>
      <c r="E664" s="84"/>
      <c r="F664" s="84"/>
      <c r="G664" s="84"/>
      <c r="H664" s="84"/>
      <c r="I664" s="110"/>
      <c r="J664" s="110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</row>
    <row r="665" spans="1:33" x14ac:dyDescent="0.25">
      <c r="A665" s="102"/>
      <c r="B665" s="87"/>
      <c r="C665" s="87"/>
      <c r="D665" s="84"/>
      <c r="E665" s="84"/>
      <c r="F665" s="84"/>
      <c r="G665" s="84"/>
      <c r="H665" s="84"/>
      <c r="I665" s="110"/>
      <c r="J665" s="110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</row>
    <row r="666" spans="1:33" x14ac:dyDescent="0.25">
      <c r="A666" s="102"/>
      <c r="B666" s="87"/>
      <c r="C666" s="87"/>
      <c r="D666" s="84"/>
      <c r="E666" s="84"/>
      <c r="F666" s="84"/>
      <c r="G666" s="84"/>
      <c r="H666" s="84"/>
      <c r="I666" s="110"/>
      <c r="J666" s="110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</row>
    <row r="667" spans="1:33" x14ac:dyDescent="0.25">
      <c r="A667" s="102"/>
      <c r="B667" s="87"/>
      <c r="C667" s="87"/>
      <c r="D667" s="84"/>
      <c r="E667" s="84"/>
      <c r="F667" s="84"/>
      <c r="G667" s="84"/>
      <c r="H667" s="84"/>
      <c r="I667" s="110"/>
      <c r="J667" s="110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</row>
    <row r="668" spans="1:33" x14ac:dyDescent="0.25">
      <c r="A668" s="102"/>
      <c r="B668" s="87"/>
      <c r="C668" s="87"/>
      <c r="D668" s="84"/>
      <c r="E668" s="84"/>
      <c r="F668" s="84"/>
      <c r="G668" s="84"/>
      <c r="H668" s="84"/>
      <c r="I668" s="110"/>
      <c r="J668" s="110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</row>
    <row r="669" spans="1:33" x14ac:dyDescent="0.25">
      <c r="A669" s="102"/>
      <c r="B669" s="87"/>
      <c r="C669" s="87"/>
      <c r="D669" s="84"/>
      <c r="E669" s="84"/>
      <c r="F669" s="84"/>
      <c r="G669" s="84"/>
      <c r="H669" s="84"/>
      <c r="I669" s="110"/>
      <c r="J669" s="110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</row>
    <row r="670" spans="1:33" x14ac:dyDescent="0.25">
      <c r="A670" s="102"/>
      <c r="B670" s="87"/>
      <c r="C670" s="87"/>
      <c r="D670" s="84"/>
      <c r="E670" s="84"/>
      <c r="F670" s="84"/>
      <c r="G670" s="84"/>
      <c r="H670" s="84"/>
      <c r="I670" s="110"/>
      <c r="J670" s="110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</row>
    <row r="671" spans="1:33" x14ac:dyDescent="0.25">
      <c r="A671" s="102"/>
      <c r="B671" s="87"/>
      <c r="C671" s="87"/>
      <c r="D671" s="84"/>
      <c r="E671" s="84"/>
      <c r="F671" s="84"/>
      <c r="G671" s="84"/>
      <c r="H671" s="84"/>
      <c r="I671" s="110"/>
      <c r="J671" s="110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</row>
    <row r="672" spans="1:33" x14ac:dyDescent="0.25">
      <c r="A672" s="102"/>
      <c r="B672" s="87"/>
      <c r="C672" s="87"/>
      <c r="D672" s="84"/>
      <c r="E672" s="84"/>
      <c r="F672" s="84"/>
      <c r="G672" s="84"/>
      <c r="H672" s="84"/>
      <c r="I672" s="110"/>
      <c r="J672" s="110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</row>
    <row r="673" spans="1:33" x14ac:dyDescent="0.25">
      <c r="A673" s="102"/>
      <c r="B673" s="87"/>
      <c r="C673" s="87"/>
      <c r="D673" s="84"/>
      <c r="E673" s="84"/>
      <c r="F673" s="84"/>
      <c r="G673" s="84"/>
      <c r="H673" s="84"/>
      <c r="I673" s="110"/>
      <c r="J673" s="110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</row>
    <row r="674" spans="1:33" x14ac:dyDescent="0.25">
      <c r="A674" s="102"/>
      <c r="B674" s="87"/>
      <c r="C674" s="87"/>
      <c r="D674" s="84"/>
      <c r="E674" s="84"/>
      <c r="F674" s="84"/>
      <c r="G674" s="84"/>
      <c r="H674" s="84"/>
      <c r="I674" s="110"/>
      <c r="J674" s="110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</row>
    <row r="675" spans="1:33" x14ac:dyDescent="0.25">
      <c r="A675" s="102"/>
      <c r="B675" s="87"/>
      <c r="C675" s="87"/>
      <c r="D675" s="84"/>
      <c r="E675" s="84"/>
      <c r="F675" s="84"/>
      <c r="G675" s="84"/>
      <c r="H675" s="84"/>
      <c r="I675" s="110"/>
      <c r="J675" s="110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</row>
    <row r="676" spans="1:33" x14ac:dyDescent="0.25">
      <c r="A676" s="102"/>
      <c r="B676" s="87"/>
      <c r="C676" s="87"/>
      <c r="D676" s="84"/>
      <c r="E676" s="84"/>
      <c r="F676" s="84"/>
      <c r="G676" s="84"/>
      <c r="H676" s="84"/>
      <c r="I676" s="110"/>
      <c r="J676" s="110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</row>
    <row r="677" spans="1:33" x14ac:dyDescent="0.25">
      <c r="A677" s="102"/>
      <c r="B677" s="87"/>
      <c r="C677" s="87"/>
      <c r="D677" s="84"/>
      <c r="E677" s="84"/>
      <c r="F677" s="84"/>
      <c r="G677" s="84"/>
      <c r="H677" s="84"/>
      <c r="I677" s="110"/>
      <c r="J677" s="110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</row>
    <row r="678" spans="1:33" x14ac:dyDescent="0.25">
      <c r="A678" s="102"/>
      <c r="B678" s="87"/>
      <c r="C678" s="87"/>
      <c r="D678" s="84"/>
      <c r="E678" s="84"/>
      <c r="F678" s="84"/>
      <c r="G678" s="84"/>
      <c r="H678" s="84"/>
      <c r="I678" s="110"/>
      <c r="J678" s="110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</row>
    <row r="679" spans="1:33" x14ac:dyDescent="0.25">
      <c r="A679" s="102"/>
      <c r="B679" s="87"/>
      <c r="C679" s="87"/>
      <c r="D679" s="84"/>
      <c r="E679" s="84"/>
      <c r="F679" s="84"/>
      <c r="G679" s="84"/>
      <c r="H679" s="84"/>
      <c r="I679" s="110"/>
      <c r="J679" s="110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</row>
    <row r="680" spans="1:33" x14ac:dyDescent="0.25">
      <c r="A680" s="102"/>
      <c r="B680" s="87"/>
      <c r="C680" s="87"/>
      <c r="D680" s="84"/>
      <c r="E680" s="84"/>
      <c r="F680" s="84"/>
      <c r="G680" s="84"/>
      <c r="H680" s="84"/>
      <c r="I680" s="110"/>
      <c r="J680" s="110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</row>
    <row r="681" spans="1:33" x14ac:dyDescent="0.25">
      <c r="A681" s="102"/>
      <c r="B681" s="87"/>
      <c r="C681" s="87"/>
      <c r="D681" s="84"/>
      <c r="E681" s="84"/>
      <c r="F681" s="84"/>
      <c r="G681" s="84"/>
      <c r="H681" s="84"/>
      <c r="I681" s="110"/>
      <c r="J681" s="110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</row>
    <row r="682" spans="1:33" x14ac:dyDescent="0.25">
      <c r="A682" s="102"/>
      <c r="B682" s="87"/>
      <c r="C682" s="87"/>
      <c r="D682" s="84"/>
      <c r="E682" s="84"/>
      <c r="F682" s="84"/>
      <c r="G682" s="84"/>
      <c r="H682" s="84"/>
      <c r="I682" s="110"/>
      <c r="J682" s="110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</row>
    <row r="683" spans="1:33" x14ac:dyDescent="0.25">
      <c r="A683" s="102"/>
      <c r="B683" s="87"/>
      <c r="C683" s="87"/>
      <c r="D683" s="84"/>
      <c r="E683" s="84"/>
      <c r="F683" s="84"/>
      <c r="G683" s="84"/>
      <c r="H683" s="84"/>
      <c r="I683" s="110"/>
      <c r="J683" s="110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</row>
    <row r="684" spans="1:33" x14ac:dyDescent="0.25">
      <c r="A684" s="102"/>
      <c r="B684" s="87"/>
      <c r="C684" s="87"/>
      <c r="D684" s="84"/>
      <c r="E684" s="84"/>
      <c r="F684" s="84"/>
      <c r="G684" s="84"/>
      <c r="H684" s="84"/>
      <c r="I684" s="110"/>
      <c r="J684" s="110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</row>
    <row r="685" spans="1:33" x14ac:dyDescent="0.25">
      <c r="A685" s="102"/>
      <c r="B685" s="87"/>
      <c r="C685" s="87"/>
      <c r="D685" s="84"/>
      <c r="E685" s="84"/>
      <c r="F685" s="84"/>
      <c r="G685" s="84"/>
      <c r="H685" s="84"/>
      <c r="I685" s="110"/>
      <c r="J685" s="110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</row>
    <row r="686" spans="1:33" x14ac:dyDescent="0.25">
      <c r="A686" s="102"/>
      <c r="B686" s="87"/>
      <c r="C686" s="87"/>
      <c r="D686" s="84"/>
      <c r="E686" s="84"/>
      <c r="F686" s="84"/>
      <c r="G686" s="84"/>
      <c r="H686" s="84"/>
      <c r="I686" s="110"/>
      <c r="J686" s="110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</row>
    <row r="687" spans="1:33" x14ac:dyDescent="0.25">
      <c r="A687" s="102"/>
      <c r="B687" s="87"/>
      <c r="C687" s="87"/>
      <c r="D687" s="84"/>
      <c r="E687" s="84"/>
      <c r="F687" s="84"/>
      <c r="G687" s="84"/>
      <c r="H687" s="84"/>
      <c r="I687" s="110"/>
      <c r="J687" s="110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</row>
    <row r="688" spans="1:33" x14ac:dyDescent="0.25">
      <c r="A688" s="102"/>
      <c r="B688" s="87"/>
      <c r="C688" s="87"/>
      <c r="D688" s="84"/>
      <c r="E688" s="84"/>
      <c r="F688" s="84"/>
      <c r="G688" s="84"/>
      <c r="H688" s="84"/>
      <c r="I688" s="110"/>
      <c r="J688" s="110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</row>
    <row r="689" spans="1:33" x14ac:dyDescent="0.25">
      <c r="A689" s="102"/>
      <c r="B689" s="87"/>
      <c r="C689" s="87"/>
      <c r="D689" s="84"/>
      <c r="E689" s="84"/>
      <c r="F689" s="84"/>
      <c r="G689" s="84"/>
      <c r="H689" s="84"/>
      <c r="I689" s="110"/>
      <c r="J689" s="110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</row>
    <row r="690" spans="1:33" x14ac:dyDescent="0.25">
      <c r="A690" s="102"/>
      <c r="B690" s="87"/>
      <c r="C690" s="87"/>
      <c r="D690" s="84"/>
      <c r="E690" s="84"/>
      <c r="F690" s="84"/>
      <c r="G690" s="84"/>
      <c r="H690" s="84"/>
      <c r="I690" s="110"/>
      <c r="J690" s="110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</row>
    <row r="691" spans="1:33" x14ac:dyDescent="0.25">
      <c r="A691" s="102"/>
      <c r="B691" s="87"/>
      <c r="C691" s="87"/>
      <c r="D691" s="84"/>
      <c r="E691" s="84"/>
      <c r="F691" s="84"/>
      <c r="G691" s="84"/>
      <c r="H691" s="84"/>
      <c r="I691" s="110"/>
      <c r="J691" s="110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</row>
    <row r="692" spans="1:33" x14ac:dyDescent="0.25">
      <c r="A692" s="102"/>
      <c r="B692" s="87"/>
      <c r="C692" s="87"/>
      <c r="D692" s="84"/>
      <c r="E692" s="84"/>
      <c r="F692" s="84"/>
      <c r="G692" s="84"/>
      <c r="H692" s="84"/>
      <c r="I692" s="110"/>
      <c r="J692" s="110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</row>
    <row r="693" spans="1:33" x14ac:dyDescent="0.25">
      <c r="A693" s="102"/>
      <c r="B693" s="87"/>
      <c r="C693" s="87"/>
      <c r="D693" s="84"/>
      <c r="E693" s="84"/>
      <c r="F693" s="84"/>
      <c r="G693" s="84"/>
      <c r="H693" s="84"/>
      <c r="I693" s="110"/>
      <c r="J693" s="110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</row>
    <row r="694" spans="1:33" x14ac:dyDescent="0.25">
      <c r="A694" s="102"/>
      <c r="B694" s="87"/>
      <c r="C694" s="87"/>
      <c r="D694" s="84"/>
      <c r="E694" s="84"/>
      <c r="F694" s="84"/>
      <c r="G694" s="84"/>
      <c r="H694" s="84"/>
      <c r="I694" s="110"/>
      <c r="J694" s="110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</row>
    <row r="695" spans="1:33" x14ac:dyDescent="0.25">
      <c r="A695" s="102"/>
      <c r="B695" s="87"/>
      <c r="C695" s="87"/>
      <c r="D695" s="84"/>
      <c r="E695" s="84"/>
      <c r="F695" s="84"/>
      <c r="G695" s="84"/>
      <c r="H695" s="84"/>
      <c r="I695" s="110"/>
      <c r="J695" s="110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</row>
    <row r="696" spans="1:33" x14ac:dyDescent="0.25">
      <c r="A696" s="102"/>
      <c r="B696" s="87"/>
      <c r="C696" s="87"/>
      <c r="D696" s="84"/>
      <c r="E696" s="84"/>
      <c r="F696" s="84"/>
      <c r="G696" s="84"/>
      <c r="H696" s="84"/>
      <c r="I696" s="110"/>
      <c r="J696" s="110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</row>
    <row r="697" spans="1:33" x14ac:dyDescent="0.25">
      <c r="A697" s="102"/>
      <c r="B697" s="87"/>
      <c r="C697" s="87"/>
      <c r="D697" s="84"/>
      <c r="E697" s="84"/>
      <c r="F697" s="84"/>
      <c r="G697" s="84"/>
      <c r="H697" s="84"/>
      <c r="I697" s="110"/>
      <c r="J697" s="110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</row>
    <row r="698" spans="1:33" x14ac:dyDescent="0.25">
      <c r="A698" s="102"/>
      <c r="B698" s="87"/>
      <c r="C698" s="87"/>
      <c r="D698" s="84"/>
      <c r="E698" s="84"/>
      <c r="F698" s="84"/>
      <c r="G698" s="84"/>
      <c r="H698" s="84"/>
      <c r="I698" s="110"/>
      <c r="J698" s="110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</row>
    <row r="699" spans="1:33" x14ac:dyDescent="0.25">
      <c r="A699" s="102"/>
      <c r="B699" s="87"/>
      <c r="C699" s="87"/>
      <c r="D699" s="84"/>
      <c r="E699" s="84"/>
      <c r="F699" s="84"/>
      <c r="G699" s="84"/>
      <c r="H699" s="84"/>
      <c r="I699" s="110"/>
      <c r="J699" s="110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</row>
    <row r="700" spans="1:33" x14ac:dyDescent="0.25">
      <c r="A700" s="102"/>
      <c r="B700" s="87"/>
      <c r="C700" s="87"/>
      <c r="D700" s="84"/>
      <c r="E700" s="84"/>
      <c r="F700" s="84"/>
      <c r="G700" s="84"/>
      <c r="H700" s="84"/>
      <c r="I700" s="110"/>
      <c r="J700" s="110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</row>
    <row r="701" spans="1:33" x14ac:dyDescent="0.25">
      <c r="A701" s="102"/>
      <c r="B701" s="87"/>
      <c r="C701" s="87"/>
      <c r="D701" s="84"/>
      <c r="E701" s="84"/>
      <c r="F701" s="84"/>
      <c r="G701" s="84"/>
      <c r="H701" s="84"/>
      <c r="I701" s="110"/>
      <c r="J701" s="110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</row>
    <row r="702" spans="1:33" x14ac:dyDescent="0.25">
      <c r="A702" s="102"/>
      <c r="B702" s="87"/>
      <c r="C702" s="87"/>
      <c r="D702" s="84"/>
      <c r="E702" s="84"/>
      <c r="F702" s="84"/>
      <c r="G702" s="84"/>
      <c r="H702" s="84"/>
      <c r="I702" s="110"/>
      <c r="J702" s="110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</row>
    <row r="703" spans="1:33" x14ac:dyDescent="0.25">
      <c r="A703" s="102"/>
      <c r="B703" s="87"/>
      <c r="C703" s="87"/>
      <c r="D703" s="84"/>
      <c r="E703" s="84"/>
      <c r="F703" s="84"/>
      <c r="G703" s="84"/>
      <c r="H703" s="84"/>
      <c r="I703" s="110"/>
      <c r="J703" s="110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</row>
    <row r="704" spans="1:33" x14ac:dyDescent="0.25">
      <c r="A704" s="102"/>
      <c r="B704" s="87"/>
      <c r="C704" s="87"/>
      <c r="D704" s="84"/>
      <c r="E704" s="84"/>
      <c r="F704" s="84"/>
      <c r="G704" s="84"/>
      <c r="H704" s="84"/>
      <c r="I704" s="110"/>
      <c r="J704" s="110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</row>
    <row r="705" spans="1:33" x14ac:dyDescent="0.25">
      <c r="A705" s="102"/>
      <c r="B705" s="87"/>
      <c r="C705" s="87"/>
      <c r="D705" s="84"/>
      <c r="E705" s="84"/>
      <c r="F705" s="84"/>
      <c r="G705" s="84"/>
      <c r="H705" s="84"/>
      <c r="I705" s="110"/>
      <c r="J705" s="110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</row>
    <row r="706" spans="1:33" x14ac:dyDescent="0.25">
      <c r="A706" s="102"/>
      <c r="B706" s="87"/>
      <c r="C706" s="87"/>
      <c r="D706" s="84"/>
      <c r="E706" s="84"/>
      <c r="F706" s="84"/>
      <c r="G706" s="84"/>
      <c r="H706" s="84"/>
      <c r="I706" s="110"/>
      <c r="J706" s="110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</row>
    <row r="707" spans="1:33" x14ac:dyDescent="0.25">
      <c r="A707" s="102"/>
      <c r="B707" s="87"/>
      <c r="C707" s="87"/>
      <c r="D707" s="84"/>
      <c r="E707" s="84"/>
      <c r="F707" s="84"/>
      <c r="G707" s="84"/>
      <c r="H707" s="84"/>
      <c r="I707" s="110"/>
      <c r="J707" s="110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</row>
    <row r="708" spans="1:33" x14ac:dyDescent="0.25">
      <c r="A708" s="102"/>
      <c r="B708" s="87"/>
      <c r="C708" s="87"/>
      <c r="D708" s="84"/>
      <c r="E708" s="84"/>
      <c r="F708" s="84"/>
      <c r="G708" s="84"/>
      <c r="H708" s="84"/>
      <c r="I708" s="110"/>
      <c r="J708" s="110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</row>
    <row r="709" spans="1:33" x14ac:dyDescent="0.25">
      <c r="A709" s="102"/>
      <c r="B709" s="87"/>
      <c r="C709" s="87"/>
      <c r="D709" s="84"/>
      <c r="E709" s="84"/>
      <c r="F709" s="84"/>
      <c r="G709" s="84"/>
      <c r="H709" s="84"/>
      <c r="I709" s="110"/>
      <c r="J709" s="110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</row>
    <row r="710" spans="1:33" x14ac:dyDescent="0.25">
      <c r="A710" s="102"/>
      <c r="B710" s="87"/>
      <c r="C710" s="87"/>
      <c r="D710" s="84"/>
      <c r="E710" s="84"/>
      <c r="F710" s="84"/>
      <c r="G710" s="84"/>
      <c r="H710" s="84"/>
      <c r="I710" s="110"/>
      <c r="J710" s="110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</row>
    <row r="711" spans="1:33" x14ac:dyDescent="0.25">
      <c r="A711" s="102"/>
      <c r="B711" s="87"/>
      <c r="C711" s="87"/>
      <c r="D711" s="84"/>
      <c r="E711" s="84"/>
      <c r="F711" s="84"/>
      <c r="G711" s="84"/>
      <c r="H711" s="84"/>
      <c r="I711" s="110"/>
      <c r="J711" s="110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</row>
    <row r="712" spans="1:33" x14ac:dyDescent="0.25">
      <c r="A712" s="102"/>
      <c r="B712" s="87"/>
      <c r="C712" s="87"/>
      <c r="D712" s="84"/>
      <c r="E712" s="84"/>
      <c r="F712" s="84"/>
      <c r="G712" s="84"/>
      <c r="H712" s="84"/>
      <c r="I712" s="110"/>
      <c r="J712" s="110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</row>
    <row r="713" spans="1:33" x14ac:dyDescent="0.25">
      <c r="A713" s="102"/>
      <c r="B713" s="87"/>
      <c r="C713" s="87"/>
      <c r="D713" s="84"/>
      <c r="E713" s="84"/>
      <c r="F713" s="84"/>
      <c r="G713" s="84"/>
      <c r="H713" s="84"/>
      <c r="I713" s="110"/>
      <c r="J713" s="110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</row>
    <row r="714" spans="1:33" x14ac:dyDescent="0.25">
      <c r="A714" s="102"/>
      <c r="B714" s="87"/>
      <c r="C714" s="87"/>
      <c r="D714" s="84"/>
      <c r="E714" s="84"/>
      <c r="F714" s="84"/>
      <c r="G714" s="84"/>
      <c r="H714" s="84"/>
      <c r="I714" s="110"/>
      <c r="J714" s="110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</row>
    <row r="715" spans="1:33" x14ac:dyDescent="0.25">
      <c r="A715" s="102"/>
      <c r="B715" s="87"/>
      <c r="C715" s="87"/>
      <c r="D715" s="84"/>
      <c r="E715" s="84"/>
      <c r="F715" s="84"/>
      <c r="G715" s="84"/>
      <c r="H715" s="84"/>
      <c r="I715" s="110"/>
      <c r="J715" s="110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</row>
    <row r="716" spans="1:33" x14ac:dyDescent="0.25">
      <c r="A716" s="102"/>
      <c r="B716" s="87"/>
      <c r="C716" s="87"/>
      <c r="D716" s="84"/>
      <c r="E716" s="84"/>
      <c r="F716" s="84"/>
      <c r="G716" s="84"/>
      <c r="H716" s="84"/>
      <c r="I716" s="110"/>
      <c r="J716" s="110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</row>
    <row r="717" spans="1:33" x14ac:dyDescent="0.25">
      <c r="A717" s="102"/>
      <c r="B717" s="87"/>
      <c r="C717" s="87"/>
      <c r="D717" s="84"/>
      <c r="E717" s="84"/>
      <c r="F717" s="84"/>
      <c r="G717" s="84"/>
      <c r="H717" s="84"/>
      <c r="I717" s="110"/>
      <c r="J717" s="110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</row>
    <row r="718" spans="1:33" x14ac:dyDescent="0.25">
      <c r="A718" s="102"/>
      <c r="B718" s="87"/>
      <c r="C718" s="87"/>
      <c r="D718" s="84"/>
      <c r="E718" s="84"/>
      <c r="F718" s="84"/>
      <c r="G718" s="84"/>
      <c r="H718" s="84"/>
      <c r="I718" s="110"/>
      <c r="J718" s="110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</row>
    <row r="719" spans="1:33" x14ac:dyDescent="0.25">
      <c r="A719" s="102"/>
      <c r="B719" s="87"/>
      <c r="C719" s="87"/>
      <c r="D719" s="84"/>
      <c r="E719" s="84"/>
      <c r="F719" s="84"/>
      <c r="G719" s="84"/>
      <c r="H719" s="84"/>
      <c r="I719" s="110"/>
      <c r="J719" s="110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</row>
    <row r="720" spans="1:33" x14ac:dyDescent="0.25">
      <c r="A720" s="102"/>
      <c r="B720" s="87"/>
      <c r="C720" s="87"/>
      <c r="D720" s="84"/>
      <c r="E720" s="84"/>
      <c r="F720" s="84"/>
      <c r="G720" s="84"/>
      <c r="H720" s="84"/>
      <c r="I720" s="110"/>
      <c r="J720" s="110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</row>
    <row r="721" spans="1:33" x14ac:dyDescent="0.25">
      <c r="A721" s="102"/>
      <c r="B721" s="87"/>
      <c r="C721" s="87"/>
      <c r="D721" s="84"/>
      <c r="E721" s="84"/>
      <c r="F721" s="84"/>
      <c r="G721" s="84"/>
      <c r="H721" s="84"/>
      <c r="I721" s="110"/>
      <c r="J721" s="110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</row>
    <row r="722" spans="1:33" x14ac:dyDescent="0.25">
      <c r="A722" s="102"/>
      <c r="B722" s="87"/>
      <c r="C722" s="87"/>
      <c r="D722" s="84"/>
      <c r="E722" s="84"/>
      <c r="F722" s="84"/>
      <c r="G722" s="84"/>
      <c r="H722" s="84"/>
      <c r="I722" s="110"/>
      <c r="J722" s="110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</row>
    <row r="723" spans="1:33" x14ac:dyDescent="0.25">
      <c r="A723" s="102"/>
      <c r="B723" s="87"/>
      <c r="C723" s="87"/>
      <c r="D723" s="84"/>
      <c r="E723" s="84"/>
      <c r="F723" s="84"/>
      <c r="G723" s="84"/>
      <c r="H723" s="84"/>
      <c r="I723" s="110"/>
      <c r="J723" s="110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</row>
    <row r="724" spans="1:33" x14ac:dyDescent="0.25">
      <c r="A724" s="102"/>
      <c r="B724" s="87"/>
      <c r="C724" s="87"/>
      <c r="D724" s="84"/>
      <c r="E724" s="84"/>
      <c r="F724" s="84"/>
      <c r="G724" s="84"/>
      <c r="H724" s="84"/>
      <c r="I724" s="110"/>
      <c r="J724" s="110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</row>
    <row r="725" spans="1:33" x14ac:dyDescent="0.25">
      <c r="A725" s="102"/>
      <c r="B725" s="87"/>
      <c r="C725" s="87"/>
      <c r="D725" s="84"/>
      <c r="E725" s="84"/>
      <c r="F725" s="84"/>
      <c r="G725" s="84"/>
      <c r="H725" s="84"/>
      <c r="I725" s="110"/>
      <c r="J725" s="110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</row>
    <row r="726" spans="1:33" x14ac:dyDescent="0.25">
      <c r="A726" s="102"/>
      <c r="B726" s="87"/>
      <c r="C726" s="87"/>
      <c r="D726" s="84"/>
      <c r="E726" s="84"/>
      <c r="F726" s="84"/>
      <c r="G726" s="84"/>
      <c r="H726" s="84"/>
      <c r="I726" s="110"/>
      <c r="J726" s="110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</row>
    <row r="727" spans="1:33" x14ac:dyDescent="0.25">
      <c r="A727" s="102"/>
      <c r="B727" s="87"/>
      <c r="C727" s="87"/>
      <c r="D727" s="84"/>
      <c r="E727" s="84"/>
      <c r="F727" s="84"/>
      <c r="G727" s="84"/>
      <c r="H727" s="84"/>
      <c r="I727" s="110"/>
      <c r="J727" s="110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</row>
    <row r="728" spans="1:33" x14ac:dyDescent="0.25">
      <c r="A728" s="102"/>
      <c r="B728" s="87"/>
      <c r="C728" s="87"/>
      <c r="D728" s="84"/>
      <c r="E728" s="84"/>
      <c r="F728" s="84"/>
      <c r="G728" s="84"/>
      <c r="H728" s="84"/>
      <c r="I728" s="110"/>
      <c r="J728" s="110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</row>
    <row r="729" spans="1:33" x14ac:dyDescent="0.25">
      <c r="A729" s="102"/>
      <c r="B729" s="87"/>
      <c r="C729" s="87"/>
      <c r="D729" s="84"/>
      <c r="E729" s="84"/>
      <c r="F729" s="84"/>
      <c r="G729" s="84"/>
      <c r="H729" s="84"/>
      <c r="I729" s="110"/>
      <c r="J729" s="110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</row>
    <row r="730" spans="1:33" x14ac:dyDescent="0.25">
      <c r="A730" s="102"/>
      <c r="B730" s="87"/>
      <c r="C730" s="87"/>
      <c r="D730" s="84"/>
      <c r="E730" s="84"/>
      <c r="F730" s="84"/>
      <c r="G730" s="84"/>
      <c r="H730" s="84"/>
      <c r="I730" s="110"/>
      <c r="J730" s="110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</row>
    <row r="731" spans="1:33" x14ac:dyDescent="0.25">
      <c r="A731" s="102"/>
      <c r="B731" s="87"/>
      <c r="C731" s="87"/>
      <c r="D731" s="84"/>
      <c r="E731" s="84"/>
      <c r="F731" s="84"/>
      <c r="G731" s="84"/>
      <c r="H731" s="84"/>
      <c r="I731" s="110"/>
      <c r="J731" s="110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</row>
    <row r="732" spans="1:33" x14ac:dyDescent="0.25">
      <c r="A732" s="102"/>
      <c r="B732" s="87"/>
      <c r="C732" s="87"/>
      <c r="D732" s="84"/>
      <c r="E732" s="84"/>
      <c r="F732" s="84"/>
      <c r="G732" s="84"/>
      <c r="H732" s="84"/>
      <c r="I732" s="110"/>
      <c r="J732" s="110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</row>
    <row r="733" spans="1:33" x14ac:dyDescent="0.25">
      <c r="A733" s="102"/>
      <c r="B733" s="87"/>
      <c r="C733" s="87"/>
      <c r="D733" s="84"/>
      <c r="E733" s="84"/>
      <c r="F733" s="84"/>
      <c r="G733" s="84"/>
      <c r="H733" s="84"/>
      <c r="I733" s="110"/>
      <c r="J733" s="110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</row>
    <row r="734" spans="1:33" x14ac:dyDescent="0.25">
      <c r="A734" s="102"/>
      <c r="B734" s="87"/>
      <c r="C734" s="87"/>
      <c r="D734" s="84"/>
      <c r="E734" s="84"/>
      <c r="F734" s="84"/>
      <c r="G734" s="84"/>
      <c r="H734" s="84"/>
      <c r="I734" s="110"/>
      <c r="J734" s="110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</row>
    <row r="735" spans="1:33" x14ac:dyDescent="0.25">
      <c r="A735" s="102"/>
      <c r="B735" s="87"/>
      <c r="C735" s="87"/>
      <c r="D735" s="84"/>
      <c r="E735" s="84"/>
      <c r="F735" s="84"/>
      <c r="G735" s="84"/>
      <c r="H735" s="84"/>
      <c r="I735" s="110"/>
      <c r="J735" s="110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</row>
    <row r="736" spans="1:33" x14ac:dyDescent="0.25">
      <c r="A736" s="102"/>
      <c r="B736" s="87"/>
      <c r="C736" s="87"/>
      <c r="D736" s="84"/>
      <c r="E736" s="84"/>
      <c r="F736" s="84"/>
      <c r="G736" s="84"/>
      <c r="H736" s="84"/>
      <c r="I736" s="110"/>
      <c r="J736" s="110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</row>
    <row r="737" spans="1:33" x14ac:dyDescent="0.25">
      <c r="A737" s="102"/>
      <c r="B737" s="87"/>
      <c r="C737" s="87"/>
      <c r="D737" s="84"/>
      <c r="E737" s="84"/>
      <c r="F737" s="84"/>
      <c r="G737" s="84"/>
      <c r="H737" s="84"/>
      <c r="I737" s="110"/>
      <c r="J737" s="110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</row>
    <row r="738" spans="1:33" x14ac:dyDescent="0.25">
      <c r="A738" s="102"/>
      <c r="B738" s="87"/>
      <c r="C738" s="87"/>
      <c r="D738" s="84"/>
      <c r="E738" s="84"/>
      <c r="F738" s="84"/>
      <c r="G738" s="84"/>
      <c r="H738" s="84"/>
      <c r="I738" s="110"/>
      <c r="J738" s="110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</row>
    <row r="739" spans="1:33" x14ac:dyDescent="0.25">
      <c r="A739" s="102"/>
      <c r="B739" s="87"/>
      <c r="C739" s="87"/>
      <c r="D739" s="84"/>
      <c r="E739" s="84"/>
      <c r="F739" s="84"/>
      <c r="G739" s="84"/>
      <c r="H739" s="84"/>
      <c r="I739" s="110"/>
      <c r="J739" s="110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</row>
    <row r="740" spans="1:33" x14ac:dyDescent="0.25">
      <c r="A740" s="102"/>
      <c r="B740" s="87"/>
      <c r="C740" s="87"/>
      <c r="D740" s="84"/>
      <c r="E740" s="84"/>
      <c r="F740" s="84"/>
      <c r="G740" s="84"/>
      <c r="H740" s="84"/>
      <c r="I740" s="110"/>
      <c r="J740" s="110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</row>
    <row r="741" spans="1:33" x14ac:dyDescent="0.25">
      <c r="A741" s="102"/>
      <c r="B741" s="87"/>
      <c r="C741" s="87"/>
      <c r="D741" s="84"/>
      <c r="E741" s="84"/>
      <c r="F741" s="84"/>
      <c r="G741" s="84"/>
      <c r="H741" s="84"/>
      <c r="I741" s="110"/>
      <c r="J741" s="110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</row>
    <row r="742" spans="1:33" x14ac:dyDescent="0.25">
      <c r="A742" s="102"/>
      <c r="B742" s="87"/>
      <c r="C742" s="87"/>
      <c r="D742" s="84"/>
      <c r="E742" s="84"/>
      <c r="F742" s="84"/>
      <c r="G742" s="84"/>
      <c r="H742" s="84"/>
      <c r="I742" s="110"/>
      <c r="J742" s="110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</row>
    <row r="743" spans="1:33" x14ac:dyDescent="0.25">
      <c r="A743" s="102"/>
      <c r="B743" s="87"/>
      <c r="C743" s="87"/>
      <c r="D743" s="84"/>
      <c r="E743" s="84"/>
      <c r="F743" s="84"/>
      <c r="G743" s="84"/>
      <c r="H743" s="84"/>
      <c r="I743" s="110"/>
      <c r="J743" s="110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</row>
    <row r="744" spans="1:33" x14ac:dyDescent="0.25">
      <c r="A744" s="102"/>
      <c r="B744" s="87"/>
      <c r="C744" s="87"/>
      <c r="D744" s="84"/>
      <c r="E744" s="84"/>
      <c r="F744" s="84"/>
      <c r="G744" s="84"/>
      <c r="H744" s="84"/>
      <c r="I744" s="110"/>
      <c r="J744" s="110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</row>
    <row r="745" spans="1:33" x14ac:dyDescent="0.25">
      <c r="A745" s="102"/>
      <c r="B745" s="87"/>
      <c r="C745" s="87"/>
      <c r="D745" s="84"/>
      <c r="E745" s="84"/>
      <c r="F745" s="84"/>
      <c r="G745" s="84"/>
      <c r="H745" s="84"/>
      <c r="I745" s="110"/>
      <c r="J745" s="110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</row>
    <row r="746" spans="1:33" x14ac:dyDescent="0.25">
      <c r="A746" s="102"/>
      <c r="B746" s="87"/>
      <c r="C746" s="87"/>
      <c r="D746" s="84"/>
      <c r="E746" s="84"/>
      <c r="F746" s="84"/>
      <c r="G746" s="84"/>
      <c r="H746" s="84"/>
      <c r="I746" s="110"/>
      <c r="J746" s="110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</row>
    <row r="747" spans="1:33" x14ac:dyDescent="0.25">
      <c r="A747" s="102"/>
      <c r="B747" s="87"/>
      <c r="C747" s="87"/>
      <c r="D747" s="84"/>
      <c r="E747" s="84"/>
      <c r="F747" s="84"/>
      <c r="G747" s="84"/>
      <c r="H747" s="84"/>
      <c r="I747" s="110"/>
      <c r="J747" s="110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</row>
    <row r="748" spans="1:33" x14ac:dyDescent="0.25">
      <c r="A748" s="102"/>
      <c r="B748" s="87"/>
      <c r="C748" s="87"/>
      <c r="D748" s="84"/>
      <c r="E748" s="84"/>
      <c r="F748" s="84"/>
      <c r="G748" s="84"/>
      <c r="H748" s="84"/>
      <c r="I748" s="110"/>
      <c r="J748" s="110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</row>
    <row r="749" spans="1:33" x14ac:dyDescent="0.25">
      <c r="A749" s="102"/>
      <c r="B749" s="87"/>
      <c r="C749" s="87"/>
      <c r="D749" s="84"/>
      <c r="E749" s="84"/>
      <c r="F749" s="84"/>
      <c r="G749" s="84"/>
      <c r="H749" s="84"/>
      <c r="I749" s="110"/>
      <c r="J749" s="110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</row>
    <row r="750" spans="1:33" x14ac:dyDescent="0.25">
      <c r="A750" s="102"/>
      <c r="B750" s="87"/>
      <c r="C750" s="87"/>
      <c r="D750" s="84"/>
      <c r="E750" s="84"/>
      <c r="F750" s="84"/>
      <c r="G750" s="84"/>
      <c r="H750" s="84"/>
      <c r="I750" s="110"/>
      <c r="J750" s="110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</row>
    <row r="751" spans="1:33" x14ac:dyDescent="0.25">
      <c r="A751" s="102"/>
      <c r="B751" s="87"/>
      <c r="C751" s="87"/>
      <c r="D751" s="84"/>
      <c r="E751" s="84"/>
      <c r="F751" s="84"/>
      <c r="G751" s="84"/>
      <c r="H751" s="84"/>
      <c r="I751" s="110"/>
      <c r="J751" s="110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</row>
    <row r="752" spans="1:33" x14ac:dyDescent="0.25">
      <c r="A752" s="102"/>
      <c r="B752" s="87"/>
      <c r="C752" s="87"/>
      <c r="D752" s="84"/>
      <c r="E752" s="84"/>
      <c r="F752" s="84"/>
      <c r="G752" s="84"/>
      <c r="H752" s="84"/>
      <c r="I752" s="110"/>
      <c r="J752" s="110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</row>
    <row r="753" spans="1:33" x14ac:dyDescent="0.25">
      <c r="A753" s="102"/>
      <c r="B753" s="87"/>
      <c r="C753" s="87"/>
      <c r="D753" s="84"/>
      <c r="E753" s="84"/>
      <c r="F753" s="84"/>
      <c r="G753" s="84"/>
      <c r="H753" s="84"/>
      <c r="I753" s="110"/>
      <c r="J753" s="110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</row>
    <row r="754" spans="1:33" x14ac:dyDescent="0.25">
      <c r="A754" s="102"/>
      <c r="B754" s="87"/>
      <c r="C754" s="87"/>
      <c r="D754" s="84"/>
      <c r="E754" s="84"/>
      <c r="F754" s="84"/>
      <c r="G754" s="84"/>
      <c r="H754" s="84"/>
      <c r="I754" s="110"/>
      <c r="J754" s="110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</row>
    <row r="755" spans="1:33" x14ac:dyDescent="0.25">
      <c r="A755" s="102"/>
      <c r="B755" s="87"/>
      <c r="C755" s="87"/>
      <c r="D755" s="84"/>
      <c r="E755" s="84"/>
      <c r="F755" s="84"/>
      <c r="G755" s="84"/>
      <c r="H755" s="84"/>
      <c r="I755" s="110"/>
      <c r="J755" s="110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</row>
    <row r="756" spans="1:33" x14ac:dyDescent="0.25">
      <c r="A756" s="102"/>
      <c r="B756" s="87"/>
      <c r="C756" s="87"/>
      <c r="D756" s="84"/>
      <c r="E756" s="84"/>
      <c r="F756" s="84"/>
      <c r="G756" s="84"/>
      <c r="H756" s="84"/>
      <c r="I756" s="110"/>
      <c r="J756" s="110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</row>
    <row r="757" spans="1:33" x14ac:dyDescent="0.25">
      <c r="A757" s="102"/>
      <c r="B757" s="87"/>
      <c r="C757" s="87"/>
      <c r="D757" s="84"/>
      <c r="E757" s="84"/>
      <c r="F757" s="84"/>
      <c r="G757" s="84"/>
      <c r="H757" s="84"/>
      <c r="I757" s="110"/>
      <c r="J757" s="110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</row>
    <row r="758" spans="1:33" x14ac:dyDescent="0.25">
      <c r="A758" s="102"/>
      <c r="B758" s="87"/>
      <c r="C758" s="87"/>
      <c r="D758" s="84"/>
      <c r="E758" s="84"/>
      <c r="F758" s="84"/>
      <c r="G758" s="84"/>
      <c r="H758" s="84"/>
      <c r="I758" s="110"/>
      <c r="J758" s="110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</row>
    <row r="759" spans="1:33" x14ac:dyDescent="0.25">
      <c r="A759" s="102"/>
      <c r="B759" s="87"/>
      <c r="C759" s="87"/>
      <c r="D759" s="84"/>
      <c r="E759" s="84"/>
      <c r="F759" s="84"/>
      <c r="G759" s="84"/>
      <c r="H759" s="84"/>
      <c r="I759" s="110"/>
      <c r="J759" s="110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</row>
    <row r="760" spans="1:33" x14ac:dyDescent="0.25">
      <c r="A760" s="102"/>
      <c r="B760" s="87"/>
      <c r="C760" s="87"/>
      <c r="D760" s="84"/>
      <c r="E760" s="84"/>
      <c r="F760" s="84"/>
      <c r="G760" s="84"/>
      <c r="H760" s="84"/>
      <c r="I760" s="110"/>
      <c r="J760" s="110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</row>
    <row r="761" spans="1:33" x14ac:dyDescent="0.25">
      <c r="A761" s="102"/>
      <c r="B761" s="87"/>
      <c r="C761" s="87"/>
      <c r="D761" s="84"/>
      <c r="E761" s="84"/>
      <c r="F761" s="84"/>
      <c r="G761" s="84"/>
      <c r="H761" s="84"/>
      <c r="I761" s="110"/>
      <c r="J761" s="110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</row>
    <row r="762" spans="1:33" x14ac:dyDescent="0.25">
      <c r="A762" s="102"/>
      <c r="B762" s="87"/>
      <c r="C762" s="87"/>
      <c r="D762" s="84"/>
      <c r="E762" s="84"/>
      <c r="F762" s="84"/>
      <c r="G762" s="84"/>
      <c r="H762" s="84"/>
      <c r="I762" s="110"/>
      <c r="J762" s="110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</row>
    <row r="763" spans="1:33" x14ac:dyDescent="0.25">
      <c r="A763" s="102"/>
      <c r="B763" s="87"/>
      <c r="C763" s="87"/>
      <c r="D763" s="84"/>
      <c r="E763" s="84"/>
      <c r="F763" s="84"/>
      <c r="G763" s="84"/>
      <c r="H763" s="84"/>
      <c r="I763" s="110"/>
      <c r="J763" s="110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</row>
    <row r="764" spans="1:33" x14ac:dyDescent="0.25">
      <c r="A764" s="102"/>
      <c r="B764" s="87"/>
      <c r="C764" s="87"/>
      <c r="D764" s="84"/>
      <c r="E764" s="84"/>
      <c r="F764" s="84"/>
      <c r="G764" s="84"/>
      <c r="H764" s="84"/>
      <c r="I764" s="110"/>
      <c r="J764" s="110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</row>
    <row r="765" spans="1:33" x14ac:dyDescent="0.25">
      <c r="A765" s="102"/>
      <c r="B765" s="87"/>
      <c r="C765" s="87"/>
      <c r="D765" s="84"/>
      <c r="E765" s="84"/>
      <c r="F765" s="84"/>
      <c r="G765" s="84"/>
      <c r="H765" s="84"/>
      <c r="I765" s="110"/>
      <c r="J765" s="110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</row>
    <row r="766" spans="1:33" x14ac:dyDescent="0.25">
      <c r="A766" s="102"/>
      <c r="B766" s="87"/>
      <c r="C766" s="87"/>
      <c r="D766" s="84"/>
      <c r="E766" s="84"/>
      <c r="F766" s="84"/>
      <c r="G766" s="84"/>
      <c r="H766" s="84"/>
      <c r="I766" s="110"/>
      <c r="J766" s="110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</row>
    <row r="767" spans="1:33" x14ac:dyDescent="0.25">
      <c r="A767" s="102"/>
      <c r="B767" s="87"/>
      <c r="C767" s="87"/>
      <c r="D767" s="84"/>
      <c r="E767" s="84"/>
      <c r="F767" s="84"/>
      <c r="G767" s="84"/>
      <c r="H767" s="84"/>
      <c r="I767" s="110"/>
      <c r="J767" s="110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</row>
    <row r="768" spans="1:33" x14ac:dyDescent="0.25">
      <c r="A768" s="102"/>
      <c r="B768" s="87"/>
      <c r="C768" s="87"/>
      <c r="D768" s="84"/>
      <c r="E768" s="84"/>
      <c r="F768" s="84"/>
      <c r="G768" s="84"/>
      <c r="H768" s="84"/>
      <c r="I768" s="110"/>
      <c r="J768" s="110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</row>
    <row r="769" spans="1:33" x14ac:dyDescent="0.25">
      <c r="A769" s="102"/>
      <c r="B769" s="87"/>
      <c r="C769" s="87"/>
      <c r="D769" s="84"/>
      <c r="E769" s="84"/>
      <c r="F769" s="84"/>
      <c r="G769" s="84"/>
      <c r="H769" s="84"/>
      <c r="I769" s="110"/>
      <c r="J769" s="110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</row>
    <row r="770" spans="1:33" x14ac:dyDescent="0.25">
      <c r="A770" s="102"/>
      <c r="B770" s="87"/>
      <c r="C770" s="87"/>
      <c r="D770" s="84"/>
      <c r="E770" s="84"/>
      <c r="F770" s="84"/>
      <c r="G770" s="84"/>
      <c r="H770" s="84"/>
      <c r="I770" s="110"/>
      <c r="J770" s="110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</row>
    <row r="771" spans="1:33" x14ac:dyDescent="0.25">
      <c r="A771" s="102"/>
      <c r="B771" s="87"/>
      <c r="C771" s="87"/>
      <c r="D771" s="84"/>
      <c r="E771" s="84"/>
      <c r="F771" s="84"/>
      <c r="G771" s="84"/>
      <c r="H771" s="84"/>
      <c r="I771" s="110"/>
      <c r="J771" s="110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</row>
    <row r="772" spans="1:33" x14ac:dyDescent="0.25">
      <c r="A772" s="102"/>
      <c r="B772" s="87"/>
      <c r="C772" s="87"/>
      <c r="D772" s="84"/>
      <c r="E772" s="84"/>
      <c r="F772" s="84"/>
      <c r="G772" s="84"/>
      <c r="H772" s="84"/>
      <c r="I772" s="110"/>
      <c r="J772" s="110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</row>
    <row r="773" spans="1:33" x14ac:dyDescent="0.25">
      <c r="A773" s="102"/>
      <c r="B773" s="87"/>
      <c r="C773" s="87"/>
      <c r="D773" s="84"/>
      <c r="E773" s="84"/>
      <c r="F773" s="84"/>
      <c r="G773" s="84"/>
      <c r="H773" s="84"/>
      <c r="I773" s="110"/>
      <c r="J773" s="110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</row>
    <row r="774" spans="1:33" x14ac:dyDescent="0.25">
      <c r="A774" s="102"/>
      <c r="B774" s="87"/>
      <c r="C774" s="87"/>
      <c r="D774" s="84"/>
      <c r="E774" s="84"/>
      <c r="F774" s="84"/>
      <c r="G774" s="84"/>
      <c r="H774" s="84"/>
      <c r="I774" s="110"/>
      <c r="J774" s="110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</row>
    <row r="775" spans="1:33" x14ac:dyDescent="0.25">
      <c r="A775" s="102"/>
      <c r="B775" s="87"/>
      <c r="C775" s="87"/>
      <c r="D775" s="84"/>
      <c r="E775" s="84"/>
      <c r="F775" s="84"/>
      <c r="G775" s="84"/>
      <c r="H775" s="84"/>
      <c r="I775" s="110"/>
      <c r="J775" s="110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</row>
    <row r="776" spans="1:33" x14ac:dyDescent="0.25">
      <c r="A776" s="102"/>
      <c r="B776" s="87"/>
      <c r="C776" s="87"/>
      <c r="D776" s="84"/>
      <c r="E776" s="84"/>
      <c r="F776" s="84"/>
      <c r="G776" s="84"/>
      <c r="H776" s="84"/>
      <c r="I776" s="110"/>
      <c r="J776" s="110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</row>
    <row r="777" spans="1:33" x14ac:dyDescent="0.25">
      <c r="A777" s="102"/>
      <c r="B777" s="87"/>
      <c r="C777" s="87"/>
      <c r="D777" s="84"/>
      <c r="E777" s="84"/>
      <c r="F777" s="84"/>
      <c r="G777" s="84"/>
      <c r="H777" s="84"/>
      <c r="I777" s="110"/>
      <c r="J777" s="110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</row>
    <row r="778" spans="1:33" x14ac:dyDescent="0.25">
      <c r="A778" s="102"/>
      <c r="B778" s="87"/>
      <c r="C778" s="87"/>
      <c r="D778" s="84"/>
      <c r="E778" s="84"/>
      <c r="F778" s="84"/>
      <c r="G778" s="84"/>
      <c r="H778" s="84"/>
      <c r="I778" s="110"/>
      <c r="J778" s="110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</row>
    <row r="779" spans="1:33" x14ac:dyDescent="0.25">
      <c r="A779" s="102"/>
      <c r="B779" s="87"/>
      <c r="C779" s="87"/>
      <c r="D779" s="84"/>
      <c r="E779" s="84"/>
      <c r="F779" s="84"/>
      <c r="G779" s="84"/>
      <c r="H779" s="84"/>
      <c r="I779" s="110"/>
      <c r="J779" s="110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</row>
    <row r="780" spans="1:33" x14ac:dyDescent="0.25">
      <c r="A780" s="102"/>
      <c r="B780" s="87"/>
      <c r="C780" s="87"/>
      <c r="D780" s="84"/>
      <c r="E780" s="84"/>
      <c r="F780" s="84"/>
      <c r="G780" s="84"/>
      <c r="H780" s="84"/>
      <c r="I780" s="110"/>
      <c r="J780" s="110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</row>
    <row r="781" spans="1:33" x14ac:dyDescent="0.25">
      <c r="A781" s="102"/>
      <c r="B781" s="87"/>
      <c r="C781" s="87"/>
      <c r="D781" s="84"/>
      <c r="E781" s="84"/>
      <c r="F781" s="84"/>
      <c r="G781" s="84"/>
      <c r="H781" s="84"/>
      <c r="I781" s="110"/>
      <c r="J781" s="110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</row>
    <row r="782" spans="1:33" x14ac:dyDescent="0.25">
      <c r="A782" s="102"/>
      <c r="B782" s="87"/>
      <c r="C782" s="87"/>
      <c r="D782" s="84"/>
      <c r="E782" s="84"/>
      <c r="F782" s="84"/>
      <c r="G782" s="84"/>
      <c r="H782" s="84"/>
      <c r="I782" s="110"/>
      <c r="J782" s="110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</row>
    <row r="783" spans="1:33" x14ac:dyDescent="0.25">
      <c r="A783" s="102"/>
      <c r="B783" s="87"/>
      <c r="C783" s="87"/>
      <c r="D783" s="84"/>
      <c r="E783" s="84"/>
      <c r="F783" s="84"/>
      <c r="G783" s="84"/>
      <c r="H783" s="84"/>
      <c r="I783" s="110"/>
      <c r="J783" s="110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</row>
    <row r="784" spans="1:33" x14ac:dyDescent="0.25">
      <c r="A784" s="102"/>
      <c r="B784" s="87"/>
      <c r="C784" s="87"/>
      <c r="D784" s="84"/>
      <c r="E784" s="84"/>
      <c r="F784" s="84"/>
      <c r="G784" s="84"/>
      <c r="H784" s="84"/>
      <c r="I784" s="110"/>
      <c r="J784" s="110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</row>
    <row r="785" spans="1:33" x14ac:dyDescent="0.25">
      <c r="A785" s="102"/>
      <c r="B785" s="87"/>
      <c r="C785" s="87"/>
      <c r="D785" s="84"/>
      <c r="E785" s="84"/>
      <c r="F785" s="84"/>
      <c r="G785" s="84"/>
      <c r="H785" s="84"/>
      <c r="I785" s="110"/>
      <c r="J785" s="110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</row>
    <row r="786" spans="1:33" x14ac:dyDescent="0.25">
      <c r="A786" s="102"/>
      <c r="B786" s="87"/>
      <c r="C786" s="87"/>
      <c r="D786" s="84"/>
      <c r="E786" s="84"/>
      <c r="F786" s="84"/>
      <c r="G786" s="84"/>
      <c r="H786" s="84"/>
      <c r="I786" s="110"/>
      <c r="J786" s="110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</row>
    <row r="787" spans="1:33" x14ac:dyDescent="0.25">
      <c r="A787" s="102"/>
      <c r="B787" s="87"/>
      <c r="C787" s="87"/>
      <c r="D787" s="84"/>
      <c r="E787" s="84"/>
      <c r="F787" s="84"/>
      <c r="G787" s="84"/>
      <c r="H787" s="84"/>
      <c r="I787" s="110"/>
      <c r="J787" s="110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</row>
    <row r="788" spans="1:33" x14ac:dyDescent="0.25">
      <c r="A788" s="102"/>
      <c r="B788" s="87"/>
      <c r="C788" s="87"/>
      <c r="D788" s="84"/>
      <c r="E788" s="84"/>
      <c r="F788" s="84"/>
      <c r="G788" s="84"/>
      <c r="H788" s="84"/>
      <c r="I788" s="110"/>
      <c r="J788" s="110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</row>
    <row r="789" spans="1:33" x14ac:dyDescent="0.25">
      <c r="A789" s="102"/>
      <c r="B789" s="87"/>
      <c r="C789" s="87"/>
      <c r="D789" s="84"/>
      <c r="E789" s="84"/>
      <c r="F789" s="84"/>
      <c r="G789" s="84"/>
      <c r="H789" s="84"/>
      <c r="I789" s="110"/>
      <c r="J789" s="110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</row>
    <row r="790" spans="1:33" x14ac:dyDescent="0.25">
      <c r="A790" s="102"/>
      <c r="B790" s="87"/>
      <c r="C790" s="87"/>
      <c r="D790" s="84"/>
      <c r="E790" s="84"/>
      <c r="F790" s="84"/>
      <c r="G790" s="84"/>
      <c r="H790" s="84"/>
      <c r="I790" s="110"/>
      <c r="J790" s="110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</row>
    <row r="791" spans="1:33" x14ac:dyDescent="0.25">
      <c r="A791" s="102"/>
      <c r="B791" s="87"/>
      <c r="C791" s="87"/>
      <c r="D791" s="84"/>
      <c r="E791" s="84"/>
      <c r="F791" s="84"/>
      <c r="G791" s="84"/>
      <c r="H791" s="84"/>
      <c r="I791" s="110"/>
      <c r="J791" s="110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</row>
    <row r="792" spans="1:33" x14ac:dyDescent="0.25">
      <c r="A792" s="102"/>
      <c r="B792" s="87"/>
      <c r="C792" s="87"/>
      <c r="D792" s="84"/>
      <c r="E792" s="84"/>
      <c r="F792" s="84"/>
      <c r="G792" s="84"/>
      <c r="H792" s="84"/>
      <c r="I792" s="110"/>
      <c r="J792" s="110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</row>
    <row r="793" spans="1:33" x14ac:dyDescent="0.25">
      <c r="A793" s="102"/>
      <c r="B793" s="87"/>
      <c r="C793" s="87"/>
      <c r="D793" s="84"/>
      <c r="E793" s="84"/>
      <c r="F793" s="84"/>
      <c r="G793" s="84"/>
      <c r="H793" s="84"/>
      <c r="I793" s="110"/>
      <c r="J793" s="110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</row>
    <row r="794" spans="1:33" x14ac:dyDescent="0.25">
      <c r="A794" s="102"/>
      <c r="B794" s="87"/>
      <c r="C794" s="87"/>
      <c r="D794" s="84"/>
      <c r="E794" s="84"/>
      <c r="F794" s="84"/>
      <c r="G794" s="84"/>
      <c r="H794" s="84"/>
      <c r="I794" s="110"/>
      <c r="J794" s="110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</row>
    <row r="795" spans="1:33" x14ac:dyDescent="0.25">
      <c r="A795" s="102"/>
      <c r="B795" s="87"/>
      <c r="C795" s="87"/>
      <c r="D795" s="84"/>
      <c r="E795" s="84"/>
      <c r="F795" s="84"/>
      <c r="G795" s="84"/>
      <c r="H795" s="84"/>
      <c r="I795" s="110"/>
      <c r="J795" s="110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</row>
    <row r="796" spans="1:33" x14ac:dyDescent="0.25">
      <c r="A796" s="102"/>
      <c r="B796" s="87"/>
      <c r="C796" s="87"/>
      <c r="D796" s="84"/>
      <c r="E796" s="84"/>
      <c r="F796" s="84"/>
      <c r="G796" s="84"/>
      <c r="H796" s="84"/>
      <c r="I796" s="110"/>
      <c r="J796" s="110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</row>
    <row r="797" spans="1:33" x14ac:dyDescent="0.25">
      <c r="A797" s="102"/>
      <c r="B797" s="87"/>
      <c r="C797" s="87"/>
      <c r="D797" s="84"/>
      <c r="E797" s="84"/>
      <c r="F797" s="84"/>
      <c r="G797" s="84"/>
      <c r="H797" s="84"/>
      <c r="I797" s="110"/>
      <c r="J797" s="110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</row>
    <row r="798" spans="1:33" x14ac:dyDescent="0.25">
      <c r="A798" s="102"/>
      <c r="B798" s="87"/>
      <c r="C798" s="87"/>
      <c r="D798" s="84"/>
      <c r="E798" s="84"/>
      <c r="F798" s="84"/>
      <c r="G798" s="84"/>
      <c r="H798" s="84"/>
      <c r="I798" s="110"/>
      <c r="J798" s="110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</row>
    <row r="799" spans="1:33" x14ac:dyDescent="0.25">
      <c r="A799" s="102"/>
      <c r="B799" s="87"/>
      <c r="C799" s="87"/>
      <c r="D799" s="84"/>
      <c r="E799" s="84"/>
      <c r="F799" s="84"/>
      <c r="G799" s="84"/>
      <c r="H799" s="84"/>
      <c r="I799" s="110"/>
      <c r="J799" s="110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</row>
    <row r="800" spans="1:33" x14ac:dyDescent="0.25">
      <c r="A800" s="102"/>
      <c r="B800" s="87"/>
      <c r="C800" s="87"/>
      <c r="D800" s="84"/>
      <c r="E800" s="84"/>
      <c r="F800" s="84"/>
      <c r="G800" s="84"/>
      <c r="H800" s="84"/>
      <c r="I800" s="110"/>
      <c r="J800" s="110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</row>
    <row r="801" spans="1:33" x14ac:dyDescent="0.25">
      <c r="A801" s="102"/>
      <c r="B801" s="87"/>
      <c r="C801" s="87"/>
      <c r="D801" s="84"/>
      <c r="E801" s="84"/>
      <c r="F801" s="84"/>
      <c r="G801" s="84"/>
      <c r="H801" s="84"/>
      <c r="I801" s="110"/>
      <c r="J801" s="110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</row>
    <row r="802" spans="1:33" x14ac:dyDescent="0.25">
      <c r="A802" s="102"/>
      <c r="B802" s="87"/>
      <c r="C802" s="87"/>
      <c r="D802" s="84"/>
      <c r="E802" s="84"/>
      <c r="F802" s="84"/>
      <c r="G802" s="84"/>
      <c r="H802" s="84"/>
      <c r="I802" s="110"/>
      <c r="J802" s="110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</row>
    <row r="803" spans="1:33" x14ac:dyDescent="0.25">
      <c r="A803" s="102"/>
      <c r="B803" s="87"/>
      <c r="C803" s="87"/>
      <c r="D803" s="84"/>
      <c r="E803" s="84"/>
      <c r="F803" s="84"/>
      <c r="G803" s="84"/>
      <c r="H803" s="84"/>
      <c r="I803" s="110"/>
      <c r="J803" s="110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</row>
    <row r="804" spans="1:33" x14ac:dyDescent="0.25">
      <c r="A804" s="102"/>
      <c r="B804" s="87"/>
      <c r="C804" s="87"/>
      <c r="D804" s="84"/>
      <c r="E804" s="84"/>
      <c r="F804" s="84"/>
      <c r="G804" s="84"/>
      <c r="H804" s="84"/>
      <c r="I804" s="110"/>
      <c r="J804" s="110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</row>
    <row r="805" spans="1:33" x14ac:dyDescent="0.25">
      <c r="A805" s="102"/>
      <c r="B805" s="87"/>
      <c r="C805" s="87"/>
      <c r="D805" s="84"/>
      <c r="E805" s="84"/>
      <c r="F805" s="84"/>
      <c r="G805" s="84"/>
      <c r="H805" s="84"/>
      <c r="I805" s="110"/>
      <c r="J805" s="110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</row>
    <row r="806" spans="1:33" x14ac:dyDescent="0.25">
      <c r="A806" s="102"/>
      <c r="B806" s="87"/>
      <c r="C806" s="87"/>
      <c r="D806" s="84"/>
      <c r="E806" s="84"/>
      <c r="F806" s="84"/>
      <c r="G806" s="84"/>
      <c r="H806" s="84"/>
      <c r="I806" s="110"/>
      <c r="J806" s="110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</row>
    <row r="807" spans="1:33" x14ac:dyDescent="0.25">
      <c r="A807" s="102"/>
      <c r="B807" s="87"/>
      <c r="C807" s="87"/>
      <c r="D807" s="84"/>
      <c r="E807" s="84"/>
      <c r="F807" s="84"/>
      <c r="G807" s="84"/>
      <c r="H807" s="84"/>
      <c r="I807" s="110"/>
      <c r="J807" s="110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</row>
  </sheetData>
  <mergeCells count="17">
    <mergeCell ref="X9:AA9"/>
    <mergeCell ref="N2:P2"/>
    <mergeCell ref="R2:T2"/>
    <mergeCell ref="U2:W2"/>
    <mergeCell ref="K3:P3"/>
    <mergeCell ref="R3:W3"/>
    <mergeCell ref="N1:W1"/>
    <mergeCell ref="C2:C4"/>
    <mergeCell ref="D2:D4"/>
    <mergeCell ref="K2:M2"/>
    <mergeCell ref="H2:H4"/>
    <mergeCell ref="I2:I4"/>
    <mergeCell ref="F2:G3"/>
    <mergeCell ref="A1:M1"/>
    <mergeCell ref="A2:A4"/>
    <mergeCell ref="B2:B4"/>
    <mergeCell ref="E2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Normal="100"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8:N206"/>
  <sheetViews>
    <sheetView topLeftCell="A136" workbookViewId="0">
      <selection activeCell="O130" sqref="O130"/>
    </sheetView>
  </sheetViews>
  <sheetFormatPr defaultRowHeight="12.75" x14ac:dyDescent="0.2"/>
  <sheetData>
    <row r="8" spans="14:14" x14ac:dyDescent="0.2">
      <c r="N8" s="247" t="s">
        <v>86</v>
      </c>
    </row>
    <row r="34" spans="14:14" x14ac:dyDescent="0.2">
      <c r="N34" s="247" t="s">
        <v>86</v>
      </c>
    </row>
    <row r="206" spans="14:14" x14ac:dyDescent="0.2">
      <c r="N206" s="247" t="s">
        <v>87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A19" zoomScale="90" zoomScaleNormal="90" workbookViewId="0">
      <selection activeCell="B44" sqref="B44"/>
    </sheetView>
  </sheetViews>
  <sheetFormatPr defaultColWidth="8.85546875" defaultRowHeight="15" x14ac:dyDescent="0.25"/>
  <cols>
    <col min="1" max="1" width="27.140625" style="275" customWidth="1"/>
    <col min="2" max="17" width="8.85546875" style="275"/>
    <col min="18" max="18" width="25.7109375" style="275" customWidth="1"/>
    <col min="19" max="16384" width="8.85546875" style="275"/>
  </cols>
  <sheetData>
    <row r="2" spans="1:20" x14ac:dyDescent="0.25">
      <c r="A2" s="284" t="s">
        <v>99</v>
      </c>
      <c r="B2" s="275">
        <v>22.5</v>
      </c>
      <c r="C2" s="352" t="s">
        <v>114</v>
      </c>
      <c r="R2" s="284" t="s">
        <v>99</v>
      </c>
      <c r="S2" s="275">
        <v>22.5</v>
      </c>
      <c r="T2" s="352" t="s">
        <v>114</v>
      </c>
    </row>
    <row r="3" spans="1:20" x14ac:dyDescent="0.25">
      <c r="A3" s="284" t="s">
        <v>98</v>
      </c>
      <c r="B3" s="275">
        <v>19.399999999999999</v>
      </c>
      <c r="R3" s="284" t="s">
        <v>98</v>
      </c>
      <c r="S3" s="275">
        <v>19.399999999999999</v>
      </c>
    </row>
    <row r="4" spans="1:20" x14ac:dyDescent="0.25">
      <c r="A4" s="284" t="s">
        <v>100</v>
      </c>
      <c r="B4" s="275">
        <v>10.4</v>
      </c>
      <c r="R4" s="284" t="s">
        <v>100</v>
      </c>
      <c r="S4" s="275">
        <v>10.4</v>
      </c>
    </row>
    <row r="5" spans="1:20" x14ac:dyDescent="0.25">
      <c r="A5" s="284" t="s">
        <v>109</v>
      </c>
      <c r="B5" s="275">
        <v>8.6</v>
      </c>
      <c r="R5" s="284" t="s">
        <v>109</v>
      </c>
      <c r="S5" s="275">
        <v>8.6</v>
      </c>
    </row>
    <row r="6" spans="1:20" x14ac:dyDescent="0.25">
      <c r="A6" s="284" t="s">
        <v>110</v>
      </c>
      <c r="B6" s="275">
        <v>6.8</v>
      </c>
      <c r="R6" s="284" t="s">
        <v>110</v>
      </c>
      <c r="S6" s="275">
        <v>6.8</v>
      </c>
    </row>
    <row r="7" spans="1:20" x14ac:dyDescent="0.25">
      <c r="A7" s="284" t="s">
        <v>111</v>
      </c>
      <c r="B7" s="275">
        <v>6.5</v>
      </c>
      <c r="R7" s="284" t="s">
        <v>111</v>
      </c>
      <c r="S7" s="275">
        <v>6.5</v>
      </c>
    </row>
    <row r="8" spans="1:20" x14ac:dyDescent="0.25">
      <c r="A8" s="284" t="s">
        <v>97</v>
      </c>
      <c r="B8" s="275">
        <v>5.7</v>
      </c>
      <c r="R8" s="284" t="s">
        <v>97</v>
      </c>
      <c r="S8" s="275">
        <v>5.7</v>
      </c>
    </row>
    <row r="9" spans="1:20" x14ac:dyDescent="0.25">
      <c r="A9" s="284" t="s">
        <v>112</v>
      </c>
      <c r="B9" s="275">
        <v>4.7</v>
      </c>
      <c r="R9" s="284" t="s">
        <v>112</v>
      </c>
      <c r="S9" s="275">
        <v>4.7</v>
      </c>
    </row>
    <row r="10" spans="1:20" x14ac:dyDescent="0.25">
      <c r="A10" s="284" t="s">
        <v>113</v>
      </c>
      <c r="B10" s="275">
        <v>3.6</v>
      </c>
      <c r="C10" s="285"/>
      <c r="R10" s="284" t="s">
        <v>113</v>
      </c>
      <c r="S10" s="275">
        <v>3.6</v>
      </c>
    </row>
    <row r="11" spans="1:20" x14ac:dyDescent="0.25">
      <c r="A11" s="284" t="s">
        <v>108</v>
      </c>
      <c r="B11" s="275">
        <v>2.9</v>
      </c>
      <c r="R11" s="284" t="s">
        <v>108</v>
      </c>
      <c r="S11" s="275">
        <v>2.9</v>
      </c>
    </row>
    <row r="12" spans="1:20" x14ac:dyDescent="0.25">
      <c r="A12" s="284" t="s">
        <v>96</v>
      </c>
      <c r="B12" s="275">
        <v>8.9</v>
      </c>
      <c r="R12" s="284" t="s">
        <v>96</v>
      </c>
      <c r="S12" s="275">
        <v>8.9</v>
      </c>
    </row>
    <row r="14" spans="1:20" x14ac:dyDescent="0.25">
      <c r="A14" s="285" t="s">
        <v>115</v>
      </c>
      <c r="B14" s="275">
        <f>SUM(B2:B12)</f>
        <v>100.00000000000001</v>
      </c>
      <c r="R14" s="284"/>
    </row>
    <row r="16" spans="1:20" x14ac:dyDescent="0.25">
      <c r="S16" s="275">
        <f>SUM(S2:S15)</f>
        <v>100.00000000000001</v>
      </c>
    </row>
    <row r="21" spans="1:16" ht="15.75" thickBot="1" x14ac:dyDescent="0.3"/>
    <row r="22" spans="1:16" x14ac:dyDescent="0.25">
      <c r="A22" s="283" t="s">
        <v>95</v>
      </c>
      <c r="B22" s="282">
        <v>7.5</v>
      </c>
    </row>
    <row r="23" spans="1:16" x14ac:dyDescent="0.25">
      <c r="A23" s="281" t="s">
        <v>94</v>
      </c>
      <c r="B23" s="280">
        <v>1.1000000000000001</v>
      </c>
    </row>
    <row r="24" spans="1:16" x14ac:dyDescent="0.25">
      <c r="A24" s="281" t="s">
        <v>93</v>
      </c>
      <c r="B24" s="280">
        <v>1.1000000000000001</v>
      </c>
    </row>
    <row r="25" spans="1:16" x14ac:dyDescent="0.25">
      <c r="A25" s="281" t="s">
        <v>92</v>
      </c>
      <c r="B25" s="280">
        <v>41.5</v>
      </c>
      <c r="C25" s="352" t="s">
        <v>116</v>
      </c>
    </row>
    <row r="26" spans="1:16" x14ac:dyDescent="0.25">
      <c r="A26" s="281" t="s">
        <v>91</v>
      </c>
      <c r="B26" s="280">
        <v>14.7</v>
      </c>
    </row>
    <row r="27" spans="1:16" x14ac:dyDescent="0.25">
      <c r="A27" s="281" t="s">
        <v>90</v>
      </c>
      <c r="B27" s="280">
        <v>10.4</v>
      </c>
    </row>
    <row r="28" spans="1:16" ht="24" x14ac:dyDescent="0.25">
      <c r="A28" s="281" t="s">
        <v>89</v>
      </c>
      <c r="B28" s="280">
        <v>23.7</v>
      </c>
      <c r="O28" s="279"/>
      <c r="P28" s="278"/>
    </row>
    <row r="29" spans="1:16" x14ac:dyDescent="0.25">
      <c r="A29" s="281"/>
      <c r="B29" s="280"/>
      <c r="O29" s="279"/>
      <c r="P29" s="278"/>
    </row>
    <row r="30" spans="1:16" x14ac:dyDescent="0.25">
      <c r="A30" s="277" t="s">
        <v>88</v>
      </c>
      <c r="B30" s="276">
        <f>SUM(B22:B29)</f>
        <v>100.00000000000001</v>
      </c>
    </row>
  </sheetData>
  <sortState ref="R2:S11">
    <sortCondition descending="1" ref="S2:S11"/>
  </sortState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abSelected="1" topLeftCell="A16" zoomScale="90" zoomScaleNormal="90" workbookViewId="0">
      <selection activeCell="B29" sqref="B29"/>
    </sheetView>
  </sheetViews>
  <sheetFormatPr defaultColWidth="8.85546875" defaultRowHeight="15" x14ac:dyDescent="0.25"/>
  <cols>
    <col min="1" max="1" width="27.140625" style="275" customWidth="1"/>
    <col min="2" max="17" width="8.85546875" style="275"/>
    <col min="18" max="18" width="25.7109375" style="275" customWidth="1"/>
    <col min="19" max="16384" width="8.85546875" style="275"/>
  </cols>
  <sheetData>
    <row r="2" spans="1:20" x14ac:dyDescent="0.25">
      <c r="A2" s="284" t="s">
        <v>105</v>
      </c>
      <c r="B2" s="275">
        <v>46.7</v>
      </c>
      <c r="C2" s="284"/>
      <c r="R2" s="284" t="s">
        <v>105</v>
      </c>
      <c r="S2" s="275">
        <v>46.7</v>
      </c>
      <c r="T2" s="352" t="s">
        <v>118</v>
      </c>
    </row>
    <row r="3" spans="1:20" x14ac:dyDescent="0.25">
      <c r="A3" s="284" t="s">
        <v>103</v>
      </c>
      <c r="B3" s="275">
        <v>18.8</v>
      </c>
      <c r="R3" s="284" t="s">
        <v>103</v>
      </c>
      <c r="S3" s="275">
        <v>18.8</v>
      </c>
    </row>
    <row r="4" spans="1:20" x14ac:dyDescent="0.25">
      <c r="A4" s="284" t="s">
        <v>104</v>
      </c>
      <c r="B4" s="275">
        <v>14.4</v>
      </c>
      <c r="R4" s="284" t="s">
        <v>104</v>
      </c>
      <c r="S4" s="275">
        <v>14.4</v>
      </c>
    </row>
    <row r="5" spans="1:20" x14ac:dyDescent="0.25">
      <c r="A5" s="284" t="s">
        <v>102</v>
      </c>
      <c r="B5" s="275">
        <v>4.4000000000000004</v>
      </c>
      <c r="R5" s="284" t="s">
        <v>102</v>
      </c>
      <c r="S5" s="275">
        <v>4.4000000000000004</v>
      </c>
    </row>
    <row r="6" spans="1:20" x14ac:dyDescent="0.25">
      <c r="A6" s="352" t="s">
        <v>109</v>
      </c>
      <c r="B6" s="275">
        <v>3.8</v>
      </c>
      <c r="R6" s="352" t="s">
        <v>109</v>
      </c>
      <c r="S6" s="275">
        <v>3.8</v>
      </c>
    </row>
    <row r="7" spans="1:20" x14ac:dyDescent="0.25">
      <c r="A7" s="353" t="s">
        <v>117</v>
      </c>
      <c r="B7" s="275">
        <v>3.1</v>
      </c>
      <c r="R7" s="353" t="s">
        <v>117</v>
      </c>
      <c r="S7" s="275">
        <v>3.1</v>
      </c>
    </row>
    <row r="8" spans="1:20" x14ac:dyDescent="0.25">
      <c r="A8" s="284" t="s">
        <v>101</v>
      </c>
      <c r="B8" s="275">
        <v>1.3</v>
      </c>
      <c r="R8" s="284" t="s">
        <v>101</v>
      </c>
      <c r="S8" s="275">
        <v>1.3</v>
      </c>
    </row>
    <row r="9" spans="1:20" x14ac:dyDescent="0.25">
      <c r="A9" s="352" t="s">
        <v>96</v>
      </c>
      <c r="B9" s="275">
        <v>7.5</v>
      </c>
      <c r="R9" s="284" t="s">
        <v>107</v>
      </c>
      <c r="S9" s="275">
        <v>0</v>
      </c>
    </row>
    <row r="10" spans="1:20" x14ac:dyDescent="0.25">
      <c r="A10" s="285" t="s">
        <v>88</v>
      </c>
      <c r="B10" s="285">
        <f>SUM(B2:B9)</f>
        <v>100</v>
      </c>
      <c r="C10" s="285"/>
      <c r="R10" s="284" t="s">
        <v>106</v>
      </c>
      <c r="S10" s="275">
        <v>0</v>
      </c>
    </row>
    <row r="11" spans="1:20" x14ac:dyDescent="0.25">
      <c r="R11" s="284" t="s">
        <v>96</v>
      </c>
      <c r="S11" s="275">
        <v>7.5</v>
      </c>
    </row>
    <row r="14" spans="1:20" x14ac:dyDescent="0.25">
      <c r="R14" s="284"/>
    </row>
    <row r="16" spans="1:20" x14ac:dyDescent="0.25">
      <c r="S16" s="275">
        <f>SUM(S2:S15)</f>
        <v>100</v>
      </c>
    </row>
    <row r="21" spans="1:16" ht="15.75" thickBot="1" x14ac:dyDescent="0.3"/>
    <row r="22" spans="1:16" x14ac:dyDescent="0.25">
      <c r="A22" s="283" t="s">
        <v>95</v>
      </c>
      <c r="B22" s="282">
        <v>1.9</v>
      </c>
    </row>
    <row r="23" spans="1:16" x14ac:dyDescent="0.25">
      <c r="A23" s="281" t="s">
        <v>94</v>
      </c>
      <c r="B23" s="280">
        <v>0.6</v>
      </c>
    </row>
    <row r="24" spans="1:16" x14ac:dyDescent="0.25">
      <c r="A24" s="281" t="s">
        <v>93</v>
      </c>
      <c r="B24" s="280">
        <v>3.1</v>
      </c>
    </row>
    <row r="25" spans="1:16" x14ac:dyDescent="0.25">
      <c r="A25" s="281" t="s">
        <v>92</v>
      </c>
      <c r="B25" s="280">
        <v>26.9</v>
      </c>
    </row>
    <row r="26" spans="1:16" x14ac:dyDescent="0.25">
      <c r="A26" s="281" t="s">
        <v>91</v>
      </c>
      <c r="B26" s="280">
        <v>28.1</v>
      </c>
    </row>
    <row r="27" spans="1:16" x14ac:dyDescent="0.25">
      <c r="A27" s="281" t="s">
        <v>90</v>
      </c>
      <c r="B27" s="280">
        <v>16.899999999999999</v>
      </c>
    </row>
    <row r="28" spans="1:16" ht="24" x14ac:dyDescent="0.25">
      <c r="A28" s="281" t="s">
        <v>89</v>
      </c>
      <c r="B28" s="280">
        <v>22.5</v>
      </c>
      <c r="O28" s="279"/>
      <c r="P28" s="278"/>
    </row>
    <row r="29" spans="1:16" x14ac:dyDescent="0.25">
      <c r="A29" s="281"/>
      <c r="B29" s="280"/>
      <c r="O29" s="279"/>
      <c r="P29" s="278"/>
    </row>
    <row r="30" spans="1:16" x14ac:dyDescent="0.25">
      <c r="A30" s="277" t="s">
        <v>88</v>
      </c>
      <c r="B30" s="276">
        <f>SUM(B22:B29)</f>
        <v>100</v>
      </c>
    </row>
  </sheetData>
  <sortState ref="R2:S10">
    <sortCondition descending="1" ref="S2:S10"/>
  </sortState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Vehicle count (RAW)</vt:lpstr>
      <vt:lpstr>Annex A.6 Veh Parking Occupancy</vt:lpstr>
      <vt:lpstr>Human Count (RAW)</vt:lpstr>
      <vt:lpstr>Annex A.7 Human Traffic</vt:lpstr>
      <vt:lpstr>Roadside parking</vt:lpstr>
      <vt:lpstr>Template</vt:lpstr>
      <vt:lpstr>Infographics</vt:lpstr>
      <vt:lpstr>Bar Chart - CC </vt:lpstr>
      <vt:lpstr>Bar Chart - Carparks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MRC_52</dc:creator>
  <cp:lastModifiedBy>MRC_54</cp:lastModifiedBy>
  <dcterms:created xsi:type="dcterms:W3CDTF">2015-11-24T02:48:46Z</dcterms:created>
  <dcterms:modified xsi:type="dcterms:W3CDTF">2016-01-05T01:14:53Z</dcterms:modified>
</cp:coreProperties>
</file>