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drawings/drawing3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C_54\Dropbox\DATA\PL169 MASTER FOLDER\Sites\Jalan Salang(IC)\02 Charting (C)\"/>
    </mc:Choice>
  </mc:AlternateContent>
  <bookViews>
    <workbookView xWindow="0" yWindow="0" windowWidth="20490" windowHeight="7620" tabRatio="926" activeTab="6"/>
  </bookViews>
  <sheets>
    <sheet name="Vehicle count (RAW)" sheetId="7" r:id="rId1"/>
    <sheet name="Annex A.6 Veh Parking Occupancy" sheetId="3" r:id="rId2"/>
    <sheet name="Human Count (RAW)" sheetId="8" r:id="rId3"/>
    <sheet name="Annex A.7 Human Traffic" sheetId="4" r:id="rId4"/>
    <sheet name="Roadside parking" sheetId="5" r:id="rId5"/>
    <sheet name="Compiled Data" sheetId="6" r:id="rId6"/>
    <sheet name="Infographic" sheetId="9" r:id="rId7"/>
    <sheet name="Bar Chart - F&amp;B" sheetId="10" r:id="rId8"/>
    <sheet name="Bar Chart - Carparks" sheetId="11" r:id="rId9"/>
  </sheets>
  <calcPr calcId="162913"/>
</workbook>
</file>

<file path=xl/calcChain.xml><?xml version="1.0" encoding="utf-8"?>
<calcChain xmlns="http://schemas.openxmlformats.org/spreadsheetml/2006/main">
  <c r="B12" i="10" l="1"/>
  <c r="B10" i="11"/>
  <c r="S16" i="11"/>
  <c r="B30" i="11"/>
  <c r="S23" i="10"/>
  <c r="B30" i="10"/>
  <c r="AE62" i="8"/>
  <c r="AF62" i="8"/>
  <c r="AG62" i="8"/>
  <c r="AH62" i="8"/>
  <c r="AE63" i="8"/>
  <c r="AF63" i="8"/>
  <c r="AG63" i="8"/>
  <c r="AH63" i="8"/>
  <c r="AE64" i="8"/>
  <c r="AF64" i="8"/>
  <c r="AG64" i="8"/>
  <c r="AH64" i="8"/>
  <c r="AE65" i="8"/>
  <c r="AF65" i="8"/>
  <c r="AG65" i="8"/>
  <c r="AH65" i="8"/>
  <c r="AG18" i="8"/>
  <c r="AH18" i="8"/>
  <c r="AG19" i="8"/>
  <c r="AH19" i="8"/>
  <c r="AG20" i="8"/>
  <c r="AH20" i="8"/>
  <c r="AG21" i="8"/>
  <c r="AH21" i="8"/>
  <c r="AG22" i="8"/>
  <c r="AH22" i="8"/>
  <c r="AG23" i="8"/>
  <c r="AH23" i="8"/>
  <c r="AG24" i="8"/>
  <c r="AH24" i="8"/>
  <c r="AG25" i="8"/>
  <c r="AH25" i="8"/>
  <c r="AG26" i="8"/>
  <c r="AH26" i="8"/>
  <c r="AG27" i="8"/>
  <c r="AH27" i="8"/>
  <c r="AG28" i="8"/>
  <c r="AH28" i="8"/>
  <c r="AG29" i="8"/>
  <c r="AH29" i="8"/>
  <c r="AG30" i="8"/>
  <c r="AH30" i="8"/>
  <c r="AG31" i="8"/>
  <c r="AH31" i="8"/>
  <c r="AG32" i="8"/>
  <c r="AH32" i="8"/>
  <c r="AG33" i="8"/>
  <c r="AH33" i="8"/>
  <c r="AG34" i="8"/>
  <c r="AH34" i="8"/>
  <c r="AG35" i="8"/>
  <c r="AH35" i="8"/>
  <c r="AG36" i="8"/>
  <c r="AH36" i="8"/>
  <c r="AG37" i="8"/>
  <c r="AH37" i="8"/>
  <c r="AG38" i="8"/>
  <c r="AH38" i="8"/>
  <c r="AG39" i="8"/>
  <c r="AH39" i="8"/>
  <c r="AG40" i="8"/>
  <c r="AH40" i="8"/>
  <c r="AG41" i="8"/>
  <c r="AH41" i="8"/>
  <c r="AG42" i="8"/>
  <c r="AH42" i="8"/>
  <c r="AG43" i="8"/>
  <c r="AH43" i="8"/>
  <c r="AG44" i="8"/>
  <c r="AH44" i="8"/>
  <c r="AG45" i="8"/>
  <c r="AH45" i="8"/>
  <c r="AG46" i="8"/>
  <c r="AH46" i="8"/>
  <c r="AG47" i="8"/>
  <c r="AH47" i="8"/>
  <c r="AG48" i="8"/>
  <c r="AH48" i="8"/>
  <c r="AG49" i="8"/>
  <c r="AH49" i="8"/>
  <c r="AG50" i="8"/>
  <c r="AH50" i="8"/>
  <c r="AG51" i="8"/>
  <c r="AH51" i="8"/>
  <c r="AG52" i="8"/>
  <c r="AH52" i="8"/>
  <c r="AG53" i="8"/>
  <c r="AH53" i="8"/>
  <c r="AG54" i="8"/>
  <c r="AH54" i="8"/>
  <c r="AG55" i="8"/>
  <c r="AH55" i="8"/>
  <c r="AG56" i="8"/>
  <c r="AH56" i="8"/>
  <c r="AG57" i="8"/>
  <c r="AH57" i="8"/>
  <c r="AG58" i="8"/>
  <c r="AH58" i="8"/>
  <c r="AG59" i="8"/>
  <c r="AH59" i="8"/>
  <c r="AG60" i="8"/>
  <c r="AH60" i="8"/>
  <c r="AG61" i="8"/>
  <c r="AH61" i="8"/>
  <c r="AH17" i="8"/>
  <c r="AG17" i="8"/>
  <c r="AE18" i="8"/>
  <c r="AF18" i="8"/>
  <c r="AE19" i="8"/>
  <c r="AF19" i="8"/>
  <c r="AE20" i="8"/>
  <c r="AF20" i="8"/>
  <c r="AE21" i="8"/>
  <c r="AF21" i="8"/>
  <c r="AE22" i="8"/>
  <c r="AF22" i="8"/>
  <c r="AE23" i="8"/>
  <c r="AF23" i="8"/>
  <c r="AE24" i="8"/>
  <c r="AF24" i="8"/>
  <c r="AE25" i="8"/>
  <c r="AF25" i="8"/>
  <c r="AE26" i="8"/>
  <c r="AF26" i="8"/>
  <c r="AE27" i="8"/>
  <c r="AF27" i="8"/>
  <c r="AE28" i="8"/>
  <c r="AF28" i="8"/>
  <c r="AE29" i="8"/>
  <c r="AF29" i="8"/>
  <c r="AE30" i="8"/>
  <c r="AF30" i="8"/>
  <c r="AE31" i="8"/>
  <c r="AF31" i="8"/>
  <c r="AE32" i="8"/>
  <c r="AF32" i="8"/>
  <c r="AE33" i="8"/>
  <c r="AF33" i="8"/>
  <c r="AE34" i="8"/>
  <c r="AF34" i="8"/>
  <c r="AE35" i="8"/>
  <c r="AF35" i="8"/>
  <c r="AE36" i="8"/>
  <c r="AF36" i="8"/>
  <c r="AE37" i="8"/>
  <c r="AF37" i="8"/>
  <c r="AE38" i="8"/>
  <c r="AF38" i="8"/>
  <c r="AE39" i="8"/>
  <c r="AF39" i="8"/>
  <c r="AE40" i="8"/>
  <c r="AF40" i="8"/>
  <c r="AE41" i="8"/>
  <c r="AF41" i="8"/>
  <c r="AE42" i="8"/>
  <c r="AF42" i="8"/>
  <c r="AE43" i="8"/>
  <c r="AF43" i="8"/>
  <c r="AE44" i="8"/>
  <c r="AF44" i="8"/>
  <c r="AE45" i="8"/>
  <c r="AF45" i="8"/>
  <c r="AE46" i="8"/>
  <c r="AF46" i="8"/>
  <c r="AE47" i="8"/>
  <c r="AF47" i="8"/>
  <c r="AE48" i="8"/>
  <c r="AF48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E60" i="8"/>
  <c r="AF60" i="8"/>
  <c r="AE61" i="8"/>
  <c r="AF61" i="8"/>
  <c r="AF17" i="8"/>
  <c r="AE17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</calcChain>
</file>

<file path=xl/sharedStrings.xml><?xml version="1.0" encoding="utf-8"?>
<sst xmlns="http://schemas.openxmlformats.org/spreadsheetml/2006/main" count="1935" uniqueCount="126">
  <si>
    <t>Bicycle</t>
  </si>
  <si>
    <t>Development :</t>
  </si>
  <si>
    <t>S/N</t>
  </si>
  <si>
    <t>Carpark/Building Name</t>
  </si>
  <si>
    <t>Carpark</t>
  </si>
  <si>
    <t>Total no of parking lots for</t>
  </si>
  <si>
    <t>Season Car Park Lot</t>
  </si>
  <si>
    <t>Are lots open to public/non-tenant</t>
  </si>
  <si>
    <t>Time(Hrs)</t>
  </si>
  <si>
    <t>Non peak day</t>
  </si>
  <si>
    <t>Peak day</t>
  </si>
  <si>
    <t xml:space="preserve">Total No Of Occupied Lots </t>
  </si>
  <si>
    <t>Total No Of Occupied Lots</t>
  </si>
  <si>
    <t>Cars</t>
  </si>
  <si>
    <t>M/C</t>
  </si>
  <si>
    <t>Cars parked in season lots</t>
  </si>
  <si>
    <t>Cars in the car park</t>
  </si>
  <si>
    <t>Overspill Car</t>
  </si>
  <si>
    <t>M/C parked in season lots</t>
  </si>
  <si>
    <t>M/C in the car park</t>
  </si>
  <si>
    <t>Overspill M/C</t>
  </si>
  <si>
    <t>CP1</t>
  </si>
  <si>
    <t>CP2</t>
  </si>
  <si>
    <t>Human Count</t>
  </si>
  <si>
    <t>Development name</t>
  </si>
  <si>
    <t>Survey Hours</t>
  </si>
  <si>
    <t>Time (Hrs)</t>
  </si>
  <si>
    <t>Base count</t>
  </si>
  <si>
    <t>CP 1 vehicle occupants</t>
  </si>
  <si>
    <t>Development Human Count (Enumerators) (Not applicable for HC)</t>
  </si>
  <si>
    <t>Development Equipment Human Count</t>
  </si>
  <si>
    <t>Development Human Sit/Stand Count (For HC only)</t>
  </si>
  <si>
    <t>Snapshot count</t>
  </si>
  <si>
    <t>Total Human Count</t>
  </si>
  <si>
    <t>Development Human Sit/Stand Count (If applicable)</t>
  </si>
  <si>
    <t>1000Hrs to 2100Hrs</t>
  </si>
  <si>
    <t>*Footnote: Shift based with no base count, note only highlighted area</t>
  </si>
  <si>
    <t>Total number of marked lots (if applicable)</t>
  </si>
  <si>
    <t>Non Peak day</t>
  </si>
  <si>
    <t>Peak Day</t>
  </si>
  <si>
    <t>Total vehicles parked</t>
  </si>
  <si>
    <t>Cars parked in marked lots (if applicable)</t>
  </si>
  <si>
    <t>Cars parked in unmarked lots (if applicable)</t>
  </si>
  <si>
    <t>Cars parked illegally</t>
  </si>
  <si>
    <t>M/C parked in marked lots (if applicable)</t>
  </si>
  <si>
    <t>M/C parked in unmarked lots (if applicable)</t>
  </si>
  <si>
    <t>M/C parked illegally</t>
  </si>
  <si>
    <t>Roadside Parking</t>
  </si>
  <si>
    <t>M/C overspill</t>
  </si>
  <si>
    <t>M/C in Season lots</t>
  </si>
  <si>
    <t>M/C out</t>
  </si>
  <si>
    <t>M/C in</t>
  </si>
  <si>
    <t>Car overspill</t>
  </si>
  <si>
    <t>Car in Season lots</t>
  </si>
  <si>
    <t>Car out</t>
  </si>
  <si>
    <t>Car in</t>
  </si>
  <si>
    <t>Car</t>
  </si>
  <si>
    <t>Vehicle count</t>
  </si>
  <si>
    <t>Are Lots open to public/non-tenant</t>
  </si>
  <si>
    <t>No of Season lots for</t>
  </si>
  <si>
    <t>Total number of parking lots</t>
  </si>
  <si>
    <t xml:space="preserve">Non peak day </t>
  </si>
  <si>
    <t>Vehicle Count (RAW)</t>
  </si>
  <si>
    <t>Total Stand count</t>
  </si>
  <si>
    <t>Total Sit count</t>
  </si>
  <si>
    <t>Equipment out</t>
  </si>
  <si>
    <t>Equipment in</t>
  </si>
  <si>
    <t>Enumerator out</t>
  </si>
  <si>
    <t>Enumerator in</t>
  </si>
  <si>
    <t>CP1 OUT</t>
  </si>
  <si>
    <t>CP1 IN</t>
  </si>
  <si>
    <t>Sit/Stand count (If applicable)</t>
  </si>
  <si>
    <t>Equipment footfall count</t>
  </si>
  <si>
    <t>Human counts</t>
  </si>
  <si>
    <t>Vehicle occupants</t>
  </si>
  <si>
    <t>Human Count (RAW)</t>
  </si>
  <si>
    <t>Weekend</t>
  </si>
  <si>
    <t>Total In</t>
  </si>
  <si>
    <t>Totak In</t>
  </si>
  <si>
    <t>Total Out</t>
  </si>
  <si>
    <t>Weekday</t>
  </si>
  <si>
    <t>Jalan Salang</t>
  </si>
  <si>
    <t>Yes</t>
  </si>
  <si>
    <t>Total Percentage</t>
  </si>
  <si>
    <t>Seldom/ Occasionally/ Once every few mths</t>
  </si>
  <si>
    <t>Once every few weeks</t>
  </si>
  <si>
    <t>Once a month</t>
  </si>
  <si>
    <t>1 - 2 times a week</t>
  </si>
  <si>
    <t>3 - 4 times a week</t>
  </si>
  <si>
    <t>Total</t>
  </si>
  <si>
    <t>5 - 6 times a week</t>
  </si>
  <si>
    <t>Daily</t>
  </si>
  <si>
    <t>Others</t>
  </si>
  <si>
    <t>Hawker Centre</t>
  </si>
  <si>
    <t>Education Institution</t>
  </si>
  <si>
    <t>Church</t>
  </si>
  <si>
    <t>Work</t>
  </si>
  <si>
    <t>Just Passing Through</t>
  </si>
  <si>
    <t>Health &amp; Wellness</t>
  </si>
  <si>
    <t>Medical</t>
  </si>
  <si>
    <t>Activity Place</t>
  </si>
  <si>
    <t>Cineplex</t>
  </si>
  <si>
    <t>Departmental Store</t>
  </si>
  <si>
    <t>Enrichment Class</t>
  </si>
  <si>
    <t>Famous Stall</t>
  </si>
  <si>
    <t>Famous Shop</t>
  </si>
  <si>
    <t>Market</t>
  </si>
  <si>
    <t>Social Activities</t>
  </si>
  <si>
    <t>Supermarket</t>
  </si>
  <si>
    <t>Food &amp; Berverages</t>
  </si>
  <si>
    <t>Window Shopping</t>
  </si>
  <si>
    <t>Shopping</t>
  </si>
  <si>
    <t>Retail / F&amp;B Cluster</t>
  </si>
  <si>
    <t>Other Social Activities</t>
  </si>
  <si>
    <t>Visiting Market / Hawker Centre</t>
  </si>
  <si>
    <t>Visiting Community Club</t>
  </si>
  <si>
    <t>Visiting a nearby mall or cluster</t>
  </si>
  <si>
    <t>Visiting a Resident</t>
  </si>
  <si>
    <t>Live Here</t>
  </si>
  <si>
    <t>(actual value 26.8)</t>
  </si>
  <si>
    <t>F&amp;B</t>
  </si>
  <si>
    <t>(actual value 29.8)</t>
  </si>
  <si>
    <t>*Note to writers: the carpark has no markings for lots. Hence, there is no max car occupancy</t>
  </si>
  <si>
    <t xml:space="preserve">*Note to writers: for the survey, we combined these carparks and classified as one carpark </t>
  </si>
  <si>
    <t>S0061, J0034, J0035, J0036</t>
  </si>
  <si>
    <t>Development Carpark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</si>
</sst>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h:mm:ss\ AM/PM;@"/>
    <numFmt numFmtId="165" formatCode="#,##0.0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mbria"/>
      <family val="1"/>
    </font>
    <font>
      <sz val="10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B6DDE8"/>
        <bgColor rgb="FFB6DDE8"/>
      </patternFill>
    </fill>
    <fill>
      <patternFill patternType="solid">
        <fgColor rgb="FF008000"/>
        <bgColor rgb="FF008000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0D9"/>
      </patternFill>
    </fill>
    <fill>
      <patternFill patternType="solid">
        <fgColor rgb="FFFFFF00"/>
        <bgColor rgb="FFB6DDE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6" tint="0.39997558519241921"/>
        <bgColor rgb="FFCCC0D9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FF00"/>
        <bgColor rgb="FFB8CCE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</borders>
  <cellStyleXfs count="5">
    <xf numFmtId="0" fontId="0" fillId="0" borderId="0"/>
    <xf numFmtId="0" fontId="11" fillId="6" borderId="0" applyNumberFormat="0" applyBorder="0" applyAlignment="0" applyProtection="0"/>
    <xf numFmtId="0" fontId="4" fillId="0" borderId="0"/>
    <xf numFmtId="0" fontId="13" fillId="0" borderId="0"/>
    <xf numFmtId="0" fontId="1" fillId="0" borderId="0"/>
  </cellStyleXfs>
  <cellXfs count="346"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0" fontId="8" fillId="0" borderId="0" xfId="0" applyNumberFormat="1" applyFont="1" applyAlignment="1">
      <alignment horizontal="center" vertical="center" wrapText="1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" fontId="8" fillId="0" borderId="9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3" fontId="8" fillId="4" borderId="15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18" fontId="8" fillId="0" borderId="0" xfId="0" applyNumberFormat="1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8" fontId="8" fillId="0" borderId="12" xfId="0" applyNumberFormat="1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20" fontId="8" fillId="5" borderId="0" xfId="0" applyNumberFormat="1" applyFont="1" applyFill="1" applyBorder="1" applyAlignment="1">
      <alignment horizontal="center"/>
    </xf>
    <xf numFmtId="18" fontId="8" fillId="5" borderId="0" xfId="0" applyNumberFormat="1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0" xfId="0" applyFont="1" applyFill="1" applyBorder="1"/>
    <xf numFmtId="3" fontId="8" fillId="3" borderId="15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20" fontId="8" fillId="5" borderId="1" xfId="0" applyNumberFormat="1" applyFont="1" applyFill="1" applyBorder="1" applyAlignment="1">
      <alignment horizontal="center"/>
    </xf>
    <xf numFmtId="18" fontId="8" fillId="5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0" fontId="8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center" vertical="center" wrapText="1"/>
    </xf>
    <xf numFmtId="18" fontId="5" fillId="0" borderId="9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8" fontId="5" fillId="0" borderId="0" xfId="0" applyNumberFormat="1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20" fontId="10" fillId="0" borderId="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0" fontId="10" fillId="0" borderId="15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20" fontId="10" fillId="0" borderId="8" xfId="0" applyNumberFormat="1" applyFont="1" applyBorder="1" applyAlignment="1">
      <alignment horizontal="center" vertical="center" wrapText="1"/>
    </xf>
    <xf numFmtId="20" fontId="10" fillId="0" borderId="0" xfId="0" applyNumberFormat="1" applyFont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8" fontId="10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20" fontId="10" fillId="0" borderId="11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4" fontId="4" fillId="0" borderId="0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Alignment="1">
      <alignment horizontal="center"/>
    </xf>
    <xf numFmtId="3" fontId="12" fillId="0" borderId="0" xfId="2" applyNumberFormat="1" applyFont="1" applyFill="1" applyAlignment="1">
      <alignment horizontal="center"/>
    </xf>
    <xf numFmtId="0" fontId="15" fillId="0" borderId="0" xfId="2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horizontal="center"/>
    </xf>
    <xf numFmtId="3" fontId="14" fillId="8" borderId="0" xfId="2" applyNumberFormat="1" applyFont="1" applyFill="1" applyAlignment="1">
      <alignment horizontal="center"/>
    </xf>
    <xf numFmtId="0" fontId="14" fillId="8" borderId="0" xfId="2" applyNumberFormat="1" applyFont="1" applyFill="1" applyAlignment="1">
      <alignment horizontal="center"/>
    </xf>
    <xf numFmtId="14" fontId="4" fillId="7" borderId="0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/>
    </xf>
    <xf numFmtId="0" fontId="14" fillId="0" borderId="0" xfId="2" applyNumberFormat="1" applyFont="1" applyFill="1" applyAlignment="1">
      <alignment horizontal="center"/>
    </xf>
    <xf numFmtId="0" fontId="16" fillId="0" borderId="0" xfId="2" applyFont="1" applyAlignment="1">
      <alignment horizontal="center"/>
    </xf>
    <xf numFmtId="0" fontId="14" fillId="0" borderId="0" xfId="3" applyNumberFormat="1" applyFont="1" applyAlignment="1">
      <alignment horizontal="center"/>
    </xf>
    <xf numFmtId="0" fontId="14" fillId="0" borderId="0" xfId="3" applyNumberFormat="1" applyFont="1" applyFill="1" applyAlignment="1">
      <alignment horizontal="center"/>
    </xf>
    <xf numFmtId="0" fontId="14" fillId="8" borderId="0" xfId="3" applyNumberFormat="1" applyFont="1" applyFill="1" applyAlignment="1">
      <alignment horizontal="center"/>
    </xf>
    <xf numFmtId="3" fontId="12" fillId="8" borderId="0" xfId="2" applyNumberFormat="1" applyFont="1" applyFill="1" applyAlignment="1">
      <alignment horizontal="center"/>
    </xf>
    <xf numFmtId="0" fontId="12" fillId="8" borderId="0" xfId="2" applyNumberFormat="1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4" fillId="0" borderId="25" xfId="2" applyFont="1" applyFill="1" applyBorder="1" applyAlignment="1">
      <alignment horizontal="center" vertical="center" wrapText="1"/>
    </xf>
    <xf numFmtId="0" fontId="12" fillId="0" borderId="25" xfId="2" applyNumberFormat="1" applyFont="1" applyBorder="1" applyAlignment="1">
      <alignment horizontal="center" vertical="center" wrapText="1"/>
    </xf>
    <xf numFmtId="0" fontId="11" fillId="6" borderId="25" xfId="1" applyBorder="1" applyAlignment="1">
      <alignment horizontal="center" vertical="center" wrapText="1"/>
    </xf>
    <xf numFmtId="0" fontId="11" fillId="6" borderId="25" xfId="1" applyNumberFormat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13" fillId="0" borderId="27" xfId="2" applyFont="1" applyFill="1" applyBorder="1" applyAlignment="1">
      <alignment horizontal="center" vertical="center" wrapText="1"/>
    </xf>
    <xf numFmtId="164" fontId="4" fillId="0" borderId="27" xfId="2" applyNumberFormat="1" applyFont="1" applyFill="1" applyBorder="1" applyAlignment="1">
      <alignment horizontal="center" vertical="center" wrapText="1"/>
    </xf>
    <xf numFmtId="14" fontId="4" fillId="0" borderId="28" xfId="2" applyNumberFormat="1" applyFont="1" applyFill="1" applyBorder="1" applyAlignment="1">
      <alignment horizontal="center" vertical="center" wrapText="1"/>
    </xf>
    <xf numFmtId="0" fontId="13" fillId="0" borderId="39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41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14" fontId="4" fillId="0" borderId="33" xfId="2" applyNumberFormat="1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4" fillId="8" borderId="0" xfId="2" applyNumberFormat="1" applyFont="1" applyFill="1" applyAlignment="1">
      <alignment horizontal="center" vertical="center"/>
    </xf>
    <xf numFmtId="0" fontId="13" fillId="8" borderId="0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 wrapText="1"/>
    </xf>
    <xf numFmtId="14" fontId="4" fillId="0" borderId="36" xfId="2" applyNumberFormat="1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/>
    </xf>
    <xf numFmtId="3" fontId="8" fillId="9" borderId="0" xfId="0" applyNumberFormat="1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3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16" fillId="8" borderId="0" xfId="2" applyFont="1" applyFill="1" applyAlignment="1">
      <alignment horizontal="center"/>
    </xf>
    <xf numFmtId="0" fontId="5" fillId="10" borderId="8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/>
    </xf>
    <xf numFmtId="3" fontId="10" fillId="10" borderId="0" xfId="0" applyNumberFormat="1" applyFont="1" applyFill="1" applyBorder="1" applyAlignment="1">
      <alignment horizontal="center"/>
    </xf>
    <xf numFmtId="18" fontId="4" fillId="0" borderId="35" xfId="2" applyNumberFormat="1" applyFont="1" applyFill="1" applyBorder="1" applyAlignment="1">
      <alignment horizontal="center" vertical="center" wrapText="1"/>
    </xf>
    <xf numFmtId="18" fontId="4" fillId="0" borderId="0" xfId="2" applyNumberFormat="1" applyFont="1" applyFill="1" applyBorder="1" applyAlignment="1">
      <alignment horizontal="center" vertical="center" wrapText="1"/>
    </xf>
    <xf numFmtId="18" fontId="4" fillId="0" borderId="27" xfId="2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14" fontId="2" fillId="0" borderId="36" xfId="2" applyNumberFormat="1" applyFont="1" applyFill="1" applyBorder="1" applyAlignment="1">
      <alignment horizontal="center" vertical="center" wrapText="1"/>
    </xf>
    <xf numFmtId="18" fontId="2" fillId="0" borderId="35" xfId="2" applyNumberFormat="1" applyFont="1" applyFill="1" applyBorder="1" applyAlignment="1">
      <alignment horizontal="center" vertical="center" wrapText="1"/>
    </xf>
    <xf numFmtId="0" fontId="2" fillId="0" borderId="35" xfId="2" applyFont="1" applyFill="1" applyBorder="1" applyAlignment="1">
      <alignment horizontal="center" vertical="center" wrapText="1"/>
    </xf>
    <xf numFmtId="14" fontId="2" fillId="0" borderId="33" xfId="2" applyNumberFormat="1" applyFont="1" applyFill="1" applyBorder="1" applyAlignment="1">
      <alignment horizontal="center" vertical="center" wrapText="1"/>
    </xf>
    <xf numFmtId="18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horizontal="center" vertical="center" wrapText="1"/>
    </xf>
    <xf numFmtId="14" fontId="2" fillId="0" borderId="28" xfId="2" applyNumberFormat="1" applyFont="1" applyFill="1" applyBorder="1" applyAlignment="1">
      <alignment horizontal="center" vertical="center" wrapText="1"/>
    </xf>
    <xf numFmtId="18" fontId="2" fillId="0" borderId="27" xfId="2" applyNumberFormat="1" applyFont="1" applyFill="1" applyBorder="1" applyAlignment="1">
      <alignment horizontal="center" vertical="center" wrapText="1"/>
    </xf>
    <xf numFmtId="164" fontId="2" fillId="0" borderId="27" xfId="2" applyNumberFormat="1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3" fontId="10" fillId="14" borderId="0" xfId="0" applyNumberFormat="1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22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3" fontId="10" fillId="10" borderId="1" xfId="0" applyNumberFormat="1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/>
    </xf>
    <xf numFmtId="0" fontId="13" fillId="8" borderId="40" xfId="2" applyFont="1" applyFill="1" applyBorder="1" applyAlignment="1">
      <alignment horizontal="center" vertical="center" wrapText="1"/>
    </xf>
    <xf numFmtId="0" fontId="13" fillId="8" borderId="27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9" borderId="11" xfId="0" applyFont="1" applyFill="1" applyBorder="1" applyAlignment="1">
      <alignment horizontal="center"/>
    </xf>
    <xf numFmtId="3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3" fontId="8" fillId="10" borderId="1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/>
    </xf>
    <xf numFmtId="3" fontId="8" fillId="17" borderId="0" xfId="0" applyNumberFormat="1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8" fillId="17" borderId="17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3" fontId="8" fillId="17" borderId="1" xfId="0" applyNumberFormat="1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7" borderId="18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3" fontId="8" fillId="12" borderId="0" xfId="0" applyNumberFormat="1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3" fontId="8" fillId="11" borderId="0" xfId="0" applyNumberFormat="1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3" fontId="14" fillId="0" borderId="0" xfId="2" applyNumberFormat="1" applyFont="1" applyFill="1" applyAlignment="1">
      <alignment horizontal="center"/>
    </xf>
    <xf numFmtId="0" fontId="1" fillId="0" borderId="0" xfId="4"/>
    <xf numFmtId="165" fontId="18" fillId="0" borderId="0" xfId="4" applyNumberFormat="1" applyFont="1"/>
    <xf numFmtId="3" fontId="19" fillId="0" borderId="45" xfId="4" applyNumberFormat="1" applyFont="1" applyFill="1" applyBorder="1" applyAlignment="1">
      <alignment horizontal="left" vertical="top" wrapText="1"/>
    </xf>
    <xf numFmtId="165" fontId="20" fillId="0" borderId="0" xfId="4" applyNumberFormat="1" applyFont="1" applyBorder="1" applyAlignment="1">
      <alignment vertical="center" wrapText="1"/>
    </xf>
    <xf numFmtId="3" fontId="20" fillId="0" borderId="0" xfId="4" applyNumberFormat="1" applyFont="1" applyBorder="1" applyAlignment="1">
      <alignment horizontal="left" vertical="top" wrapText="1"/>
    </xf>
    <xf numFmtId="165" fontId="20" fillId="0" borderId="46" xfId="4" applyNumberFormat="1" applyFont="1" applyBorder="1" applyAlignment="1">
      <alignment vertical="center" wrapText="1"/>
    </xf>
    <xf numFmtId="3" fontId="20" fillId="0" borderId="45" xfId="4" applyNumberFormat="1" applyFont="1" applyBorder="1" applyAlignment="1">
      <alignment horizontal="left" vertical="top" wrapText="1"/>
    </xf>
    <xf numFmtId="0" fontId="18" fillId="0" borderId="0" xfId="4" applyFont="1"/>
    <xf numFmtId="165" fontId="20" fillId="0" borderId="47" xfId="4" applyNumberFormat="1" applyFont="1" applyBorder="1" applyAlignment="1">
      <alignment vertical="center" wrapText="1"/>
    </xf>
    <xf numFmtId="3" fontId="20" fillId="0" borderId="48" xfId="4" applyNumberFormat="1" applyFont="1" applyBorder="1" applyAlignment="1">
      <alignment horizontal="left" vertical="top" wrapText="1"/>
    </xf>
    <xf numFmtId="0" fontId="0" fillId="0" borderId="0" xfId="4" applyFont="1"/>
    <xf numFmtId="0" fontId="21" fillId="0" borderId="0" xfId="0" applyFont="1" applyAlignment="1"/>
    <xf numFmtId="20" fontId="8" fillId="0" borderId="27" xfId="0" applyNumberFormat="1" applyFont="1" applyBorder="1" applyAlignment="1">
      <alignment horizontal="center"/>
    </xf>
    <xf numFmtId="14" fontId="4" fillId="0" borderId="30" xfId="2" applyNumberFormat="1" applyFont="1" applyFill="1" applyBorder="1" applyAlignment="1">
      <alignment horizontal="center" vertical="center" wrapText="1"/>
    </xf>
    <xf numFmtId="14" fontId="4" fillId="0" borderId="29" xfId="2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 vertical="center" wrapText="1"/>
    </xf>
    <xf numFmtId="0" fontId="12" fillId="0" borderId="31" xfId="2" applyNumberFormat="1" applyFont="1" applyBorder="1" applyAlignment="1">
      <alignment horizontal="center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right" vertical="center" wrapText="1"/>
    </xf>
    <xf numFmtId="0" fontId="4" fillId="0" borderId="29" xfId="2" applyFont="1" applyFill="1" applyBorder="1" applyAlignment="1">
      <alignment horizontal="right" vertical="center" wrapText="1"/>
    </xf>
    <xf numFmtId="14" fontId="4" fillId="0" borderId="29" xfId="2" applyNumberFormat="1" applyFont="1" applyFill="1" applyBorder="1" applyAlignment="1">
      <alignment horizontal="left" vertical="center" wrapText="1"/>
    </xf>
    <xf numFmtId="14" fontId="4" fillId="0" borderId="37" xfId="2" applyNumberFormat="1" applyFont="1" applyFill="1" applyBorder="1" applyAlignment="1">
      <alignment horizontal="left" vertical="center" wrapText="1"/>
    </xf>
    <xf numFmtId="0" fontId="4" fillId="0" borderId="33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17" fillId="0" borderId="36" xfId="2" applyFont="1" applyFill="1" applyBorder="1" applyAlignment="1">
      <alignment horizontal="center" vertical="center" wrapText="1"/>
    </xf>
    <xf numFmtId="0" fontId="17" fillId="0" borderId="35" xfId="2" applyFont="1" applyFill="1" applyBorder="1" applyAlignment="1">
      <alignment horizontal="center" vertical="center" wrapText="1"/>
    </xf>
    <xf numFmtId="0" fontId="17" fillId="0" borderId="34" xfId="2" applyFont="1" applyFill="1" applyBorder="1" applyAlignment="1">
      <alignment horizontal="center" vertical="center" wrapText="1"/>
    </xf>
    <xf numFmtId="0" fontId="17" fillId="0" borderId="28" xfId="2" applyFont="1" applyFill="1" applyBorder="1" applyAlignment="1">
      <alignment horizontal="center" vertical="center" wrapText="1"/>
    </xf>
    <xf numFmtId="0" fontId="17" fillId="0" borderId="27" xfId="2" applyFont="1" applyFill="1" applyBorder="1" applyAlignment="1">
      <alignment horizontal="center" vertical="center" wrapText="1"/>
    </xf>
    <xf numFmtId="0" fontId="17" fillId="0" borderId="26" xfId="2" applyFont="1" applyFill="1" applyBorder="1" applyAlignment="1">
      <alignment horizontal="center" vertical="center" wrapText="1"/>
    </xf>
    <xf numFmtId="20" fontId="7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3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14" xfId="0" applyFont="1" applyBorder="1"/>
    <xf numFmtId="0" fontId="7" fillId="0" borderId="0" xfId="0" applyFont="1" applyAlignment="1">
      <alignment horizontal="right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11" xfId="0" applyFont="1" applyBorder="1"/>
    <xf numFmtId="0" fontId="6" fillId="0" borderId="12" xfId="0" applyFont="1" applyBorder="1"/>
    <xf numFmtId="14" fontId="7" fillId="4" borderId="3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 wrapText="1"/>
    </xf>
    <xf numFmtId="14" fontId="7" fillId="3" borderId="3" xfId="0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left" vertical="center" wrapText="1"/>
    </xf>
    <xf numFmtId="0" fontId="4" fillId="0" borderId="37" xfId="2" applyFont="1" applyFill="1" applyBorder="1" applyAlignment="1">
      <alignment horizontal="left" vertical="center" wrapText="1"/>
    </xf>
    <xf numFmtId="0" fontId="4" fillId="0" borderId="36" xfId="2" applyFont="1" applyFill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left" vertical="center" wrapText="1"/>
    </xf>
    <xf numFmtId="14" fontId="5" fillId="3" borderId="3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20" fontId="10" fillId="0" borderId="0" xfId="0" applyNumberFormat="1" applyFont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6" fillId="0" borderId="15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6" fillId="0" borderId="8" xfId="0" applyFont="1" applyBorder="1"/>
    <xf numFmtId="0" fontId="10" fillId="0" borderId="0" xfId="0" applyFont="1" applyAlignment="1">
      <alignment horizontal="center" wrapText="1"/>
    </xf>
    <xf numFmtId="14" fontId="10" fillId="3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10" fillId="4" borderId="2" xfId="0" applyFont="1" applyFill="1" applyBorder="1" applyAlignment="1">
      <alignment horizontal="right" vertical="center" wrapText="1"/>
    </xf>
    <xf numFmtId="14" fontId="10" fillId="4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20" xfId="0" applyFont="1" applyBorder="1"/>
  </cellXfs>
  <cellStyles count="5">
    <cellStyle name="Good" xfId="1" builtinId="26"/>
    <cellStyle name="Normal" xfId="0" builtinId="0"/>
    <cellStyle name="Normal 2" xfId="2"/>
    <cellStyle name="Normal 3" xfId="3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Occupancy'!$Q$33:$Q$65</c:f>
              <c:numCache>
                <c:formatCode>#,##0</c:formatCode>
                <c:ptCount val="33"/>
                <c:pt idx="0">
                  <c:v>12</c:v>
                </c:pt>
                <c:pt idx="1">
                  <c:v>16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18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18</c:v>
                </c:pt>
                <c:pt idx="16">
                  <c:v>20</c:v>
                </c:pt>
                <c:pt idx="17">
                  <c:v>19</c:v>
                </c:pt>
                <c:pt idx="18">
                  <c:v>22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21</c:v>
                </c:pt>
                <c:pt idx="23">
                  <c:v>24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19</c:v>
                </c:pt>
                <c:pt idx="28">
                  <c:v>21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1-4102-801B-1B14A3F49281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Occupancy'!$Y$33:$Y$65</c:f>
              <c:numCache>
                <c:formatCode>#,##0</c:formatCode>
                <c:ptCount val="33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18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10</c:v>
                </c:pt>
                <c:pt idx="12">
                  <c:v>8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13</c:v>
                </c:pt>
                <c:pt idx="25">
                  <c:v>11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1-4102-801B-1B14A3F49281}"/>
            </c:ext>
          </c:extLst>
        </c:ser>
        <c:ser>
          <c:idx val="4"/>
          <c:order val="2"/>
          <c:tx>
            <c:v>Weekday Car Overspill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Occupancy'!$R$33:$R$65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B1-4102-801B-1B14A3F49281}"/>
            </c:ext>
          </c:extLst>
        </c:ser>
        <c:ser>
          <c:idx val="6"/>
          <c:order val="3"/>
          <c:tx>
            <c:v>Weekend Car Overspill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E3B1-4102-801B-1B14A3F4928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3B1-4102-801B-1B14A3F4928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3B1-4102-801B-1B14A3F4928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E3B1-4102-801B-1B14A3F49281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3B1-4102-801B-1B14A3F49281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3B1-4102-801B-1B14A3F49281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E3B1-4102-801B-1B14A3F49281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E3B1-4102-801B-1B14A3F4928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E3B1-4102-801B-1B14A3F49281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E3B1-4102-801B-1B14A3F49281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E3B1-4102-801B-1B14A3F49281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E3B1-4102-801B-1B14A3F49281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E3B1-4102-801B-1B14A3F49281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E3B1-4102-801B-1B14A3F49281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E3B1-4102-801B-1B14A3F49281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E3B1-4102-801B-1B14A3F49281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E3B1-4102-801B-1B14A3F49281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E3B1-4102-801B-1B14A3F49281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E3B1-4102-801B-1B14A3F49281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E3B1-4102-801B-1B14A3F49281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E3B1-4102-801B-1B14A3F49281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E3B1-4102-801B-1B14A3F49281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E3B1-4102-801B-1B14A3F49281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E3B1-4102-801B-1B14A3F49281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E3B1-4102-801B-1B14A3F49281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E3B1-4102-801B-1B14A3F4928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E3B1-4102-801B-1B14A3F49281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E3B1-4102-801B-1B14A3F49281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E3B1-4102-801B-1B14A3F49281}"/>
              </c:ext>
            </c:extLst>
          </c:dPt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Occupancy'!$Z$33:$Z$65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3B1-4102-801B-1B14A3F49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02464"/>
        <c:axId val="107917312"/>
      </c:lineChart>
      <c:catAx>
        <c:axId val="10790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17312"/>
        <c:crosses val="autoZero"/>
        <c:auto val="1"/>
        <c:lblAlgn val="ctr"/>
        <c:lblOffset val="100"/>
        <c:tickLblSkip val="2"/>
        <c:noMultiLvlLbl val="0"/>
      </c:catAx>
      <c:valAx>
        <c:axId val="1079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0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(RAW)'!$Z$33:$Z$65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(RAW)'!$AR$33:$AR$65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3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0-48C1-A193-1D2F06D62199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(RAW)'!$Z$33:$Z$65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(RAW)'!$AS$33:$AS$65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0-48C1-A193-1D2F06D6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4256"/>
        <c:axId val="45906560"/>
      </c:lineChart>
      <c:catAx>
        <c:axId val="4590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06560"/>
        <c:crosses val="autoZero"/>
        <c:auto val="1"/>
        <c:lblAlgn val="ctr"/>
        <c:lblOffset val="100"/>
        <c:tickLblSkip val="2"/>
        <c:noMultiLvlLbl val="0"/>
      </c:catAx>
      <c:valAx>
        <c:axId val="4590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0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Weekend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(RAW)'!$Z$95:$Z$127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(RAW)'!$AN$95:$AN$127</c:f>
              <c:numCache>
                <c:formatCode>General</c:formatCode>
                <c:ptCount val="33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9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11</c:v>
                </c:pt>
                <c:pt idx="18">
                  <c:v>15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19</c:v>
                </c:pt>
                <c:pt idx="23">
                  <c:v>14</c:v>
                </c:pt>
                <c:pt idx="24">
                  <c:v>9</c:v>
                </c:pt>
                <c:pt idx="25">
                  <c:v>19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E-4C96-B63D-2DB46E9716D3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(RAW)'!$Z$95:$Z$127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(RAW)'!$AO$95:$AO$127</c:f>
              <c:numCache>
                <c:formatCode>General</c:formatCode>
                <c:ptCount val="33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7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7</c:v>
                </c:pt>
                <c:pt idx="27">
                  <c:v>16</c:v>
                </c:pt>
                <c:pt idx="28">
                  <c:v>9</c:v>
                </c:pt>
                <c:pt idx="29">
                  <c:v>6</c:v>
                </c:pt>
                <c:pt idx="30">
                  <c:v>10</c:v>
                </c:pt>
                <c:pt idx="31">
                  <c:v>18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E-4C96-B63D-2DB46E971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9312"/>
        <c:axId val="45951616"/>
      </c:lineChart>
      <c:catAx>
        <c:axId val="4594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1616"/>
        <c:crosses val="autoZero"/>
        <c:auto val="1"/>
        <c:lblAlgn val="ctr"/>
        <c:lblOffset val="100"/>
        <c:tickLblSkip val="2"/>
        <c:noMultiLvlLbl val="0"/>
      </c:catAx>
      <c:valAx>
        <c:axId val="4595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Weekend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(RAW)'!$Z$95:$Z$127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(RAW)'!$AR$95:$AR$127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6-4744-88FC-190DD3A1E3CE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(RAW)'!$Z$95:$Z$127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(RAW)'!$AS$95:$AS$127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6-4744-88FC-190DD3A1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4368"/>
        <c:axId val="45996672"/>
      </c:lineChart>
      <c:catAx>
        <c:axId val="4599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96672"/>
        <c:crosses val="autoZero"/>
        <c:auto val="1"/>
        <c:lblAlgn val="ctr"/>
        <c:lblOffset val="100"/>
        <c:tickLblSkip val="2"/>
        <c:noMultiLvlLbl val="0"/>
      </c:catAx>
      <c:valAx>
        <c:axId val="459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94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Human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(RAW)'!$AE$33:$AE$65</c:f>
              <c:numCache>
                <c:formatCode>General</c:formatCode>
                <c:ptCount val="33"/>
                <c:pt idx="0">
                  <c:v>20</c:v>
                </c:pt>
                <c:pt idx="1">
                  <c:v>16</c:v>
                </c:pt>
                <c:pt idx="2">
                  <c:v>21</c:v>
                </c:pt>
                <c:pt idx="3">
                  <c:v>26</c:v>
                </c:pt>
                <c:pt idx="4">
                  <c:v>17</c:v>
                </c:pt>
                <c:pt idx="5">
                  <c:v>22</c:v>
                </c:pt>
                <c:pt idx="6">
                  <c:v>28</c:v>
                </c:pt>
                <c:pt idx="7">
                  <c:v>20</c:v>
                </c:pt>
                <c:pt idx="8">
                  <c:v>52</c:v>
                </c:pt>
                <c:pt idx="9">
                  <c:v>39</c:v>
                </c:pt>
                <c:pt idx="10">
                  <c:v>37</c:v>
                </c:pt>
                <c:pt idx="11">
                  <c:v>22</c:v>
                </c:pt>
                <c:pt idx="12">
                  <c:v>18</c:v>
                </c:pt>
                <c:pt idx="13">
                  <c:v>16</c:v>
                </c:pt>
                <c:pt idx="14">
                  <c:v>27</c:v>
                </c:pt>
                <c:pt idx="15">
                  <c:v>34</c:v>
                </c:pt>
                <c:pt idx="16">
                  <c:v>20</c:v>
                </c:pt>
                <c:pt idx="17">
                  <c:v>36</c:v>
                </c:pt>
                <c:pt idx="18">
                  <c:v>36</c:v>
                </c:pt>
                <c:pt idx="19">
                  <c:v>46</c:v>
                </c:pt>
                <c:pt idx="20">
                  <c:v>47</c:v>
                </c:pt>
                <c:pt idx="21">
                  <c:v>37</c:v>
                </c:pt>
                <c:pt idx="22">
                  <c:v>37</c:v>
                </c:pt>
                <c:pt idx="23">
                  <c:v>41</c:v>
                </c:pt>
                <c:pt idx="24">
                  <c:v>36</c:v>
                </c:pt>
                <c:pt idx="25">
                  <c:v>34</c:v>
                </c:pt>
                <c:pt idx="26">
                  <c:v>31</c:v>
                </c:pt>
                <c:pt idx="27">
                  <c:v>24</c:v>
                </c:pt>
                <c:pt idx="28">
                  <c:v>34</c:v>
                </c:pt>
                <c:pt idx="29">
                  <c:v>30</c:v>
                </c:pt>
                <c:pt idx="30">
                  <c:v>26</c:v>
                </c:pt>
                <c:pt idx="31">
                  <c:v>25</c:v>
                </c:pt>
                <c:pt idx="3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1-41C6-A115-3AFC74179BB3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(RAW)'!$AF$33:$AF$65</c:f>
              <c:numCache>
                <c:formatCode>General</c:formatCode>
                <c:ptCount val="33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16</c:v>
                </c:pt>
                <c:pt idx="4">
                  <c:v>22</c:v>
                </c:pt>
                <c:pt idx="5">
                  <c:v>16</c:v>
                </c:pt>
                <c:pt idx="6">
                  <c:v>22</c:v>
                </c:pt>
                <c:pt idx="7">
                  <c:v>20</c:v>
                </c:pt>
                <c:pt idx="8">
                  <c:v>37</c:v>
                </c:pt>
                <c:pt idx="9">
                  <c:v>35</c:v>
                </c:pt>
                <c:pt idx="10">
                  <c:v>25</c:v>
                </c:pt>
                <c:pt idx="11">
                  <c:v>32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20</c:v>
                </c:pt>
                <c:pt idx="16">
                  <c:v>31</c:v>
                </c:pt>
                <c:pt idx="17">
                  <c:v>38</c:v>
                </c:pt>
                <c:pt idx="18">
                  <c:v>33</c:v>
                </c:pt>
                <c:pt idx="19">
                  <c:v>24</c:v>
                </c:pt>
                <c:pt idx="20">
                  <c:v>44</c:v>
                </c:pt>
                <c:pt idx="21">
                  <c:v>31</c:v>
                </c:pt>
                <c:pt idx="22">
                  <c:v>58</c:v>
                </c:pt>
                <c:pt idx="23">
                  <c:v>24</c:v>
                </c:pt>
                <c:pt idx="24">
                  <c:v>30</c:v>
                </c:pt>
                <c:pt idx="25">
                  <c:v>26</c:v>
                </c:pt>
                <c:pt idx="26">
                  <c:v>30</c:v>
                </c:pt>
                <c:pt idx="27">
                  <c:v>21</c:v>
                </c:pt>
                <c:pt idx="28">
                  <c:v>20</c:v>
                </c:pt>
                <c:pt idx="29">
                  <c:v>24</c:v>
                </c:pt>
                <c:pt idx="30">
                  <c:v>38</c:v>
                </c:pt>
                <c:pt idx="31">
                  <c:v>36</c:v>
                </c:pt>
                <c:pt idx="3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1-41C6-A115-3AFC7417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5328"/>
        <c:axId val="46037632"/>
      </c:lineChart>
      <c:catAx>
        <c:axId val="4603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7632"/>
        <c:crosses val="autoZero"/>
        <c:auto val="1"/>
        <c:lblAlgn val="ctr"/>
        <c:lblOffset val="100"/>
        <c:tickLblSkip val="2"/>
        <c:noMultiLvlLbl val="0"/>
      </c:catAx>
      <c:valAx>
        <c:axId val="4603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</a:t>
            </a:r>
            <a:r>
              <a:rPr lang="en-SG" b="1" baseline="0"/>
              <a:t>T</a:t>
            </a:r>
            <a:r>
              <a:rPr lang="en-SG" b="1"/>
              <a:t>otal Human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(RAW)'!$Q$33:$Q$65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(RAW)'!$AG$33:$AG$65</c:f>
              <c:numCache>
                <c:formatCode>General</c:formatCode>
                <c:ptCount val="33"/>
                <c:pt idx="0">
                  <c:v>47</c:v>
                </c:pt>
                <c:pt idx="1">
                  <c:v>42</c:v>
                </c:pt>
                <c:pt idx="2">
                  <c:v>52</c:v>
                </c:pt>
                <c:pt idx="3">
                  <c:v>38</c:v>
                </c:pt>
                <c:pt idx="4">
                  <c:v>57</c:v>
                </c:pt>
                <c:pt idx="5">
                  <c:v>31</c:v>
                </c:pt>
                <c:pt idx="6">
                  <c:v>28</c:v>
                </c:pt>
                <c:pt idx="7">
                  <c:v>38</c:v>
                </c:pt>
                <c:pt idx="8">
                  <c:v>43</c:v>
                </c:pt>
                <c:pt idx="9">
                  <c:v>39</c:v>
                </c:pt>
                <c:pt idx="10">
                  <c:v>19</c:v>
                </c:pt>
                <c:pt idx="11">
                  <c:v>14</c:v>
                </c:pt>
                <c:pt idx="12">
                  <c:v>26</c:v>
                </c:pt>
                <c:pt idx="13">
                  <c:v>10</c:v>
                </c:pt>
                <c:pt idx="14">
                  <c:v>17</c:v>
                </c:pt>
                <c:pt idx="15">
                  <c:v>19</c:v>
                </c:pt>
                <c:pt idx="16">
                  <c:v>51</c:v>
                </c:pt>
                <c:pt idx="17">
                  <c:v>50</c:v>
                </c:pt>
                <c:pt idx="18">
                  <c:v>59</c:v>
                </c:pt>
                <c:pt idx="19">
                  <c:v>45</c:v>
                </c:pt>
                <c:pt idx="20">
                  <c:v>48</c:v>
                </c:pt>
                <c:pt idx="21">
                  <c:v>45</c:v>
                </c:pt>
                <c:pt idx="22">
                  <c:v>67</c:v>
                </c:pt>
                <c:pt idx="23">
                  <c:v>50</c:v>
                </c:pt>
                <c:pt idx="24">
                  <c:v>42</c:v>
                </c:pt>
                <c:pt idx="25">
                  <c:v>75</c:v>
                </c:pt>
                <c:pt idx="26">
                  <c:v>44</c:v>
                </c:pt>
                <c:pt idx="27">
                  <c:v>79</c:v>
                </c:pt>
                <c:pt idx="28">
                  <c:v>44</c:v>
                </c:pt>
                <c:pt idx="29">
                  <c:v>44</c:v>
                </c:pt>
                <c:pt idx="30">
                  <c:v>53</c:v>
                </c:pt>
                <c:pt idx="31">
                  <c:v>39</c:v>
                </c:pt>
                <c:pt idx="3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0-4CBA-9D45-52143D3265BB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(RAW)'!$Q$33:$Q$65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(RAW)'!$AH$33:$AH$65</c:f>
              <c:numCache>
                <c:formatCode>General</c:formatCode>
                <c:ptCount val="33"/>
                <c:pt idx="0">
                  <c:v>25</c:v>
                </c:pt>
                <c:pt idx="1">
                  <c:v>18</c:v>
                </c:pt>
                <c:pt idx="2">
                  <c:v>36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27</c:v>
                </c:pt>
                <c:pt idx="7">
                  <c:v>42</c:v>
                </c:pt>
                <c:pt idx="8">
                  <c:v>28</c:v>
                </c:pt>
                <c:pt idx="9">
                  <c:v>25</c:v>
                </c:pt>
                <c:pt idx="10">
                  <c:v>35</c:v>
                </c:pt>
                <c:pt idx="11">
                  <c:v>11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19</c:v>
                </c:pt>
                <c:pt idx="16">
                  <c:v>37</c:v>
                </c:pt>
                <c:pt idx="17">
                  <c:v>31</c:v>
                </c:pt>
                <c:pt idx="18">
                  <c:v>53</c:v>
                </c:pt>
                <c:pt idx="19">
                  <c:v>31</c:v>
                </c:pt>
                <c:pt idx="20">
                  <c:v>35</c:v>
                </c:pt>
                <c:pt idx="21">
                  <c:v>35</c:v>
                </c:pt>
                <c:pt idx="22">
                  <c:v>41</c:v>
                </c:pt>
                <c:pt idx="23">
                  <c:v>40</c:v>
                </c:pt>
                <c:pt idx="24">
                  <c:v>62</c:v>
                </c:pt>
                <c:pt idx="25">
                  <c:v>50</c:v>
                </c:pt>
                <c:pt idx="26">
                  <c:v>45</c:v>
                </c:pt>
                <c:pt idx="27">
                  <c:v>52</c:v>
                </c:pt>
                <c:pt idx="28">
                  <c:v>69</c:v>
                </c:pt>
                <c:pt idx="29">
                  <c:v>33</c:v>
                </c:pt>
                <c:pt idx="30">
                  <c:v>64</c:v>
                </c:pt>
                <c:pt idx="31">
                  <c:v>44</c:v>
                </c:pt>
                <c:pt idx="3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0-4CBA-9D45-52143D326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93056"/>
        <c:axId val="46095360"/>
      </c:lineChart>
      <c:catAx>
        <c:axId val="460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95360"/>
        <c:crosses val="autoZero"/>
        <c:auto val="1"/>
        <c:lblAlgn val="ctr"/>
        <c:lblOffset val="100"/>
        <c:tickLblSkip val="2"/>
        <c:noMultiLvlLbl val="0"/>
      </c:catAx>
      <c:valAx>
        <c:axId val="4609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9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Enumerators</a:t>
            </a:r>
            <a:r>
              <a:rPr lang="en-SG" b="1" baseline="0"/>
              <a:t> Count In and Out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(RAW)'!$AE$33:$AE$65</c:f>
              <c:numCache>
                <c:formatCode>General</c:formatCode>
                <c:ptCount val="33"/>
                <c:pt idx="0">
                  <c:v>20</c:v>
                </c:pt>
                <c:pt idx="1">
                  <c:v>16</c:v>
                </c:pt>
                <c:pt idx="2">
                  <c:v>21</c:v>
                </c:pt>
                <c:pt idx="3">
                  <c:v>26</c:v>
                </c:pt>
                <c:pt idx="4">
                  <c:v>17</c:v>
                </c:pt>
                <c:pt idx="5">
                  <c:v>22</c:v>
                </c:pt>
                <c:pt idx="6">
                  <c:v>28</c:v>
                </c:pt>
                <c:pt idx="7">
                  <c:v>20</c:v>
                </c:pt>
                <c:pt idx="8">
                  <c:v>52</c:v>
                </c:pt>
                <c:pt idx="9">
                  <c:v>39</c:v>
                </c:pt>
                <c:pt idx="10">
                  <c:v>37</c:v>
                </c:pt>
                <c:pt idx="11">
                  <c:v>22</c:v>
                </c:pt>
                <c:pt idx="12">
                  <c:v>18</c:v>
                </c:pt>
                <c:pt idx="13">
                  <c:v>16</c:v>
                </c:pt>
                <c:pt idx="14">
                  <c:v>27</c:v>
                </c:pt>
                <c:pt idx="15">
                  <c:v>34</c:v>
                </c:pt>
                <c:pt idx="16">
                  <c:v>20</c:v>
                </c:pt>
                <c:pt idx="17">
                  <c:v>36</c:v>
                </c:pt>
                <c:pt idx="18">
                  <c:v>36</c:v>
                </c:pt>
                <c:pt idx="19">
                  <c:v>46</c:v>
                </c:pt>
                <c:pt idx="20">
                  <c:v>47</c:v>
                </c:pt>
                <c:pt idx="21">
                  <c:v>37</c:v>
                </c:pt>
                <c:pt idx="22">
                  <c:v>37</c:v>
                </c:pt>
                <c:pt idx="23">
                  <c:v>41</c:v>
                </c:pt>
                <c:pt idx="24">
                  <c:v>36</c:v>
                </c:pt>
                <c:pt idx="25">
                  <c:v>34</c:v>
                </c:pt>
                <c:pt idx="26">
                  <c:v>31</c:v>
                </c:pt>
                <c:pt idx="27">
                  <c:v>24</c:v>
                </c:pt>
                <c:pt idx="28">
                  <c:v>34</c:v>
                </c:pt>
                <c:pt idx="29">
                  <c:v>30</c:v>
                </c:pt>
                <c:pt idx="30">
                  <c:v>26</c:v>
                </c:pt>
                <c:pt idx="31">
                  <c:v>25</c:v>
                </c:pt>
                <c:pt idx="3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3-4934-8070-C24711ABF787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(RAW)'!$AF$33:$AF$65</c:f>
              <c:numCache>
                <c:formatCode>General</c:formatCode>
                <c:ptCount val="33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16</c:v>
                </c:pt>
                <c:pt idx="4">
                  <c:v>22</c:v>
                </c:pt>
                <c:pt idx="5">
                  <c:v>16</c:v>
                </c:pt>
                <c:pt idx="6">
                  <c:v>22</c:v>
                </c:pt>
                <c:pt idx="7">
                  <c:v>20</c:v>
                </c:pt>
                <c:pt idx="8">
                  <c:v>37</c:v>
                </c:pt>
                <c:pt idx="9">
                  <c:v>35</c:v>
                </c:pt>
                <c:pt idx="10">
                  <c:v>25</c:v>
                </c:pt>
                <c:pt idx="11">
                  <c:v>32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20</c:v>
                </c:pt>
                <c:pt idx="16">
                  <c:v>31</c:v>
                </c:pt>
                <c:pt idx="17">
                  <c:v>38</c:v>
                </c:pt>
                <c:pt idx="18">
                  <c:v>33</c:v>
                </c:pt>
                <c:pt idx="19">
                  <c:v>24</c:v>
                </c:pt>
                <c:pt idx="20">
                  <c:v>44</c:v>
                </c:pt>
                <c:pt idx="21">
                  <c:v>31</c:v>
                </c:pt>
                <c:pt idx="22">
                  <c:v>58</c:v>
                </c:pt>
                <c:pt idx="23">
                  <c:v>24</c:v>
                </c:pt>
                <c:pt idx="24">
                  <c:v>30</c:v>
                </c:pt>
                <c:pt idx="25">
                  <c:v>26</c:v>
                </c:pt>
                <c:pt idx="26">
                  <c:v>30</c:v>
                </c:pt>
                <c:pt idx="27">
                  <c:v>21</c:v>
                </c:pt>
                <c:pt idx="28">
                  <c:v>20</c:v>
                </c:pt>
                <c:pt idx="29">
                  <c:v>24</c:v>
                </c:pt>
                <c:pt idx="30">
                  <c:v>38</c:v>
                </c:pt>
                <c:pt idx="31">
                  <c:v>36</c:v>
                </c:pt>
                <c:pt idx="3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3-4934-8070-C24711ABF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1456"/>
        <c:axId val="46213760"/>
      </c:lineChart>
      <c:catAx>
        <c:axId val="4621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3760"/>
        <c:crosses val="autoZero"/>
        <c:auto val="1"/>
        <c:lblAlgn val="ctr"/>
        <c:lblOffset val="100"/>
        <c:tickLblSkip val="2"/>
        <c:noMultiLvlLbl val="0"/>
      </c:catAx>
      <c:valAx>
        <c:axId val="462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1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</a:t>
            </a:r>
            <a:r>
              <a:rPr lang="en-SG" b="1" baseline="0"/>
              <a:t>Enumerators Count In and Out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(RAW)'!$Q$33:$Q$65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(RAW)'!$AG$33:$AG$65</c:f>
              <c:numCache>
                <c:formatCode>General</c:formatCode>
                <c:ptCount val="33"/>
                <c:pt idx="0">
                  <c:v>47</c:v>
                </c:pt>
                <c:pt idx="1">
                  <c:v>42</c:v>
                </c:pt>
                <c:pt idx="2">
                  <c:v>52</c:v>
                </c:pt>
                <c:pt idx="3">
                  <c:v>38</c:v>
                </c:pt>
                <c:pt idx="4">
                  <c:v>57</c:v>
                </c:pt>
                <c:pt idx="5">
                  <c:v>31</c:v>
                </c:pt>
                <c:pt idx="6">
                  <c:v>28</c:v>
                </c:pt>
                <c:pt idx="7">
                  <c:v>38</c:v>
                </c:pt>
                <c:pt idx="8">
                  <c:v>43</c:v>
                </c:pt>
                <c:pt idx="9">
                  <c:v>39</c:v>
                </c:pt>
                <c:pt idx="10">
                  <c:v>19</c:v>
                </c:pt>
                <c:pt idx="11">
                  <c:v>14</c:v>
                </c:pt>
                <c:pt idx="12">
                  <c:v>26</c:v>
                </c:pt>
                <c:pt idx="13">
                  <c:v>10</c:v>
                </c:pt>
                <c:pt idx="14">
                  <c:v>17</c:v>
                </c:pt>
                <c:pt idx="15">
                  <c:v>19</c:v>
                </c:pt>
                <c:pt idx="16">
                  <c:v>51</c:v>
                </c:pt>
                <c:pt idx="17">
                  <c:v>50</c:v>
                </c:pt>
                <c:pt idx="18">
                  <c:v>59</c:v>
                </c:pt>
                <c:pt idx="19">
                  <c:v>45</c:v>
                </c:pt>
                <c:pt idx="20">
                  <c:v>48</c:v>
                </c:pt>
                <c:pt idx="21">
                  <c:v>45</c:v>
                </c:pt>
                <c:pt idx="22">
                  <c:v>67</c:v>
                </c:pt>
                <c:pt idx="23">
                  <c:v>50</c:v>
                </c:pt>
                <c:pt idx="24">
                  <c:v>42</c:v>
                </c:pt>
                <c:pt idx="25">
                  <c:v>75</c:v>
                </c:pt>
                <c:pt idx="26">
                  <c:v>44</c:v>
                </c:pt>
                <c:pt idx="27">
                  <c:v>79</c:v>
                </c:pt>
                <c:pt idx="28">
                  <c:v>44</c:v>
                </c:pt>
                <c:pt idx="29">
                  <c:v>44</c:v>
                </c:pt>
                <c:pt idx="30">
                  <c:v>53</c:v>
                </c:pt>
                <c:pt idx="31">
                  <c:v>39</c:v>
                </c:pt>
                <c:pt idx="3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7-449B-A01A-AEF07A9479D5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(RAW)'!$Q$33:$Q$65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(RAW)'!$AH$33:$AH$65</c:f>
              <c:numCache>
                <c:formatCode>General</c:formatCode>
                <c:ptCount val="33"/>
                <c:pt idx="0">
                  <c:v>25</c:v>
                </c:pt>
                <c:pt idx="1">
                  <c:v>18</c:v>
                </c:pt>
                <c:pt idx="2">
                  <c:v>36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27</c:v>
                </c:pt>
                <c:pt idx="7">
                  <c:v>42</c:v>
                </c:pt>
                <c:pt idx="8">
                  <c:v>28</c:v>
                </c:pt>
                <c:pt idx="9">
                  <c:v>25</c:v>
                </c:pt>
                <c:pt idx="10">
                  <c:v>35</c:v>
                </c:pt>
                <c:pt idx="11">
                  <c:v>11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19</c:v>
                </c:pt>
                <c:pt idx="16">
                  <c:v>37</c:v>
                </c:pt>
                <c:pt idx="17">
                  <c:v>31</c:v>
                </c:pt>
                <c:pt idx="18">
                  <c:v>53</c:v>
                </c:pt>
                <c:pt idx="19">
                  <c:v>31</c:v>
                </c:pt>
                <c:pt idx="20">
                  <c:v>35</c:v>
                </c:pt>
                <c:pt idx="21">
                  <c:v>35</c:v>
                </c:pt>
                <c:pt idx="22">
                  <c:v>41</c:v>
                </c:pt>
                <c:pt idx="23">
                  <c:v>40</c:v>
                </c:pt>
                <c:pt idx="24">
                  <c:v>62</c:v>
                </c:pt>
                <c:pt idx="25">
                  <c:v>50</c:v>
                </c:pt>
                <c:pt idx="26">
                  <c:v>45</c:v>
                </c:pt>
                <c:pt idx="27">
                  <c:v>52</c:v>
                </c:pt>
                <c:pt idx="28">
                  <c:v>69</c:v>
                </c:pt>
                <c:pt idx="29">
                  <c:v>33</c:v>
                </c:pt>
                <c:pt idx="30">
                  <c:v>64</c:v>
                </c:pt>
                <c:pt idx="31">
                  <c:v>44</c:v>
                </c:pt>
                <c:pt idx="3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7-449B-A01A-AEF07A947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6512"/>
        <c:axId val="46258816"/>
      </c:lineChart>
      <c:catAx>
        <c:axId val="46256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58816"/>
        <c:crosses val="autoZero"/>
        <c:auto val="1"/>
        <c:lblAlgn val="ctr"/>
        <c:lblOffset val="100"/>
        <c:tickLblSkip val="2"/>
        <c:noMultiLvlLbl val="0"/>
      </c:catAx>
      <c:valAx>
        <c:axId val="462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56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Car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parking'!$L$33:$L$65</c:f>
              <c:numCache>
                <c:formatCode>#,##0</c:formatCode>
                <c:ptCount val="33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76</c:v>
                </c:pt>
                <c:pt idx="6">
                  <c:v>82</c:v>
                </c:pt>
                <c:pt idx="7">
                  <c:v>81</c:v>
                </c:pt>
                <c:pt idx="8">
                  <c:v>76</c:v>
                </c:pt>
                <c:pt idx="9">
                  <c:v>76</c:v>
                </c:pt>
                <c:pt idx="10">
                  <c:v>82</c:v>
                </c:pt>
                <c:pt idx="11">
                  <c:v>81</c:v>
                </c:pt>
                <c:pt idx="12">
                  <c:v>81</c:v>
                </c:pt>
                <c:pt idx="13">
                  <c:v>80</c:v>
                </c:pt>
                <c:pt idx="14">
                  <c:v>83</c:v>
                </c:pt>
                <c:pt idx="15">
                  <c:v>92</c:v>
                </c:pt>
                <c:pt idx="16">
                  <c:v>99</c:v>
                </c:pt>
                <c:pt idx="17">
                  <c:v>104</c:v>
                </c:pt>
                <c:pt idx="18">
                  <c:v>99</c:v>
                </c:pt>
                <c:pt idx="19">
                  <c:v>102</c:v>
                </c:pt>
                <c:pt idx="20">
                  <c:v>104</c:v>
                </c:pt>
                <c:pt idx="21">
                  <c:v>108</c:v>
                </c:pt>
                <c:pt idx="22">
                  <c:v>111</c:v>
                </c:pt>
                <c:pt idx="23">
                  <c:v>108</c:v>
                </c:pt>
                <c:pt idx="24">
                  <c:v>108</c:v>
                </c:pt>
                <c:pt idx="25">
                  <c:v>107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110</c:v>
                </c:pt>
                <c:pt idx="30">
                  <c:v>107</c:v>
                </c:pt>
                <c:pt idx="31">
                  <c:v>107</c:v>
                </c:pt>
                <c:pt idx="32" formatCode="General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5-461E-A30F-D618280151FA}"/>
            </c:ext>
          </c:extLst>
        </c:ser>
        <c:ser>
          <c:idx val="2"/>
          <c:order val="1"/>
          <c:tx>
            <c:v>Weekday Marked Car Lots</c:v>
          </c:tx>
          <c:spPr>
            <a:ln w="2222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parking'!$K$33:$K$65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5-461E-A30F-D618280151FA}"/>
            </c:ext>
          </c:extLst>
        </c:ser>
        <c:ser>
          <c:idx val="4"/>
          <c:order val="2"/>
          <c:tx>
            <c:v>Weekday Illegal Car Parking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parking'!$M$33:$M$65</c:f>
              <c:numCache>
                <c:formatCode>General</c:formatCode>
                <c:ptCount val="33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45-461E-A30F-D618280151FA}"/>
            </c:ext>
          </c:extLst>
        </c:ser>
        <c:ser>
          <c:idx val="0"/>
          <c:order val="3"/>
          <c:tx>
            <c:v>Maximum Marked Car Lots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FB45-461E-A30F-D618280151F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FB45-461E-A30F-D618280151F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FB45-461E-A30F-D618280151FA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FB45-461E-A30F-D618280151FA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FB45-461E-A30F-D618280151FA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FB45-461E-A30F-D618280151F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FB45-461E-A30F-D618280151F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FB45-461E-A30F-D618280151FA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B45-461E-A30F-D618280151FA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FB45-461E-A30F-D618280151FA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B45-461E-A30F-D618280151FA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FB45-461E-A30F-D618280151F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B45-461E-A30F-D618280151FA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FB45-461E-A30F-D618280151FA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B45-461E-A30F-D618280151F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B45-461E-A30F-D618280151FA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B45-461E-A30F-D618280151FA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B45-461E-A30F-D618280151FA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B45-461E-A30F-D618280151FA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B45-461E-A30F-D618280151FA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FB45-461E-A30F-D618280151FA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FB45-461E-A30F-D618280151FA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FB45-461E-A30F-D618280151FA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FB45-461E-A30F-D618280151FA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FB45-461E-A30F-D618280151FA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FB45-461E-A30F-D618280151FA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FB45-461E-A30F-D618280151FA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FB45-461E-A30F-D618280151F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FB45-461E-A30F-D618280151FA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parking'!$F$33:$F$65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FB45-461E-A30F-D6182801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28064"/>
        <c:axId val="107819776"/>
      </c:lineChart>
      <c:catAx>
        <c:axId val="4632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19776"/>
        <c:crosses val="autoZero"/>
        <c:auto val="1"/>
        <c:lblAlgn val="ctr"/>
        <c:lblOffset val="100"/>
        <c:tickLblSkip val="2"/>
        <c:noMultiLvlLbl val="0"/>
      </c:catAx>
      <c:valAx>
        <c:axId val="1078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28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Roadside Car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Unmarked Car Lots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parking'!$S$33:$S$65</c:f>
              <c:numCache>
                <c:formatCode>General</c:formatCode>
                <c:ptCount val="3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97</c:v>
                </c:pt>
                <c:pt idx="5">
                  <c:v>97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95</c:v>
                </c:pt>
                <c:pt idx="11">
                  <c:v>95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102</c:v>
                </c:pt>
                <c:pt idx="17">
                  <c:v>102</c:v>
                </c:pt>
                <c:pt idx="18">
                  <c:v>104</c:v>
                </c:pt>
                <c:pt idx="19">
                  <c:v>104</c:v>
                </c:pt>
                <c:pt idx="20">
                  <c:v>108</c:v>
                </c:pt>
                <c:pt idx="21">
                  <c:v>108</c:v>
                </c:pt>
                <c:pt idx="22">
                  <c:v>100</c:v>
                </c:pt>
                <c:pt idx="23">
                  <c:v>100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97</c:v>
                </c:pt>
                <c:pt idx="31">
                  <c:v>97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8-4E07-9EE0-E54B4DD1AB51}"/>
            </c:ext>
          </c:extLst>
        </c:ser>
        <c:ser>
          <c:idx val="7"/>
          <c:order val="1"/>
          <c:tx>
            <c:v>Weekend Marked Car Lots</c:v>
          </c:tx>
          <c:spPr>
            <a:ln w="22225" cap="rnd">
              <a:solidFill>
                <a:schemeClr val="accent2">
                  <a:lumMod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parking'!$R$33:$R$65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8-4E07-9EE0-E54B4DD1AB51}"/>
            </c:ext>
          </c:extLst>
        </c:ser>
        <c:ser>
          <c:idx val="6"/>
          <c:order val="2"/>
          <c:tx>
            <c:v>Weekend Illegal Car Parking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5548-4E07-9EE0-E54B4DD1AB5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5548-4E07-9EE0-E54B4DD1AB5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5548-4E07-9EE0-E54B4DD1AB5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5548-4E07-9EE0-E54B4DD1AB51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5548-4E07-9EE0-E54B4DD1AB51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548-4E07-9EE0-E54B4DD1AB51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5548-4E07-9EE0-E54B4DD1AB51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548-4E07-9EE0-E54B4DD1AB5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548-4E07-9EE0-E54B4DD1AB51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548-4E07-9EE0-E54B4DD1AB51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548-4E07-9EE0-E54B4DD1AB51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5548-4E07-9EE0-E54B4DD1AB51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5548-4E07-9EE0-E54B4DD1AB51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5548-4E07-9EE0-E54B4DD1AB51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5548-4E07-9EE0-E54B4DD1AB51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5548-4E07-9EE0-E54B4DD1AB51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5548-4E07-9EE0-E54B4DD1AB51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5548-4E07-9EE0-E54B4DD1AB51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5548-4E07-9EE0-E54B4DD1AB51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5548-4E07-9EE0-E54B4DD1AB51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5548-4E07-9EE0-E54B4DD1AB51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5548-4E07-9EE0-E54B4DD1AB51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5548-4E07-9EE0-E54B4DD1AB51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5548-4E07-9EE0-E54B4DD1AB51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5548-4E07-9EE0-E54B4DD1AB51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5548-4E07-9EE0-E54B4DD1AB5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5548-4E07-9EE0-E54B4DD1AB51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5548-4E07-9EE0-E54B4DD1AB51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5548-4E07-9EE0-E54B4DD1AB51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parking'!$T$33:$T$65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13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5548-4E07-9EE0-E54B4DD1AB51}"/>
            </c:ext>
          </c:extLst>
        </c:ser>
        <c:ser>
          <c:idx val="0"/>
          <c:order val="3"/>
          <c:tx>
            <c:v>Maximum Marked Car Lots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5548-4E07-9EE0-E54B4DD1AB5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5548-4E07-9EE0-E54B4DD1AB5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5548-4E07-9EE0-E54B4DD1AB5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5548-4E07-9EE0-E54B4DD1AB51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5548-4E07-9EE0-E54B4DD1AB51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5548-4E07-9EE0-E54B4DD1AB51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5548-4E07-9EE0-E54B4DD1AB51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5548-4E07-9EE0-E54B4DD1AB5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5548-4E07-9EE0-E54B4DD1AB51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5548-4E07-9EE0-E54B4DD1AB51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5548-4E07-9EE0-E54B4DD1AB51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5548-4E07-9EE0-E54B4DD1AB51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5548-4E07-9EE0-E54B4DD1AB51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5548-4E07-9EE0-E54B4DD1AB51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5548-4E07-9EE0-E54B4DD1AB51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5548-4E07-9EE0-E54B4DD1AB51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5548-4E07-9EE0-E54B4DD1AB51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5548-4E07-9EE0-E54B4DD1AB51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5548-4E07-9EE0-E54B4DD1AB51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5548-4E07-9EE0-E54B4DD1AB51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5548-4E07-9EE0-E54B4DD1AB51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5548-4E07-9EE0-E54B4DD1AB51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5548-4E07-9EE0-E54B4DD1AB51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5548-4E07-9EE0-E54B4DD1AB51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5548-4E07-9EE0-E54B4DD1AB51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5548-4E07-9EE0-E54B4DD1AB5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5548-4E07-9EE0-E54B4DD1AB51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5548-4E07-9EE0-E54B4DD1AB51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5548-4E07-9EE0-E54B4DD1AB51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parking'!$F$33:$F$65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5548-4E07-9EE0-E54B4DD1A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4288"/>
        <c:axId val="108046592"/>
      </c:lineChart>
      <c:catAx>
        <c:axId val="10804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46592"/>
        <c:crosses val="autoZero"/>
        <c:auto val="1"/>
        <c:lblAlgn val="ctr"/>
        <c:lblOffset val="100"/>
        <c:tickLblSkip val="2"/>
        <c:noMultiLvlLbl val="0"/>
      </c:catAx>
      <c:valAx>
        <c:axId val="1080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44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M/C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Lots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parking'!$O$33:$O$65</c:f>
              <c:numCache>
                <c:formatCode>#,##0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 formatCode="General">
                  <c:v>3</c:v>
                </c:pt>
                <c:pt idx="32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A-45FE-8CB4-EDF6CAF55E86}"/>
            </c:ext>
          </c:extLst>
        </c:ser>
        <c:ser>
          <c:idx val="2"/>
          <c:order val="1"/>
          <c:tx>
            <c:v>Weekday Marked M/C Lots</c:v>
          </c:tx>
          <c:spPr>
            <a:ln w="2222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parking'!$N$33:$N$65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4A-45FE-8CB4-EDF6CAF55E86}"/>
            </c:ext>
          </c:extLst>
        </c:ser>
        <c:ser>
          <c:idx val="4"/>
          <c:order val="2"/>
          <c:tx>
            <c:v>Weekday Illegal M/C Parking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parking'!$P$33:$P$65</c:f>
              <c:numCache>
                <c:formatCode>General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A-45FE-8CB4-EDF6CAF55E86}"/>
            </c:ext>
          </c:extLst>
        </c:ser>
        <c:ser>
          <c:idx val="0"/>
          <c:order val="3"/>
          <c:tx>
            <c:v>Maximum Marked M/C Lots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314A-45FE-8CB4-EDF6CAF55E86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314A-45FE-8CB4-EDF6CAF55E86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314A-45FE-8CB4-EDF6CAF55E86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314A-45FE-8CB4-EDF6CAF55E86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314A-45FE-8CB4-EDF6CAF55E8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314A-45FE-8CB4-EDF6CAF55E86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314A-45FE-8CB4-EDF6CAF55E86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314A-45FE-8CB4-EDF6CAF55E86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314A-45FE-8CB4-EDF6CAF55E86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314A-45FE-8CB4-EDF6CAF55E86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314A-45FE-8CB4-EDF6CAF55E86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314A-45FE-8CB4-EDF6CAF55E86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314A-45FE-8CB4-EDF6CAF55E86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314A-45FE-8CB4-EDF6CAF55E86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314A-45FE-8CB4-EDF6CAF55E86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314A-45FE-8CB4-EDF6CAF55E86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314A-45FE-8CB4-EDF6CAF55E86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314A-45FE-8CB4-EDF6CAF55E86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314A-45FE-8CB4-EDF6CAF55E86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314A-45FE-8CB4-EDF6CAF55E86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314A-45FE-8CB4-EDF6CAF55E86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314A-45FE-8CB4-EDF6CAF55E86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314A-45FE-8CB4-EDF6CAF55E86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314A-45FE-8CB4-EDF6CAF55E86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314A-45FE-8CB4-EDF6CAF55E86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314A-45FE-8CB4-EDF6CAF55E86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314A-45FE-8CB4-EDF6CAF55E86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314A-45FE-8CB4-EDF6CAF55E86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314A-45FE-8CB4-EDF6CAF55E86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parking'!$G$33:$G$65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314A-45FE-8CB4-EDF6CAF55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97056"/>
        <c:axId val="45621632"/>
      </c:lineChart>
      <c:catAx>
        <c:axId val="10799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21632"/>
        <c:crosses val="autoZero"/>
        <c:auto val="1"/>
        <c:lblAlgn val="ctr"/>
        <c:lblOffset val="100"/>
        <c:tickLblSkip val="2"/>
        <c:noMultiLvlLbl val="0"/>
      </c:catAx>
      <c:valAx>
        <c:axId val="4562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7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Occupancy'!$T$33:$T$65</c:f>
              <c:numCache>
                <c:formatCode>#,##0</c:formatCode>
                <c:ptCount val="3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  <c:pt idx="16">
                  <c:v>25</c:v>
                </c:pt>
                <c:pt idx="17">
                  <c:v>23</c:v>
                </c:pt>
                <c:pt idx="18">
                  <c:v>24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28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33</c:v>
                </c:pt>
                <c:pt idx="28">
                  <c:v>35</c:v>
                </c:pt>
                <c:pt idx="29">
                  <c:v>34</c:v>
                </c:pt>
                <c:pt idx="30">
                  <c:v>32</c:v>
                </c:pt>
                <c:pt idx="31">
                  <c:v>30</c:v>
                </c:pt>
                <c:pt idx="3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E-4270-BABC-0B2430D3E33A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Occupancy'!$AB$33:$AB$65</c:f>
              <c:numCache>
                <c:formatCode>General</c:formatCode>
                <c:ptCount val="33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24</c:v>
                </c:pt>
                <c:pt idx="16">
                  <c:v>22</c:v>
                </c:pt>
                <c:pt idx="17">
                  <c:v>25</c:v>
                </c:pt>
                <c:pt idx="18">
                  <c:v>26</c:v>
                </c:pt>
                <c:pt idx="19">
                  <c:v>22</c:v>
                </c:pt>
                <c:pt idx="20">
                  <c:v>21</c:v>
                </c:pt>
                <c:pt idx="21">
                  <c:v>21</c:v>
                </c:pt>
                <c:pt idx="22">
                  <c:v>23</c:v>
                </c:pt>
                <c:pt idx="23">
                  <c:v>23</c:v>
                </c:pt>
                <c:pt idx="24">
                  <c:v>27</c:v>
                </c:pt>
                <c:pt idx="25">
                  <c:v>25</c:v>
                </c:pt>
                <c:pt idx="26">
                  <c:v>24</c:v>
                </c:pt>
                <c:pt idx="27">
                  <c:v>22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19</c:v>
                </c:pt>
                <c:pt idx="3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E-4270-BABC-0B2430D3E33A}"/>
            </c:ext>
          </c:extLst>
        </c:ser>
        <c:ser>
          <c:idx val="4"/>
          <c:order val="2"/>
          <c:tx>
            <c:v>Weekday M/C Overspill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Occupancy'!$U$33:$U$65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DE-4270-BABC-0B2430D3E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7264"/>
        <c:axId val="45073536"/>
      </c:lineChart>
      <c:catAx>
        <c:axId val="4506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3536"/>
        <c:crosses val="autoZero"/>
        <c:auto val="1"/>
        <c:lblAlgn val="ctr"/>
        <c:lblOffset val="100"/>
        <c:tickLblSkip val="2"/>
        <c:noMultiLvlLbl val="0"/>
      </c:catAx>
      <c:valAx>
        <c:axId val="4507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7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Roadside M/C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Unmarked M/C Lots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parking'!$V$33:$V$65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 formatCode="General">
                  <c:v>1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3</c:v>
                </c:pt>
                <c:pt idx="11" formatCode="General">
                  <c:v>3</c:v>
                </c:pt>
                <c:pt idx="12" formatCode="General">
                  <c:v>3</c:v>
                </c:pt>
                <c:pt idx="13" formatCode="General">
                  <c:v>3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4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2</c:v>
                </c:pt>
                <c:pt idx="29" formatCode="General">
                  <c:v>2</c:v>
                </c:pt>
                <c:pt idx="30" formatCode="General">
                  <c:v>3</c:v>
                </c:pt>
                <c:pt idx="31" formatCode="General">
                  <c:v>3</c:v>
                </c:pt>
                <c:pt idx="32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C-4F42-8DAB-207542D3456F}"/>
            </c:ext>
          </c:extLst>
        </c:ser>
        <c:ser>
          <c:idx val="7"/>
          <c:order val="1"/>
          <c:tx>
            <c:v>Weekend Marked M/C Lots</c:v>
          </c:tx>
          <c:spPr>
            <a:ln w="22225" cap="rnd">
              <a:solidFill>
                <a:schemeClr val="accent2">
                  <a:lumMod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parking'!$U$33:$U$65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9C-4F42-8DAB-207542D3456F}"/>
            </c:ext>
          </c:extLst>
        </c:ser>
        <c:ser>
          <c:idx val="6"/>
          <c:order val="2"/>
          <c:tx>
            <c:v>Weekend Illegal M/C Parking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B39C-4F42-8DAB-207542D3456F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B39C-4F42-8DAB-207542D3456F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B39C-4F42-8DAB-207542D3456F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B39C-4F42-8DAB-207542D3456F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B39C-4F42-8DAB-207542D3456F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B39C-4F42-8DAB-207542D3456F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B39C-4F42-8DAB-207542D3456F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B39C-4F42-8DAB-207542D3456F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B39C-4F42-8DAB-207542D3456F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B39C-4F42-8DAB-207542D3456F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B39C-4F42-8DAB-207542D3456F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B39C-4F42-8DAB-207542D3456F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B39C-4F42-8DAB-207542D3456F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B39C-4F42-8DAB-207542D3456F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B39C-4F42-8DAB-207542D3456F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B39C-4F42-8DAB-207542D3456F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B39C-4F42-8DAB-207542D3456F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B39C-4F42-8DAB-207542D3456F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B39C-4F42-8DAB-207542D3456F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B39C-4F42-8DAB-207542D3456F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B39C-4F42-8DAB-207542D3456F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B39C-4F42-8DAB-207542D3456F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B39C-4F42-8DAB-207542D3456F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B39C-4F42-8DAB-207542D3456F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B39C-4F42-8DAB-207542D3456F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B39C-4F42-8DAB-207542D3456F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B39C-4F42-8DAB-207542D3456F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B39C-4F42-8DAB-207542D3456F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B39C-4F42-8DAB-207542D3456F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parking'!$W$33:$W$65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39C-4F42-8DAB-207542D3456F}"/>
            </c:ext>
          </c:extLst>
        </c:ser>
        <c:ser>
          <c:idx val="0"/>
          <c:order val="3"/>
          <c:tx>
            <c:v>Maximum Marked M/C Lots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B39C-4F42-8DAB-207542D3456F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B39C-4F42-8DAB-207542D3456F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B39C-4F42-8DAB-207542D3456F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B39C-4F42-8DAB-207542D3456F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B39C-4F42-8DAB-207542D3456F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B39C-4F42-8DAB-207542D3456F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B39C-4F42-8DAB-207542D3456F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B39C-4F42-8DAB-207542D3456F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B39C-4F42-8DAB-207542D3456F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B39C-4F42-8DAB-207542D3456F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B39C-4F42-8DAB-207542D3456F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B39C-4F42-8DAB-207542D3456F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B39C-4F42-8DAB-207542D3456F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B39C-4F42-8DAB-207542D3456F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B39C-4F42-8DAB-207542D3456F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B39C-4F42-8DAB-207542D3456F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B39C-4F42-8DAB-207542D3456F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B39C-4F42-8DAB-207542D3456F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B39C-4F42-8DAB-207542D3456F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B39C-4F42-8DAB-207542D3456F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B39C-4F42-8DAB-207542D3456F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B39C-4F42-8DAB-207542D3456F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B39C-4F42-8DAB-207542D3456F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B39C-4F42-8DAB-207542D3456F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B39C-4F42-8DAB-207542D3456F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B39C-4F42-8DAB-207542D3456F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B39C-4F42-8DAB-207542D3456F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B39C-4F42-8DAB-207542D3456F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B39C-4F42-8DAB-207542D3456F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parking'!$G$33:$G$65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39C-4F42-8DAB-207542D34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68064"/>
        <c:axId val="45778816"/>
      </c:lineChart>
      <c:catAx>
        <c:axId val="4576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78816"/>
        <c:crosses val="autoZero"/>
        <c:auto val="1"/>
        <c:lblAlgn val="ctr"/>
        <c:lblOffset val="100"/>
        <c:tickLblSkip val="2"/>
        <c:noMultiLvlLbl val="0"/>
      </c:catAx>
      <c:valAx>
        <c:axId val="4577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8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Bicycle</a:t>
            </a:r>
            <a:r>
              <a:rPr lang="en-SG" b="1" baseline="0"/>
              <a:t> Occupancy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Bicycle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Occupancy'!$V$33:$V$65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B-4012-8BCF-375AC58109BB}"/>
            </c:ext>
          </c:extLst>
        </c:ser>
        <c:ser>
          <c:idx val="3"/>
          <c:order val="1"/>
          <c:tx>
            <c:v>Weekend Bicycle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Occupancy'!$AD$33:$AD$65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B-4012-8BCF-375AC5810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07424"/>
        <c:axId val="130010496"/>
      </c:lineChart>
      <c:catAx>
        <c:axId val="130007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10496"/>
        <c:crosses val="autoZero"/>
        <c:auto val="1"/>
        <c:lblAlgn val="ctr"/>
        <c:lblOffset val="100"/>
        <c:tickLblSkip val="2"/>
        <c:noMultiLvlLbl val="0"/>
      </c:catAx>
      <c:valAx>
        <c:axId val="1300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Occupancy'!$Q$33:$Q$65</c:f>
              <c:numCache>
                <c:formatCode>#,##0</c:formatCode>
                <c:ptCount val="33"/>
                <c:pt idx="0">
                  <c:v>12</c:v>
                </c:pt>
                <c:pt idx="1">
                  <c:v>16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18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18</c:v>
                </c:pt>
                <c:pt idx="16">
                  <c:v>20</c:v>
                </c:pt>
                <c:pt idx="17">
                  <c:v>19</c:v>
                </c:pt>
                <c:pt idx="18">
                  <c:v>22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21</c:v>
                </c:pt>
                <c:pt idx="23">
                  <c:v>24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19</c:v>
                </c:pt>
                <c:pt idx="28">
                  <c:v>21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C4-4874-B4FF-CC0A7F35B4A6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Occupancy'!$Y$33:$Y$65</c:f>
              <c:numCache>
                <c:formatCode>#,##0</c:formatCode>
                <c:ptCount val="33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18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10</c:v>
                </c:pt>
                <c:pt idx="12">
                  <c:v>8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13</c:v>
                </c:pt>
                <c:pt idx="25">
                  <c:v>11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4-4874-B4FF-CC0A7F35B4A6}"/>
            </c:ext>
          </c:extLst>
        </c:ser>
        <c:ser>
          <c:idx val="4"/>
          <c:order val="2"/>
          <c:tx>
            <c:v>Weekday Car Overspill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Occupancy'!$R$33:$R$65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C4-4874-B4FF-CC0A7F35B4A6}"/>
            </c:ext>
          </c:extLst>
        </c:ser>
        <c:ser>
          <c:idx val="6"/>
          <c:order val="3"/>
          <c:tx>
            <c:v>Weekend Car Overspill</c:v>
          </c:tx>
          <c:spPr>
            <a:ln w="22225" cap="rnd">
              <a:solidFill>
                <a:srgbClr val="3366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336600"/>
              </a:solidFill>
              <a:ln w="9525">
                <a:solidFill>
                  <a:srgbClr val="3366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5C4-4874-B4FF-CC0A7F35B4A6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15C4-4874-B4FF-CC0A7F35B4A6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15C4-4874-B4FF-CC0A7F35B4A6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15C4-4874-B4FF-CC0A7F35B4A6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15C4-4874-B4FF-CC0A7F35B4A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15C4-4874-B4FF-CC0A7F35B4A6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15C4-4874-B4FF-CC0A7F35B4A6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15C4-4874-B4FF-CC0A7F35B4A6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15C4-4874-B4FF-CC0A7F35B4A6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15C4-4874-B4FF-CC0A7F35B4A6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15C4-4874-B4FF-CC0A7F35B4A6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15C4-4874-B4FF-CC0A7F35B4A6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15C4-4874-B4FF-CC0A7F35B4A6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15C4-4874-B4FF-CC0A7F35B4A6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15C4-4874-B4FF-CC0A7F35B4A6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15C4-4874-B4FF-CC0A7F35B4A6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15C4-4874-B4FF-CC0A7F35B4A6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15C4-4874-B4FF-CC0A7F35B4A6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15C4-4874-B4FF-CC0A7F35B4A6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15C4-4874-B4FF-CC0A7F35B4A6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15C4-4874-B4FF-CC0A7F35B4A6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15C4-4874-B4FF-CC0A7F35B4A6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15C4-4874-B4FF-CC0A7F35B4A6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15C4-4874-B4FF-CC0A7F35B4A6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15C4-4874-B4FF-CC0A7F35B4A6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15C4-4874-B4FF-CC0A7F35B4A6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15C4-4874-B4FF-CC0A7F35B4A6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15C4-4874-B4FF-CC0A7F35B4A6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15C4-4874-B4FF-CC0A7F35B4A6}"/>
              </c:ext>
            </c:extLst>
          </c:dPt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Occupancy'!$Z$33:$Z$65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5C4-4874-B4FF-CC0A7F35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0320"/>
        <c:axId val="100463360"/>
      </c:lineChart>
      <c:catAx>
        <c:axId val="10044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63360"/>
        <c:crosses val="autoZero"/>
        <c:auto val="1"/>
        <c:lblAlgn val="ctr"/>
        <c:lblOffset val="100"/>
        <c:tickLblSkip val="2"/>
        <c:noMultiLvlLbl val="0"/>
      </c:catAx>
      <c:valAx>
        <c:axId val="10046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4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</a:t>
            </a:r>
            <a:r>
              <a:rPr lang="en-SG" b="1" baseline="0"/>
              <a:t> </a:t>
            </a:r>
            <a:r>
              <a:rPr lang="en-SG" b="1"/>
              <a:t>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Occupancy'!$T$33:$T$65</c:f>
              <c:numCache>
                <c:formatCode>#,##0</c:formatCode>
                <c:ptCount val="3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  <c:pt idx="16">
                  <c:v>25</c:v>
                </c:pt>
                <c:pt idx="17">
                  <c:v>23</c:v>
                </c:pt>
                <c:pt idx="18">
                  <c:v>24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28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33</c:v>
                </c:pt>
                <c:pt idx="28">
                  <c:v>35</c:v>
                </c:pt>
                <c:pt idx="29">
                  <c:v>34</c:v>
                </c:pt>
                <c:pt idx="30">
                  <c:v>32</c:v>
                </c:pt>
                <c:pt idx="31">
                  <c:v>30</c:v>
                </c:pt>
                <c:pt idx="3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4-45CC-B5B8-D2E6A7F3514D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Occupancy'!$AB$33:$AB$65</c:f>
              <c:numCache>
                <c:formatCode>General</c:formatCode>
                <c:ptCount val="33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24</c:v>
                </c:pt>
                <c:pt idx="16">
                  <c:v>22</c:v>
                </c:pt>
                <c:pt idx="17">
                  <c:v>25</c:v>
                </c:pt>
                <c:pt idx="18">
                  <c:v>26</c:v>
                </c:pt>
                <c:pt idx="19">
                  <c:v>22</c:v>
                </c:pt>
                <c:pt idx="20">
                  <c:v>21</c:v>
                </c:pt>
                <c:pt idx="21">
                  <c:v>21</c:v>
                </c:pt>
                <c:pt idx="22">
                  <c:v>23</c:v>
                </c:pt>
                <c:pt idx="23">
                  <c:v>23</c:v>
                </c:pt>
                <c:pt idx="24">
                  <c:v>27</c:v>
                </c:pt>
                <c:pt idx="25">
                  <c:v>25</c:v>
                </c:pt>
                <c:pt idx="26">
                  <c:v>24</c:v>
                </c:pt>
                <c:pt idx="27">
                  <c:v>22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19</c:v>
                </c:pt>
                <c:pt idx="3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4-45CC-B5B8-D2E6A7F3514D}"/>
            </c:ext>
          </c:extLst>
        </c:ser>
        <c:ser>
          <c:idx val="4"/>
          <c:order val="2"/>
          <c:tx>
            <c:v>Weekday M/C Overspill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Occupancy'!$U$33:$U$65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E4-45CC-B5B8-D2E6A7F3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76576"/>
        <c:axId val="100378496"/>
      </c:lineChart>
      <c:catAx>
        <c:axId val="10037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78496"/>
        <c:crosses val="autoZero"/>
        <c:auto val="1"/>
        <c:lblAlgn val="ctr"/>
        <c:lblOffset val="100"/>
        <c:tickLblSkip val="2"/>
        <c:noMultiLvlLbl val="0"/>
      </c:catAx>
      <c:valAx>
        <c:axId val="10037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76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</a:t>
            </a:r>
            <a:r>
              <a:rPr lang="en-SG" b="1" baseline="0"/>
              <a:t> Carpark (S0161) </a:t>
            </a:r>
            <a:r>
              <a:rPr lang="en-SG" b="1"/>
              <a:t>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Occupancy'!$Q$95:$Q$127</c:f>
              <c:numCache>
                <c:formatCode>#,##0</c:formatCode>
                <c:ptCount val="33"/>
                <c:pt idx="0">
                  <c:v>27</c:v>
                </c:pt>
                <c:pt idx="1">
                  <c:v>27</c:v>
                </c:pt>
                <c:pt idx="2">
                  <c:v>23</c:v>
                </c:pt>
                <c:pt idx="3">
                  <c:v>23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21</c:v>
                </c:pt>
                <c:pt idx="11">
                  <c:v>21</c:v>
                </c:pt>
                <c:pt idx="12">
                  <c:v>25</c:v>
                </c:pt>
                <c:pt idx="13">
                  <c:v>25</c:v>
                </c:pt>
                <c:pt idx="14">
                  <c:v>33</c:v>
                </c:pt>
                <c:pt idx="15">
                  <c:v>33</c:v>
                </c:pt>
                <c:pt idx="16">
                  <c:v>37</c:v>
                </c:pt>
                <c:pt idx="17">
                  <c:v>37</c:v>
                </c:pt>
                <c:pt idx="18">
                  <c:v>39</c:v>
                </c:pt>
                <c:pt idx="19">
                  <c:v>39</c:v>
                </c:pt>
                <c:pt idx="20">
                  <c:v>42</c:v>
                </c:pt>
                <c:pt idx="21">
                  <c:v>42</c:v>
                </c:pt>
                <c:pt idx="22">
                  <c:v>45</c:v>
                </c:pt>
                <c:pt idx="23">
                  <c:v>45</c:v>
                </c:pt>
                <c:pt idx="24">
                  <c:v>46</c:v>
                </c:pt>
                <c:pt idx="25">
                  <c:v>46</c:v>
                </c:pt>
                <c:pt idx="26">
                  <c:v>38</c:v>
                </c:pt>
                <c:pt idx="27">
                  <c:v>38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F-4FD6-86B8-2674B2FE69AC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Occupancy'!$Y$95:$Y$127</c:f>
              <c:numCache>
                <c:formatCode>#,##0</c:formatCode>
                <c:ptCount val="33"/>
                <c:pt idx="0">
                  <c:v>36</c:v>
                </c:pt>
                <c:pt idx="1">
                  <c:v>36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44</c:v>
                </c:pt>
                <c:pt idx="11">
                  <c:v>44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43</c:v>
                </c:pt>
                <c:pt idx="27">
                  <c:v>43</c:v>
                </c:pt>
                <c:pt idx="28">
                  <c:v>45</c:v>
                </c:pt>
                <c:pt idx="29">
                  <c:v>45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F-4FD6-86B8-2674B2FE69AC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99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8DEF-4FD6-86B8-2674B2FE69A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8DEF-4FD6-86B8-2674B2FE69A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8DEF-4FD6-86B8-2674B2FE69AC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8DEF-4FD6-86B8-2674B2FE69AC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8DEF-4FD6-86B8-2674B2FE69AC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8DEF-4FD6-86B8-2674B2FE69AC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8DEF-4FD6-86B8-2674B2FE69AC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8DEF-4FD6-86B8-2674B2FE69AC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8DEF-4FD6-86B8-2674B2FE69AC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8DEF-4FD6-86B8-2674B2FE69AC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8DEF-4FD6-86B8-2674B2FE69AC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8DEF-4FD6-86B8-2674B2FE69AC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8DEF-4FD6-86B8-2674B2FE69AC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8DEF-4FD6-86B8-2674B2FE69AC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8DEF-4FD6-86B8-2674B2FE69AC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8DEF-4FD6-86B8-2674B2FE69AC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8DEF-4FD6-86B8-2674B2FE69AC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8DEF-4FD6-86B8-2674B2FE69AC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8DEF-4FD6-86B8-2674B2FE69AC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8DEF-4FD6-86B8-2674B2FE69AC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8DEF-4FD6-86B8-2674B2FE69AC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8DEF-4FD6-86B8-2674B2FE69AC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8DEF-4FD6-86B8-2674B2FE69AC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8DEF-4FD6-86B8-2674B2FE69AC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8DEF-4FD6-86B8-2674B2FE69AC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8DEF-4FD6-86B8-2674B2FE69AC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8DEF-4FD6-86B8-2674B2FE69AC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8DEF-4FD6-86B8-2674B2FE69AC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8DEF-4FD6-86B8-2674B2FE69AC}"/>
              </c:ext>
            </c:extLst>
          </c:dPt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Occupancy'!$F$95:$F$127</c:f>
              <c:numCache>
                <c:formatCode>General</c:formatCode>
                <c:ptCount val="33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DEF-4FD6-86B8-2674B2FE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8416"/>
        <c:axId val="100510720"/>
      </c:lineChart>
      <c:catAx>
        <c:axId val="10050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0720"/>
        <c:crosses val="autoZero"/>
        <c:auto val="1"/>
        <c:lblAlgn val="ctr"/>
        <c:lblOffset val="100"/>
        <c:tickLblSkip val="2"/>
        <c:noMultiLvlLbl val="0"/>
      </c:catAx>
      <c:valAx>
        <c:axId val="1005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08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 Carpark (S0161)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Occupancy'!$T$95:$T$127</c:f>
              <c:numCache>
                <c:formatCode>#,##0</c:formatCode>
                <c:ptCount val="33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1-4804-B15D-1C3F2C9ACC44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Occupancy'!$AB$95:$AB$127</c:f>
              <c:numCache>
                <c:formatCode>General</c:formatCode>
                <c:ptCount val="33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1-4804-B15D-1C3F2C9ACC44}"/>
            </c:ext>
          </c:extLst>
        </c:ser>
        <c:ser>
          <c:idx val="0"/>
          <c:order val="2"/>
          <c:tx>
            <c:v>Maximum M/C Occupancy</c:v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A2D1-4804-B15D-1C3F2C9ACC4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A2D1-4804-B15D-1C3F2C9ACC4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A2D1-4804-B15D-1C3F2C9ACC44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A2D1-4804-B15D-1C3F2C9ACC4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A2D1-4804-B15D-1C3F2C9ACC4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A2D1-4804-B15D-1C3F2C9ACC44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A2D1-4804-B15D-1C3F2C9ACC4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A2D1-4804-B15D-1C3F2C9ACC4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A2D1-4804-B15D-1C3F2C9ACC4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A2D1-4804-B15D-1C3F2C9ACC44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A2D1-4804-B15D-1C3F2C9ACC44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A2D1-4804-B15D-1C3F2C9ACC44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A2D1-4804-B15D-1C3F2C9ACC44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A2D1-4804-B15D-1C3F2C9ACC44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A2D1-4804-B15D-1C3F2C9ACC44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A2D1-4804-B15D-1C3F2C9ACC44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A2D1-4804-B15D-1C3F2C9ACC44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A2D1-4804-B15D-1C3F2C9ACC44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A2D1-4804-B15D-1C3F2C9ACC44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A2D1-4804-B15D-1C3F2C9ACC44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A2D1-4804-B15D-1C3F2C9ACC44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A2D1-4804-B15D-1C3F2C9ACC44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A2D1-4804-B15D-1C3F2C9ACC44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A2D1-4804-B15D-1C3F2C9ACC44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A2D1-4804-B15D-1C3F2C9ACC44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A2D1-4804-B15D-1C3F2C9ACC44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A2D1-4804-B15D-1C3F2C9ACC44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A2D1-4804-B15D-1C3F2C9ACC44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A2D1-4804-B15D-1C3F2C9ACC44}"/>
              </c:ext>
            </c:extLst>
          </c:dPt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Occupancy'!$G$95:$G$127</c:f>
              <c:numCache>
                <c:formatCode>General</c:formatCode>
                <c:ptCount val="3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2D1-4804-B15D-1C3F2C9AC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97376"/>
        <c:axId val="108535808"/>
      </c:lineChart>
      <c:catAx>
        <c:axId val="10819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35808"/>
        <c:crosses val="autoZero"/>
        <c:auto val="1"/>
        <c:lblAlgn val="ctr"/>
        <c:lblOffset val="100"/>
        <c:tickLblSkip val="2"/>
        <c:noMultiLvlLbl val="0"/>
      </c:catAx>
      <c:valAx>
        <c:axId val="10853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97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1" i="0" u="none" strike="noStrike" baseline="0">
                <a:effectLst/>
              </a:rPr>
              <a:t>Public Carpark (S0061, J0034, J0035, J0036) </a:t>
            </a:r>
            <a:r>
              <a:rPr lang="en-SG" b="1"/>
              <a:t>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Occupancy'!$N$157:$N$189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Occupancy'!$Q$157:$Q$189</c:f>
              <c:numCache>
                <c:formatCode>#,##0</c:formatCode>
                <c:ptCount val="33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13</c:v>
                </c:pt>
                <c:pt idx="26">
                  <c:v>12</c:v>
                </c:pt>
                <c:pt idx="27">
                  <c:v>14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E-4CFA-8F85-DAC3EB4C520A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Occupancy'!$N$157:$N$189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Occupancy'!$Y$157:$Y$189</c:f>
              <c:numCache>
                <c:formatCode>#,##0</c:formatCode>
                <c:ptCount val="33"/>
                <c:pt idx="0">
                  <c:v>19</c:v>
                </c:pt>
                <c:pt idx="1">
                  <c:v>21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23</c:v>
                </c:pt>
                <c:pt idx="6">
                  <c:v>24</c:v>
                </c:pt>
                <c:pt idx="7">
                  <c:v>24</c:v>
                </c:pt>
                <c:pt idx="8">
                  <c:v>21</c:v>
                </c:pt>
                <c:pt idx="9">
                  <c:v>23</c:v>
                </c:pt>
                <c:pt idx="10">
                  <c:v>21</c:v>
                </c:pt>
                <c:pt idx="11">
                  <c:v>23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26</c:v>
                </c:pt>
                <c:pt idx="16">
                  <c:v>27</c:v>
                </c:pt>
                <c:pt idx="17">
                  <c:v>34</c:v>
                </c:pt>
                <c:pt idx="18">
                  <c:v>44</c:v>
                </c:pt>
                <c:pt idx="19">
                  <c:v>49</c:v>
                </c:pt>
                <c:pt idx="20">
                  <c:v>56</c:v>
                </c:pt>
                <c:pt idx="21">
                  <c:v>62</c:v>
                </c:pt>
                <c:pt idx="22">
                  <c:v>74</c:v>
                </c:pt>
                <c:pt idx="23">
                  <c:v>73</c:v>
                </c:pt>
                <c:pt idx="24">
                  <c:v>67</c:v>
                </c:pt>
                <c:pt idx="25">
                  <c:v>72</c:v>
                </c:pt>
                <c:pt idx="26">
                  <c:v>70</c:v>
                </c:pt>
                <c:pt idx="27">
                  <c:v>60</c:v>
                </c:pt>
                <c:pt idx="28">
                  <c:v>57</c:v>
                </c:pt>
                <c:pt idx="29">
                  <c:v>53</c:v>
                </c:pt>
                <c:pt idx="30">
                  <c:v>47</c:v>
                </c:pt>
                <c:pt idx="31">
                  <c:v>31</c:v>
                </c:pt>
                <c:pt idx="3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E-4CFA-8F85-DAC3EB4C520A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30DE-4CFA-8F85-DAC3EB4C520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30DE-4CFA-8F85-DAC3EB4C520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30DE-4CFA-8F85-DAC3EB4C520A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30DE-4CFA-8F85-DAC3EB4C520A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30DE-4CFA-8F85-DAC3EB4C520A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30DE-4CFA-8F85-DAC3EB4C520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30DE-4CFA-8F85-DAC3EB4C520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30DE-4CFA-8F85-DAC3EB4C520A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30DE-4CFA-8F85-DAC3EB4C520A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30DE-4CFA-8F85-DAC3EB4C520A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0DE-4CFA-8F85-DAC3EB4C520A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30DE-4CFA-8F85-DAC3EB4C520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30DE-4CFA-8F85-DAC3EB4C520A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0DE-4CFA-8F85-DAC3EB4C520A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30DE-4CFA-8F85-DAC3EB4C520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30DE-4CFA-8F85-DAC3EB4C520A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30DE-4CFA-8F85-DAC3EB4C520A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30DE-4CFA-8F85-DAC3EB4C520A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30DE-4CFA-8F85-DAC3EB4C520A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30DE-4CFA-8F85-DAC3EB4C520A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30DE-4CFA-8F85-DAC3EB4C520A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30DE-4CFA-8F85-DAC3EB4C520A}"/>
              </c:ext>
            </c:extLst>
          </c:dPt>
          <c:cat>
            <c:numRef>
              <c:f>'Annex A.6 Veh Parking Occupancy'!$N$157:$N$189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Occupancy'!$F$157:$F$189</c:f>
              <c:numCache>
                <c:formatCode>General</c:formatCode>
                <c:ptCount val="33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0DE-4CFA-8F85-DAC3EB4C5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0320"/>
        <c:axId val="100463360"/>
      </c:lineChart>
      <c:catAx>
        <c:axId val="10044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63360"/>
        <c:crosses val="autoZero"/>
        <c:auto val="1"/>
        <c:lblAlgn val="ctr"/>
        <c:lblOffset val="100"/>
        <c:tickLblSkip val="2"/>
        <c:noMultiLvlLbl val="0"/>
      </c:catAx>
      <c:valAx>
        <c:axId val="10046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4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1" i="0" u="none" strike="noStrike" baseline="0">
                <a:effectLst/>
              </a:rPr>
              <a:t>Public Carpark (S0061, J0034, J0035, J0036) </a:t>
            </a:r>
            <a:r>
              <a:rPr lang="en-SG" b="1"/>
              <a:t>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Occupancy'!$N$157:$N$189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Occupancy'!$T$157:$T$189</c:f>
              <c:numCache>
                <c:formatCode>#,##0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C-4E05-89A8-391E76D831A9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Occupancy'!$N$157:$N$189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Occupancy'!$AB$157:$AB$189</c:f>
              <c:numCache>
                <c:formatCode>General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C-4E05-89A8-391E76D831A9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A4C-4E05-89A8-391E76D831A9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5A4C-4E05-89A8-391E76D831A9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5A4C-4E05-89A8-391E76D831A9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5A4C-4E05-89A8-391E76D831A9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5A4C-4E05-89A8-391E76D831A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5A4C-4E05-89A8-391E76D831A9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5A4C-4E05-89A8-391E76D831A9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5A4C-4E05-89A8-391E76D831A9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A4C-4E05-89A8-391E76D831A9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5A4C-4E05-89A8-391E76D831A9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A4C-4E05-89A8-391E76D831A9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A4C-4E05-89A8-391E76D831A9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A4C-4E05-89A8-391E76D831A9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A4C-4E05-89A8-391E76D831A9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5A4C-4E05-89A8-391E76D831A9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5A4C-4E05-89A8-391E76D831A9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5A4C-4E05-89A8-391E76D831A9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5A4C-4E05-89A8-391E76D831A9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5A4C-4E05-89A8-391E76D831A9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5A4C-4E05-89A8-391E76D831A9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5A4C-4E05-89A8-391E76D831A9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5A4C-4E05-89A8-391E76D831A9}"/>
              </c:ext>
            </c:extLst>
          </c:dPt>
          <c:cat>
            <c:numRef>
              <c:f>'Annex A.6 Veh Parking Occupancy'!$N$157:$N$189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Occupancy'!$G$157:$G$189</c:f>
              <c:numCache>
                <c:formatCode>General</c:formatCode>
                <c:ptCount val="3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A4C-4E05-89A8-391E76D83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0320"/>
        <c:axId val="100463360"/>
      </c:lineChart>
      <c:catAx>
        <c:axId val="10044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63360"/>
        <c:crosses val="autoZero"/>
        <c:auto val="1"/>
        <c:lblAlgn val="ctr"/>
        <c:lblOffset val="100"/>
        <c:tickLblSkip val="2"/>
        <c:noMultiLvlLbl val="0"/>
      </c:catAx>
      <c:valAx>
        <c:axId val="10046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4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Human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'Human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(RAW)'!$AE$33:$AE$65</c:f>
              <c:numCache>
                <c:formatCode>General</c:formatCode>
                <c:ptCount val="33"/>
                <c:pt idx="0">
                  <c:v>20</c:v>
                </c:pt>
                <c:pt idx="1">
                  <c:v>16</c:v>
                </c:pt>
                <c:pt idx="2">
                  <c:v>21</c:v>
                </c:pt>
                <c:pt idx="3">
                  <c:v>26</c:v>
                </c:pt>
                <c:pt idx="4">
                  <c:v>17</c:v>
                </c:pt>
                <c:pt idx="5">
                  <c:v>22</c:v>
                </c:pt>
                <c:pt idx="6">
                  <c:v>28</c:v>
                </c:pt>
                <c:pt idx="7">
                  <c:v>20</c:v>
                </c:pt>
                <c:pt idx="8">
                  <c:v>52</c:v>
                </c:pt>
                <c:pt idx="9">
                  <c:v>39</c:v>
                </c:pt>
                <c:pt idx="10">
                  <c:v>37</c:v>
                </c:pt>
                <c:pt idx="11">
                  <c:v>22</c:v>
                </c:pt>
                <c:pt idx="12">
                  <c:v>18</c:v>
                </c:pt>
                <c:pt idx="13">
                  <c:v>16</c:v>
                </c:pt>
                <c:pt idx="14">
                  <c:v>27</c:v>
                </c:pt>
                <c:pt idx="15">
                  <c:v>34</c:v>
                </c:pt>
                <c:pt idx="16">
                  <c:v>20</c:v>
                </c:pt>
                <c:pt idx="17">
                  <c:v>36</c:v>
                </c:pt>
                <c:pt idx="18">
                  <c:v>36</c:v>
                </c:pt>
                <c:pt idx="19">
                  <c:v>46</c:v>
                </c:pt>
                <c:pt idx="20">
                  <c:v>47</c:v>
                </c:pt>
                <c:pt idx="21">
                  <c:v>37</c:v>
                </c:pt>
                <c:pt idx="22">
                  <c:v>37</c:v>
                </c:pt>
                <c:pt idx="23">
                  <c:v>41</c:v>
                </c:pt>
                <c:pt idx="24">
                  <c:v>36</c:v>
                </c:pt>
                <c:pt idx="25">
                  <c:v>34</c:v>
                </c:pt>
                <c:pt idx="26">
                  <c:v>31</c:v>
                </c:pt>
                <c:pt idx="27">
                  <c:v>24</c:v>
                </c:pt>
                <c:pt idx="28">
                  <c:v>34</c:v>
                </c:pt>
                <c:pt idx="29">
                  <c:v>30</c:v>
                </c:pt>
                <c:pt idx="30">
                  <c:v>26</c:v>
                </c:pt>
                <c:pt idx="31">
                  <c:v>25</c:v>
                </c:pt>
                <c:pt idx="3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3-4143-9D4B-929E33CBA074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'Human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(RAW)'!$AF$33:$AF$65</c:f>
              <c:numCache>
                <c:formatCode>General</c:formatCode>
                <c:ptCount val="33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16</c:v>
                </c:pt>
                <c:pt idx="4">
                  <c:v>22</c:v>
                </c:pt>
                <c:pt idx="5">
                  <c:v>16</c:v>
                </c:pt>
                <c:pt idx="6">
                  <c:v>22</c:v>
                </c:pt>
                <c:pt idx="7">
                  <c:v>20</c:v>
                </c:pt>
                <c:pt idx="8">
                  <c:v>37</c:v>
                </c:pt>
                <c:pt idx="9">
                  <c:v>35</c:v>
                </c:pt>
                <c:pt idx="10">
                  <c:v>25</c:v>
                </c:pt>
                <c:pt idx="11">
                  <c:v>32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20</c:v>
                </c:pt>
                <c:pt idx="16">
                  <c:v>31</c:v>
                </c:pt>
                <c:pt idx="17">
                  <c:v>38</c:v>
                </c:pt>
                <c:pt idx="18">
                  <c:v>33</c:v>
                </c:pt>
                <c:pt idx="19">
                  <c:v>24</c:v>
                </c:pt>
                <c:pt idx="20">
                  <c:v>44</c:v>
                </c:pt>
                <c:pt idx="21">
                  <c:v>31</c:v>
                </c:pt>
                <c:pt idx="22">
                  <c:v>58</c:v>
                </c:pt>
                <c:pt idx="23">
                  <c:v>24</c:v>
                </c:pt>
                <c:pt idx="24">
                  <c:v>30</c:v>
                </c:pt>
                <c:pt idx="25">
                  <c:v>26</c:v>
                </c:pt>
                <c:pt idx="26">
                  <c:v>30</c:v>
                </c:pt>
                <c:pt idx="27">
                  <c:v>21</c:v>
                </c:pt>
                <c:pt idx="28">
                  <c:v>20</c:v>
                </c:pt>
                <c:pt idx="29">
                  <c:v>24</c:v>
                </c:pt>
                <c:pt idx="30">
                  <c:v>38</c:v>
                </c:pt>
                <c:pt idx="31">
                  <c:v>36</c:v>
                </c:pt>
                <c:pt idx="3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3-4143-9D4B-929E33CBA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74208"/>
        <c:axId val="108576768"/>
      </c:lineChart>
      <c:catAx>
        <c:axId val="108574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76768"/>
        <c:crosses val="autoZero"/>
        <c:auto val="1"/>
        <c:lblAlgn val="ctr"/>
        <c:lblOffset val="100"/>
        <c:tickLblSkip val="2"/>
        <c:noMultiLvlLbl val="0"/>
      </c:catAx>
      <c:valAx>
        <c:axId val="1085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74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</a:t>
            </a:r>
            <a:r>
              <a:rPr lang="en-SG" b="1" baseline="0"/>
              <a:t>T</a:t>
            </a:r>
            <a:r>
              <a:rPr lang="en-SG" b="1"/>
              <a:t>otal Human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'Human Count (RAW)'!$Q$33:$Q$65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(RAW)'!$AG$33:$AG$65</c:f>
              <c:numCache>
                <c:formatCode>General</c:formatCode>
                <c:ptCount val="33"/>
                <c:pt idx="0">
                  <c:v>47</c:v>
                </c:pt>
                <c:pt idx="1">
                  <c:v>42</c:v>
                </c:pt>
                <c:pt idx="2">
                  <c:v>52</c:v>
                </c:pt>
                <c:pt idx="3">
                  <c:v>38</c:v>
                </c:pt>
                <c:pt idx="4">
                  <c:v>57</c:v>
                </c:pt>
                <c:pt idx="5">
                  <c:v>31</c:v>
                </c:pt>
                <c:pt idx="6">
                  <c:v>28</c:v>
                </c:pt>
                <c:pt idx="7">
                  <c:v>38</c:v>
                </c:pt>
                <c:pt idx="8">
                  <c:v>43</c:v>
                </c:pt>
                <c:pt idx="9">
                  <c:v>39</c:v>
                </c:pt>
                <c:pt idx="10">
                  <c:v>19</c:v>
                </c:pt>
                <c:pt idx="11">
                  <c:v>14</c:v>
                </c:pt>
                <c:pt idx="12">
                  <c:v>26</c:v>
                </c:pt>
                <c:pt idx="13">
                  <c:v>10</c:v>
                </c:pt>
                <c:pt idx="14">
                  <c:v>17</c:v>
                </c:pt>
                <c:pt idx="15">
                  <c:v>19</c:v>
                </c:pt>
                <c:pt idx="16">
                  <c:v>51</c:v>
                </c:pt>
                <c:pt idx="17">
                  <c:v>50</c:v>
                </c:pt>
                <c:pt idx="18">
                  <c:v>59</c:v>
                </c:pt>
                <c:pt idx="19">
                  <c:v>45</c:v>
                </c:pt>
                <c:pt idx="20">
                  <c:v>48</c:v>
                </c:pt>
                <c:pt idx="21">
                  <c:v>45</c:v>
                </c:pt>
                <c:pt idx="22">
                  <c:v>67</c:v>
                </c:pt>
                <c:pt idx="23">
                  <c:v>50</c:v>
                </c:pt>
                <c:pt idx="24">
                  <c:v>42</c:v>
                </c:pt>
                <c:pt idx="25">
                  <c:v>75</c:v>
                </c:pt>
                <c:pt idx="26">
                  <c:v>44</c:v>
                </c:pt>
                <c:pt idx="27">
                  <c:v>79</c:v>
                </c:pt>
                <c:pt idx="28">
                  <c:v>44</c:v>
                </c:pt>
                <c:pt idx="29">
                  <c:v>44</c:v>
                </c:pt>
                <c:pt idx="30">
                  <c:v>53</c:v>
                </c:pt>
                <c:pt idx="31">
                  <c:v>39</c:v>
                </c:pt>
                <c:pt idx="3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A-4BCC-BCCE-85D0C0DC59ED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'Human Count (RAW)'!$Q$33:$Q$65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'Human Count (RAW)'!$AH$33:$AH$65</c:f>
              <c:numCache>
                <c:formatCode>General</c:formatCode>
                <c:ptCount val="33"/>
                <c:pt idx="0">
                  <c:v>25</c:v>
                </c:pt>
                <c:pt idx="1">
                  <c:v>18</c:v>
                </c:pt>
                <c:pt idx="2">
                  <c:v>36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27</c:v>
                </c:pt>
                <c:pt idx="7">
                  <c:v>42</c:v>
                </c:pt>
                <c:pt idx="8">
                  <c:v>28</c:v>
                </c:pt>
                <c:pt idx="9">
                  <c:v>25</c:v>
                </c:pt>
                <c:pt idx="10">
                  <c:v>35</c:v>
                </c:pt>
                <c:pt idx="11">
                  <c:v>11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19</c:v>
                </c:pt>
                <c:pt idx="16">
                  <c:v>37</c:v>
                </c:pt>
                <c:pt idx="17">
                  <c:v>31</c:v>
                </c:pt>
                <c:pt idx="18">
                  <c:v>53</c:v>
                </c:pt>
                <c:pt idx="19">
                  <c:v>31</c:v>
                </c:pt>
                <c:pt idx="20">
                  <c:v>35</c:v>
                </c:pt>
                <c:pt idx="21">
                  <c:v>35</c:v>
                </c:pt>
                <c:pt idx="22">
                  <c:v>41</c:v>
                </c:pt>
                <c:pt idx="23">
                  <c:v>40</c:v>
                </c:pt>
                <c:pt idx="24">
                  <c:v>62</c:v>
                </c:pt>
                <c:pt idx="25">
                  <c:v>50</c:v>
                </c:pt>
                <c:pt idx="26">
                  <c:v>45</c:v>
                </c:pt>
                <c:pt idx="27">
                  <c:v>52</c:v>
                </c:pt>
                <c:pt idx="28">
                  <c:v>69</c:v>
                </c:pt>
                <c:pt idx="29">
                  <c:v>33</c:v>
                </c:pt>
                <c:pt idx="30">
                  <c:v>64</c:v>
                </c:pt>
                <c:pt idx="31">
                  <c:v>44</c:v>
                </c:pt>
                <c:pt idx="3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A-4BCC-BCCE-85D0C0DC5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19264"/>
        <c:axId val="108625920"/>
      </c:lineChart>
      <c:catAx>
        <c:axId val="10861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25920"/>
        <c:crosses val="autoZero"/>
        <c:auto val="1"/>
        <c:lblAlgn val="ctr"/>
        <c:lblOffset val="100"/>
        <c:tickLblSkip val="2"/>
        <c:noMultiLvlLbl val="0"/>
      </c:catAx>
      <c:valAx>
        <c:axId val="1086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Occupancy'!$Q$95:$Q$127</c:f>
              <c:numCache>
                <c:formatCode>#,##0</c:formatCode>
                <c:ptCount val="33"/>
                <c:pt idx="0">
                  <c:v>27</c:v>
                </c:pt>
                <c:pt idx="1">
                  <c:v>27</c:v>
                </c:pt>
                <c:pt idx="2">
                  <c:v>23</c:v>
                </c:pt>
                <c:pt idx="3">
                  <c:v>23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21</c:v>
                </c:pt>
                <c:pt idx="11">
                  <c:v>21</c:v>
                </c:pt>
                <c:pt idx="12">
                  <c:v>25</c:v>
                </c:pt>
                <c:pt idx="13">
                  <c:v>25</c:v>
                </c:pt>
                <c:pt idx="14">
                  <c:v>33</c:v>
                </c:pt>
                <c:pt idx="15">
                  <c:v>33</c:v>
                </c:pt>
                <c:pt idx="16">
                  <c:v>37</c:v>
                </c:pt>
                <c:pt idx="17">
                  <c:v>37</c:v>
                </c:pt>
                <c:pt idx="18">
                  <c:v>39</c:v>
                </c:pt>
                <c:pt idx="19">
                  <c:v>39</c:v>
                </c:pt>
                <c:pt idx="20">
                  <c:v>42</c:v>
                </c:pt>
                <c:pt idx="21">
                  <c:v>42</c:v>
                </c:pt>
                <c:pt idx="22">
                  <c:v>45</c:v>
                </c:pt>
                <c:pt idx="23">
                  <c:v>45</c:v>
                </c:pt>
                <c:pt idx="24">
                  <c:v>46</c:v>
                </c:pt>
                <c:pt idx="25">
                  <c:v>46</c:v>
                </c:pt>
                <c:pt idx="26">
                  <c:v>38</c:v>
                </c:pt>
                <c:pt idx="27">
                  <c:v>38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7-4F5C-8A97-6DCAF3B578C3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Occupancy'!$Y$95:$Y$127</c:f>
              <c:numCache>
                <c:formatCode>#,##0</c:formatCode>
                <c:ptCount val="33"/>
                <c:pt idx="0">
                  <c:v>36</c:v>
                </c:pt>
                <c:pt idx="1">
                  <c:v>36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44</c:v>
                </c:pt>
                <c:pt idx="11">
                  <c:v>44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43</c:v>
                </c:pt>
                <c:pt idx="27">
                  <c:v>43</c:v>
                </c:pt>
                <c:pt idx="28">
                  <c:v>45</c:v>
                </c:pt>
                <c:pt idx="29">
                  <c:v>45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7-4F5C-8A97-6DCAF3B578C3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B467-4F5C-8A97-6DCAF3B578C3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B467-4F5C-8A97-6DCAF3B578C3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B467-4F5C-8A97-6DCAF3B578C3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B467-4F5C-8A97-6DCAF3B578C3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B467-4F5C-8A97-6DCAF3B578C3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B467-4F5C-8A97-6DCAF3B578C3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B467-4F5C-8A97-6DCAF3B578C3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B467-4F5C-8A97-6DCAF3B578C3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B467-4F5C-8A97-6DCAF3B578C3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B467-4F5C-8A97-6DCAF3B578C3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B467-4F5C-8A97-6DCAF3B578C3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B467-4F5C-8A97-6DCAF3B578C3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B467-4F5C-8A97-6DCAF3B578C3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B467-4F5C-8A97-6DCAF3B578C3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B467-4F5C-8A97-6DCAF3B578C3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B467-4F5C-8A97-6DCAF3B578C3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B467-4F5C-8A97-6DCAF3B578C3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B467-4F5C-8A97-6DCAF3B578C3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B467-4F5C-8A97-6DCAF3B578C3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B467-4F5C-8A97-6DCAF3B578C3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B467-4F5C-8A97-6DCAF3B578C3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B467-4F5C-8A97-6DCAF3B578C3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B467-4F5C-8A97-6DCAF3B578C3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B467-4F5C-8A97-6DCAF3B578C3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B467-4F5C-8A97-6DCAF3B578C3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B467-4F5C-8A97-6DCAF3B578C3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B467-4F5C-8A97-6DCAF3B578C3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B467-4F5C-8A97-6DCAF3B578C3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B467-4F5C-8A97-6DCAF3B578C3}"/>
              </c:ext>
            </c:extLst>
          </c:dPt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Occupancy'!$F$95:$F$127</c:f>
              <c:numCache>
                <c:formatCode>General</c:formatCode>
                <c:ptCount val="33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467-4F5C-8A97-6DCAF3B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5968"/>
        <c:axId val="45398272"/>
      </c:lineChart>
      <c:catAx>
        <c:axId val="4539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98272"/>
        <c:crosses val="autoZero"/>
        <c:auto val="1"/>
        <c:lblAlgn val="ctr"/>
        <c:lblOffset val="100"/>
        <c:tickLblSkip val="2"/>
        <c:noMultiLvlLbl val="0"/>
      </c:catAx>
      <c:valAx>
        <c:axId val="453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95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Car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parking'!$L$33:$L$65</c:f>
              <c:numCache>
                <c:formatCode>#,##0</c:formatCode>
                <c:ptCount val="33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76</c:v>
                </c:pt>
                <c:pt idx="6">
                  <c:v>82</c:v>
                </c:pt>
                <c:pt idx="7">
                  <c:v>81</c:v>
                </c:pt>
                <c:pt idx="8">
                  <c:v>76</c:v>
                </c:pt>
                <c:pt idx="9">
                  <c:v>76</c:v>
                </c:pt>
                <c:pt idx="10">
                  <c:v>82</c:v>
                </c:pt>
                <c:pt idx="11">
                  <c:v>81</c:v>
                </c:pt>
                <c:pt idx="12">
                  <c:v>81</c:v>
                </c:pt>
                <c:pt idx="13">
                  <c:v>80</c:v>
                </c:pt>
                <c:pt idx="14">
                  <c:v>83</c:v>
                </c:pt>
                <c:pt idx="15">
                  <c:v>92</c:v>
                </c:pt>
                <c:pt idx="16">
                  <c:v>99</c:v>
                </c:pt>
                <c:pt idx="17">
                  <c:v>104</c:v>
                </c:pt>
                <c:pt idx="18">
                  <c:v>99</c:v>
                </c:pt>
                <c:pt idx="19">
                  <c:v>102</c:v>
                </c:pt>
                <c:pt idx="20">
                  <c:v>104</c:v>
                </c:pt>
                <c:pt idx="21">
                  <c:v>108</c:v>
                </c:pt>
                <c:pt idx="22">
                  <c:v>111</c:v>
                </c:pt>
                <c:pt idx="23">
                  <c:v>108</c:v>
                </c:pt>
                <c:pt idx="24">
                  <c:v>108</c:v>
                </c:pt>
                <c:pt idx="25">
                  <c:v>107</c:v>
                </c:pt>
                <c:pt idx="26">
                  <c:v>108</c:v>
                </c:pt>
                <c:pt idx="27">
                  <c:v>109</c:v>
                </c:pt>
                <c:pt idx="28">
                  <c:v>109</c:v>
                </c:pt>
                <c:pt idx="29">
                  <c:v>110</c:v>
                </c:pt>
                <c:pt idx="30">
                  <c:v>107</c:v>
                </c:pt>
                <c:pt idx="31">
                  <c:v>107</c:v>
                </c:pt>
                <c:pt idx="32" formatCode="General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6A-497F-B18B-CB41D19E5F6B}"/>
            </c:ext>
          </c:extLst>
        </c:ser>
        <c:ser>
          <c:idx val="4"/>
          <c:order val="1"/>
          <c:tx>
            <c:v>Weekday Illegal Car Parking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parking'!$M$33:$M$65</c:f>
              <c:numCache>
                <c:formatCode>General</c:formatCode>
                <c:ptCount val="33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6A-497F-B18B-CB41D19E5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54368"/>
        <c:axId val="109373312"/>
      </c:lineChart>
      <c:catAx>
        <c:axId val="10935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73312"/>
        <c:crosses val="autoZero"/>
        <c:auto val="1"/>
        <c:lblAlgn val="ctr"/>
        <c:lblOffset val="100"/>
        <c:tickLblSkip val="2"/>
        <c:noMultiLvlLbl val="0"/>
      </c:catAx>
      <c:valAx>
        <c:axId val="10937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54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Roadside Car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Unmarked Car Lots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parking'!$S$33:$S$65</c:f>
              <c:numCache>
                <c:formatCode>General</c:formatCode>
                <c:ptCount val="3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97</c:v>
                </c:pt>
                <c:pt idx="5">
                  <c:v>97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95</c:v>
                </c:pt>
                <c:pt idx="11">
                  <c:v>95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102</c:v>
                </c:pt>
                <c:pt idx="17">
                  <c:v>102</c:v>
                </c:pt>
                <c:pt idx="18">
                  <c:v>104</c:v>
                </c:pt>
                <c:pt idx="19">
                  <c:v>104</c:v>
                </c:pt>
                <c:pt idx="20">
                  <c:v>108</c:v>
                </c:pt>
                <c:pt idx="21">
                  <c:v>108</c:v>
                </c:pt>
                <c:pt idx="22">
                  <c:v>100</c:v>
                </c:pt>
                <c:pt idx="23">
                  <c:v>100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97</c:v>
                </c:pt>
                <c:pt idx="31">
                  <c:v>97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3-4122-B70E-F89B67189231}"/>
            </c:ext>
          </c:extLst>
        </c:ser>
        <c:ser>
          <c:idx val="6"/>
          <c:order val="1"/>
          <c:tx>
            <c:v>Weekend Illegal Car Parking</c:v>
          </c:tx>
          <c:spPr>
            <a:ln w="22225" cap="rnd">
              <a:solidFill>
                <a:srgbClr val="3366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336600"/>
              </a:solidFill>
              <a:ln w="9525">
                <a:solidFill>
                  <a:srgbClr val="3366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3893-4122-B70E-F89B6718923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3893-4122-B70E-F89B6718923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3893-4122-B70E-F89B6718923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3893-4122-B70E-F89B67189231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3893-4122-B70E-F89B67189231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3893-4122-B70E-F89B67189231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3893-4122-B70E-F89B67189231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3893-4122-B70E-F89B6718923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3893-4122-B70E-F89B67189231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3893-4122-B70E-F89B67189231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893-4122-B70E-F89B67189231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3893-4122-B70E-F89B67189231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3893-4122-B70E-F89B67189231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893-4122-B70E-F89B67189231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3893-4122-B70E-F89B67189231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3893-4122-B70E-F89B67189231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3893-4122-B70E-F89B67189231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3893-4122-B70E-F89B67189231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3893-4122-B70E-F89B67189231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3893-4122-B70E-F89B67189231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3893-4122-B70E-F89B67189231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3893-4122-B70E-F89B67189231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3893-4122-B70E-F89B67189231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3893-4122-B70E-F89B67189231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3893-4122-B70E-F89B67189231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3893-4122-B70E-F89B6718923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3893-4122-B70E-F89B67189231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3893-4122-B70E-F89B67189231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3893-4122-B70E-F89B67189231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parking'!$T$33:$T$65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13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3893-4122-B70E-F89B6718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1984"/>
        <c:axId val="111484288"/>
      </c:lineChart>
      <c:catAx>
        <c:axId val="11148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84288"/>
        <c:crosses val="autoZero"/>
        <c:auto val="1"/>
        <c:lblAlgn val="ctr"/>
        <c:lblOffset val="100"/>
        <c:tickLblSkip val="2"/>
        <c:noMultiLvlLbl val="0"/>
      </c:catAx>
      <c:valAx>
        <c:axId val="1114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81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M/C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Lots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parking'!$O$33:$O$65</c:f>
              <c:numCache>
                <c:formatCode>#,##0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 formatCode="General">
                  <c:v>3</c:v>
                </c:pt>
                <c:pt idx="32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5-4E8F-8240-0EDD37814612}"/>
            </c:ext>
          </c:extLst>
        </c:ser>
        <c:ser>
          <c:idx val="4"/>
          <c:order val="1"/>
          <c:tx>
            <c:v>Weekday Illegal M/C Parking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parking'!$P$33:$P$65</c:f>
              <c:numCache>
                <c:formatCode>General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5-4E8F-8240-0EDD3781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10816"/>
        <c:axId val="121021568"/>
      </c:lineChart>
      <c:catAx>
        <c:axId val="121010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21568"/>
        <c:crosses val="autoZero"/>
        <c:auto val="1"/>
        <c:lblAlgn val="ctr"/>
        <c:lblOffset val="100"/>
        <c:tickLblSkip val="2"/>
        <c:noMultiLvlLbl val="0"/>
      </c:catAx>
      <c:valAx>
        <c:axId val="12102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1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Roadside M/C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Unmarked M/C Lots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parking'!$V$33:$V$65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 formatCode="General">
                  <c:v>1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3</c:v>
                </c:pt>
                <c:pt idx="11" formatCode="General">
                  <c:v>3</c:v>
                </c:pt>
                <c:pt idx="12" formatCode="General">
                  <c:v>3</c:v>
                </c:pt>
                <c:pt idx="13" formatCode="General">
                  <c:v>3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4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2</c:v>
                </c:pt>
                <c:pt idx="29" formatCode="General">
                  <c:v>2</c:v>
                </c:pt>
                <c:pt idx="30" formatCode="General">
                  <c:v>3</c:v>
                </c:pt>
                <c:pt idx="31" formatCode="General">
                  <c:v>3</c:v>
                </c:pt>
                <c:pt idx="32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1D-48C8-8436-96C2203FF3EB}"/>
            </c:ext>
          </c:extLst>
        </c:ser>
        <c:ser>
          <c:idx val="6"/>
          <c:order val="1"/>
          <c:tx>
            <c:v>Weekend Illegal M/C Parking</c:v>
          </c:tx>
          <c:spPr>
            <a:ln w="22225" cap="rnd">
              <a:solidFill>
                <a:srgbClr val="3366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336600"/>
              </a:solidFill>
              <a:ln w="9525">
                <a:solidFill>
                  <a:srgbClr val="3366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7F1D-48C8-8436-96C2203FF3EB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7F1D-48C8-8436-96C2203FF3EB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7F1D-48C8-8436-96C2203FF3EB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7F1D-48C8-8436-96C2203FF3EB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7F1D-48C8-8436-96C2203FF3EB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7F1D-48C8-8436-96C2203FF3EB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7F1D-48C8-8436-96C2203FF3EB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7F1D-48C8-8436-96C2203FF3EB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7F1D-48C8-8436-96C2203FF3EB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7F1D-48C8-8436-96C2203FF3EB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7F1D-48C8-8436-96C2203FF3EB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7F1D-48C8-8436-96C2203FF3EB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7F1D-48C8-8436-96C2203FF3EB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7F1D-48C8-8436-96C2203FF3EB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7F1D-48C8-8436-96C2203FF3EB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7F1D-48C8-8436-96C2203FF3EB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7F1D-48C8-8436-96C2203FF3EB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7F1D-48C8-8436-96C2203FF3EB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7F1D-48C8-8436-96C2203FF3EB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7F1D-48C8-8436-96C2203FF3EB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7F1D-48C8-8436-96C2203FF3EB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7F1D-48C8-8436-96C2203FF3EB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7F1D-48C8-8436-96C2203FF3EB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7F1D-48C8-8436-96C2203FF3EB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7F1D-48C8-8436-96C2203FF3EB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7F1D-48C8-8436-96C2203FF3EB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7F1D-48C8-8436-96C2203FF3EB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7F1D-48C8-8436-96C2203FF3EB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7F1D-48C8-8436-96C2203FF3EB}"/>
              </c:ext>
            </c:extLst>
          </c:dPt>
          <c:cat>
            <c:numRef>
              <c:f>'Roadside parking'!$I$33:$I$65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0.750000000000002</c:v>
                </c:pt>
                <c:pt idx="17">
                  <c:v>0.76041666666666796</c:v>
                </c:pt>
                <c:pt idx="18">
                  <c:v>0.77083333333333504</c:v>
                </c:pt>
                <c:pt idx="19">
                  <c:v>0.781250000000002</c:v>
                </c:pt>
                <c:pt idx="20">
                  <c:v>0.79166666666666896</c:v>
                </c:pt>
                <c:pt idx="21">
                  <c:v>0.80208333333333504</c:v>
                </c:pt>
                <c:pt idx="22">
                  <c:v>0.812500000000002</c:v>
                </c:pt>
                <c:pt idx="23">
                  <c:v>0.82291666666666896</c:v>
                </c:pt>
                <c:pt idx="24">
                  <c:v>0.83333333333333603</c:v>
                </c:pt>
                <c:pt idx="25">
                  <c:v>0.843750000000002</c:v>
                </c:pt>
                <c:pt idx="26">
                  <c:v>0.85416666666666896</c:v>
                </c:pt>
                <c:pt idx="27">
                  <c:v>0.86458333333333603</c:v>
                </c:pt>
                <c:pt idx="28">
                  <c:v>0.875000000000002</c:v>
                </c:pt>
                <c:pt idx="29">
                  <c:v>0.88541666666666896</c:v>
                </c:pt>
                <c:pt idx="30">
                  <c:v>0.89583333333333603</c:v>
                </c:pt>
                <c:pt idx="31">
                  <c:v>0.906250000000003</c:v>
                </c:pt>
                <c:pt idx="32">
                  <c:v>0.91666666666666896</c:v>
                </c:pt>
              </c:numCache>
            </c:numRef>
          </c:cat>
          <c:val>
            <c:numRef>
              <c:f>'Roadside parking'!$W$33:$W$65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F1D-48C8-8436-96C2203F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7008"/>
        <c:axId val="121629312"/>
      </c:lineChart>
      <c:catAx>
        <c:axId val="12162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29312"/>
        <c:crosses val="autoZero"/>
        <c:auto val="1"/>
        <c:lblAlgn val="ctr"/>
        <c:lblOffset val="100"/>
        <c:tickLblSkip val="2"/>
        <c:noMultiLvlLbl val="0"/>
      </c:catAx>
      <c:valAx>
        <c:axId val="1216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2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Bicycle</a:t>
            </a:r>
            <a:r>
              <a:rPr lang="en-SG" b="1" baseline="0"/>
              <a:t> Occupancy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Bicycle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Occupancy'!$V$33:$V$65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D-4911-B41F-9D53AC97062D}"/>
            </c:ext>
          </c:extLst>
        </c:ser>
        <c:ser>
          <c:idx val="3"/>
          <c:order val="1"/>
          <c:tx>
            <c:v>Weekend Bicycle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Occupancy'!$N$33:$N$65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Occupancy'!$AD$33:$AD$65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D-4911-B41F-9D53AC970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29664"/>
        <c:axId val="64132224"/>
      </c:lineChart>
      <c:catAx>
        <c:axId val="6412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32224"/>
        <c:crosses val="autoZero"/>
        <c:auto val="1"/>
        <c:lblAlgn val="ctr"/>
        <c:lblOffset val="100"/>
        <c:tickLblSkip val="2"/>
        <c:noMultiLvlLbl val="0"/>
      </c:catAx>
      <c:valAx>
        <c:axId val="6413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29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Main Purpose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40-409D-AA13-60015028DA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40-409D-AA13-60015028DAF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40-409D-AA13-60015028DAF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40-409D-AA13-60015028DAFB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40-409D-AA13-60015028D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F&amp;B'!$A$2:$A$10</c:f>
              <c:strCache>
                <c:ptCount val="9"/>
                <c:pt idx="0">
                  <c:v>Famous Shop</c:v>
                </c:pt>
                <c:pt idx="1">
                  <c:v>Shopping</c:v>
                </c:pt>
                <c:pt idx="2">
                  <c:v>Food &amp; Berverages</c:v>
                </c:pt>
                <c:pt idx="3">
                  <c:v>Social Activities</c:v>
                </c:pt>
                <c:pt idx="4">
                  <c:v>Just Passing Through</c:v>
                </c:pt>
                <c:pt idx="5">
                  <c:v>Health &amp; Wellness</c:v>
                </c:pt>
                <c:pt idx="6">
                  <c:v>Supermarket</c:v>
                </c:pt>
                <c:pt idx="7">
                  <c:v>Famous Stall</c:v>
                </c:pt>
                <c:pt idx="8">
                  <c:v>Others</c:v>
                </c:pt>
              </c:strCache>
            </c:strRef>
          </c:cat>
          <c:val>
            <c:numRef>
              <c:f>'Bar Chart - F&amp;B'!$B$2:$B$10</c:f>
              <c:numCache>
                <c:formatCode>General</c:formatCode>
                <c:ptCount val="9"/>
                <c:pt idx="0">
                  <c:v>71</c:v>
                </c:pt>
                <c:pt idx="1">
                  <c:v>12.1</c:v>
                </c:pt>
                <c:pt idx="2">
                  <c:v>6.9</c:v>
                </c:pt>
                <c:pt idx="3">
                  <c:v>1.6</c:v>
                </c:pt>
                <c:pt idx="4">
                  <c:v>1.6</c:v>
                </c:pt>
                <c:pt idx="5">
                  <c:v>1.2</c:v>
                </c:pt>
                <c:pt idx="6">
                  <c:v>0.6</c:v>
                </c:pt>
                <c:pt idx="7">
                  <c:v>0.6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40-409D-AA13-60015028DAF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108995712"/>
        <c:axId val="109000960"/>
      </c:barChart>
      <c:catAx>
        <c:axId val="1089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Type</a:t>
                </a:r>
                <a:r>
                  <a:rPr lang="en-SG" b="1" baseline="0"/>
                  <a:t> of Activities</a:t>
                </a:r>
                <a:endParaRPr lang="en-SG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00960"/>
        <c:crosses val="autoZero"/>
        <c:auto val="1"/>
        <c:lblAlgn val="ctr"/>
        <c:lblOffset val="100"/>
        <c:noMultiLvlLbl val="0"/>
      </c:catAx>
      <c:valAx>
        <c:axId val="10900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Frequency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0-43F6-9FCA-EBC8F871EAA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0-43F6-9FCA-EBC8F871EAA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00-43F6-9FCA-EBC8F871EAA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00-43F6-9FCA-EBC8F871EAA0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500-43F6-9FCA-EBC8F871EAA0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500-43F6-9FCA-EBC8F871EA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F&amp;B'!$A$22:$A$28</c:f>
              <c:strCache>
                <c:ptCount val="7"/>
                <c:pt idx="0">
                  <c:v>Daily</c:v>
                </c:pt>
                <c:pt idx="1">
                  <c:v>5 - 6 times a week</c:v>
                </c:pt>
                <c:pt idx="2">
                  <c:v>3 - 4 times a week</c:v>
                </c:pt>
                <c:pt idx="3">
                  <c:v>1 - 2 times a week</c:v>
                </c:pt>
                <c:pt idx="4">
                  <c:v>Once a month</c:v>
                </c:pt>
                <c:pt idx="5">
                  <c:v>Once every few weeks</c:v>
                </c:pt>
                <c:pt idx="6">
                  <c:v>Seldom/ Occasionally/ Once every few mths</c:v>
                </c:pt>
              </c:strCache>
            </c:strRef>
          </c:cat>
          <c:val>
            <c:numRef>
              <c:f>'Bar Chart - F&amp;B'!$B$22:$B$28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4.7</c:v>
                </c:pt>
                <c:pt idx="2">
                  <c:v>10.3</c:v>
                </c:pt>
                <c:pt idx="3">
                  <c:v>26.7</c:v>
                </c:pt>
                <c:pt idx="4">
                  <c:v>15.9</c:v>
                </c:pt>
                <c:pt idx="5">
                  <c:v>10</c:v>
                </c:pt>
                <c:pt idx="6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00-43F6-9FCA-EBC8F871EAA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109048192"/>
        <c:axId val="121374592"/>
      </c:barChart>
      <c:catAx>
        <c:axId val="109048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74592"/>
        <c:crosses val="autoZero"/>
        <c:auto val="1"/>
        <c:lblAlgn val="ctr"/>
        <c:lblOffset val="100"/>
        <c:noMultiLvlLbl val="0"/>
      </c:catAx>
      <c:valAx>
        <c:axId val="12137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4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Main Purpose</a:t>
            </a:r>
            <a:r>
              <a:rPr lang="en-SG" b="1" baseline="0"/>
              <a:t> of Visit (Survey Conducted in Carpark)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C0-4E97-A502-ED7D6BF7DF2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C0-4E97-A502-ED7D6BF7DF2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C0-4E97-A502-ED7D6BF7DF2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C0-4E97-A502-ED7D6BF7DF28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C0-4E97-A502-ED7D6BF7DF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Carparks'!$A$2:$A$6</c:f>
              <c:strCache>
                <c:ptCount val="5"/>
                <c:pt idx="0">
                  <c:v>F&amp;B</c:v>
                </c:pt>
                <c:pt idx="1">
                  <c:v>Retail / F&amp;B Cluster</c:v>
                </c:pt>
                <c:pt idx="2">
                  <c:v>Visiting a nearby mall or cluster</c:v>
                </c:pt>
                <c:pt idx="3">
                  <c:v>Shopping</c:v>
                </c:pt>
                <c:pt idx="4">
                  <c:v>Others</c:v>
                </c:pt>
              </c:strCache>
            </c:strRef>
          </c:cat>
          <c:val>
            <c:numRef>
              <c:f>'Bar Chart - Carparks'!$B$2:$B$6</c:f>
              <c:numCache>
                <c:formatCode>General</c:formatCode>
                <c:ptCount val="5"/>
                <c:pt idx="0">
                  <c:v>36.4</c:v>
                </c:pt>
                <c:pt idx="1">
                  <c:v>23.1</c:v>
                </c:pt>
                <c:pt idx="2">
                  <c:v>21.5</c:v>
                </c:pt>
                <c:pt idx="3">
                  <c:v>15.7</c:v>
                </c:pt>
                <c:pt idx="4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C0-4E97-A502-ED7D6BF7DF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121528320"/>
        <c:axId val="121533568"/>
      </c:barChart>
      <c:catAx>
        <c:axId val="1215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Type</a:t>
                </a:r>
                <a:r>
                  <a:rPr lang="en-SG" b="1" baseline="0"/>
                  <a:t> of Activities</a:t>
                </a:r>
                <a:endParaRPr lang="en-SG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33568"/>
        <c:crosses val="autoZero"/>
        <c:auto val="1"/>
        <c:lblAlgn val="ctr"/>
        <c:lblOffset val="100"/>
        <c:noMultiLvlLbl val="0"/>
      </c:catAx>
      <c:valAx>
        <c:axId val="1215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2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Frequency</a:t>
            </a:r>
            <a:r>
              <a:rPr lang="en-SG" b="1" baseline="0"/>
              <a:t> of Visit (Survey Conducted in Carpark)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C-4534-AAC0-D04B76159B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C-4534-AAC0-D04B76159BF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C-4534-AAC0-D04B76159BF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FC-4534-AAC0-D04B76159BF7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FC-4534-AAC0-D04B76159BF7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FC-4534-AAC0-D04B76159B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Carparks'!$A$22:$A$28</c:f>
              <c:strCache>
                <c:ptCount val="7"/>
                <c:pt idx="0">
                  <c:v>Daily</c:v>
                </c:pt>
                <c:pt idx="1">
                  <c:v>5 - 6 times a week</c:v>
                </c:pt>
                <c:pt idx="2">
                  <c:v>3 - 4 times a week</c:v>
                </c:pt>
                <c:pt idx="3">
                  <c:v>1 - 2 times a week</c:v>
                </c:pt>
                <c:pt idx="4">
                  <c:v>Once a month</c:v>
                </c:pt>
                <c:pt idx="5">
                  <c:v>Once every few weeks</c:v>
                </c:pt>
                <c:pt idx="6">
                  <c:v>Seldom/ Occasionally/ Once every few mths</c:v>
                </c:pt>
              </c:strCache>
            </c:strRef>
          </c:cat>
          <c:val>
            <c:numRef>
              <c:f>'Bar Chart - Carparks'!$B$22:$B$28</c:f>
              <c:numCache>
                <c:formatCode>#,##0.0</c:formatCode>
                <c:ptCount val="7"/>
                <c:pt idx="0">
                  <c:v>4.0999999999999996</c:v>
                </c:pt>
                <c:pt idx="1">
                  <c:v>0.8</c:v>
                </c:pt>
                <c:pt idx="2">
                  <c:v>5.8</c:v>
                </c:pt>
                <c:pt idx="3">
                  <c:v>29.7</c:v>
                </c:pt>
                <c:pt idx="4">
                  <c:v>17.399999999999999</c:v>
                </c:pt>
                <c:pt idx="5">
                  <c:v>14.9</c:v>
                </c:pt>
                <c:pt idx="6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FC-4534-AAC0-D04B76159BF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45214720"/>
        <c:axId val="70931200"/>
      </c:barChart>
      <c:catAx>
        <c:axId val="45214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1200"/>
        <c:crosses val="autoZero"/>
        <c:auto val="1"/>
        <c:lblAlgn val="ctr"/>
        <c:lblOffset val="100"/>
        <c:noMultiLvlLbl val="0"/>
      </c:catAx>
      <c:valAx>
        <c:axId val="709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Occupancy'!$T$95:$T$127</c:f>
              <c:numCache>
                <c:formatCode>#,##0</c:formatCode>
                <c:ptCount val="33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D-4E8C-824A-0BBE4406D390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Occupancy'!$AB$95:$AB$127</c:f>
              <c:numCache>
                <c:formatCode>General</c:formatCode>
                <c:ptCount val="33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D-4E8C-824A-0BBE4406D390}"/>
            </c:ext>
          </c:extLst>
        </c:ser>
        <c:ser>
          <c:idx val="0"/>
          <c:order val="2"/>
          <c:tx>
            <c:v>Maximum M/C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107D-4E8C-824A-0BBE4406D390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107D-4E8C-824A-0BBE4406D390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107D-4E8C-824A-0BBE4406D390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107D-4E8C-824A-0BBE4406D390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107D-4E8C-824A-0BBE4406D390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107D-4E8C-824A-0BBE4406D390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107D-4E8C-824A-0BBE4406D390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107D-4E8C-824A-0BBE4406D39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107D-4E8C-824A-0BBE4406D390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107D-4E8C-824A-0BBE4406D390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107D-4E8C-824A-0BBE4406D390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107D-4E8C-824A-0BBE4406D390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107D-4E8C-824A-0BBE4406D390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107D-4E8C-824A-0BBE4406D390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107D-4E8C-824A-0BBE4406D390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107D-4E8C-824A-0BBE4406D390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107D-4E8C-824A-0BBE4406D390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107D-4E8C-824A-0BBE4406D390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107D-4E8C-824A-0BBE4406D390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107D-4E8C-824A-0BBE4406D390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107D-4E8C-824A-0BBE4406D390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107D-4E8C-824A-0BBE4406D390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107D-4E8C-824A-0BBE4406D39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107D-4E8C-824A-0BBE4406D390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107D-4E8C-824A-0BBE4406D390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107D-4E8C-824A-0BBE4406D390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107D-4E8C-824A-0BBE4406D390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107D-4E8C-824A-0BBE4406D39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F-107D-4E8C-824A-0BBE4406D390}"/>
              </c:ext>
            </c:extLst>
          </c:dPt>
          <c:cat>
            <c:numRef>
              <c:f>'Annex A.6 Veh Parking Occupancy'!$N$95:$N$127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0.61458333333333304</c:v>
                </c:pt>
                <c:pt idx="4">
                  <c:v>0.625</c:v>
                </c:pt>
                <c:pt idx="5">
                  <c:v>0.63541666666666596</c:v>
                </c:pt>
                <c:pt idx="6">
                  <c:v>0.64583333333333304</c:v>
                </c:pt>
                <c:pt idx="7">
                  <c:v>0.65625</c:v>
                </c:pt>
                <c:pt idx="8">
                  <c:v>0.66666666666666596</c:v>
                </c:pt>
                <c:pt idx="9">
                  <c:v>0.67708333333333304</c:v>
                </c:pt>
                <c:pt idx="10">
                  <c:v>0.6875</c:v>
                </c:pt>
                <c:pt idx="11">
                  <c:v>0.69791666666666596</c:v>
                </c:pt>
                <c:pt idx="12">
                  <c:v>0.70833333333333304</c:v>
                </c:pt>
                <c:pt idx="13">
                  <c:v>0.718749999999999</c:v>
                </c:pt>
                <c:pt idx="14">
                  <c:v>0.72916666666666596</c:v>
                </c:pt>
                <c:pt idx="15">
                  <c:v>0.73958333333333304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'Annex A.6 Veh Parking Occupancy'!$G$95:$G$127</c:f>
              <c:numCache>
                <c:formatCode>General</c:formatCode>
                <c:ptCount val="3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07D-4E8C-824A-0BBE4406D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1984"/>
        <c:axId val="45483136"/>
      </c:lineChart>
      <c:catAx>
        <c:axId val="4548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3136"/>
        <c:crosses val="autoZero"/>
        <c:auto val="1"/>
        <c:lblAlgn val="ctr"/>
        <c:lblOffset val="100"/>
        <c:tickLblSkip val="2"/>
        <c:noMultiLvlLbl val="0"/>
      </c:catAx>
      <c:valAx>
        <c:axId val="4548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1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(RAW)'!$P$33:$P$65</c:f>
              <c:numCache>
                <c:formatCode>General</c:formatCode>
                <c:ptCount val="33"/>
                <c:pt idx="0">
                  <c:v>0</c:v>
                </c:pt>
                <c:pt idx="1">
                  <c:v>13</c:v>
                </c:pt>
                <c:pt idx="2">
                  <c:v>1</c:v>
                </c:pt>
                <c:pt idx="3">
                  <c:v>8</c:v>
                </c:pt>
                <c:pt idx="4">
                  <c:v>10</c:v>
                </c:pt>
                <c:pt idx="5">
                  <c:v>4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6</c:v>
                </c:pt>
                <c:pt idx="11">
                  <c:v>3</c:v>
                </c:pt>
                <c:pt idx="12">
                  <c:v>12</c:v>
                </c:pt>
                <c:pt idx="13">
                  <c:v>9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  <c:pt idx="24">
                  <c:v>11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4</c:v>
                </c:pt>
                <c:pt idx="29">
                  <c:v>10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F-439C-85E2-7ADF7975F7B2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(RAW)'!$Q$33:$Q$65</c:f>
              <c:numCache>
                <c:formatCode>#,##0</c:formatCode>
                <c:ptCount val="33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  <c:pt idx="12">
                  <c:v>14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0</c:v>
                </c:pt>
                <c:pt idx="24">
                  <c:v>13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2</c:v>
                </c:pt>
                <c:pt idx="29" formatCode="General">
                  <c:v>4</c:v>
                </c:pt>
                <c:pt idx="30" formatCode="General">
                  <c:v>5</c:v>
                </c:pt>
                <c:pt idx="31" formatCode="General">
                  <c:v>4</c:v>
                </c:pt>
                <c:pt idx="32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F-439C-85E2-7ADF7975F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5632"/>
        <c:axId val="45528192"/>
      </c:lineChart>
      <c:catAx>
        <c:axId val="45525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28192"/>
        <c:crosses val="autoZero"/>
        <c:auto val="1"/>
        <c:lblAlgn val="ctr"/>
        <c:lblOffset val="100"/>
        <c:tickLblSkip val="2"/>
        <c:noMultiLvlLbl val="0"/>
      </c:catAx>
      <c:valAx>
        <c:axId val="455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25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(RAW)'!$T$33:$T$65</c:f>
              <c:numCache>
                <c:formatCode>General</c:formatCode>
                <c:ptCount val="3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5</c:v>
                </c:pt>
                <c:pt idx="16">
                  <c:v>11</c:v>
                </c:pt>
                <c:pt idx="17">
                  <c:v>7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E-4AA6-BB32-7377AA301E3C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(RAW)'!$B$33:$B$65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(RAW)'!$U$33:$U$65</c:f>
              <c:numCache>
                <c:formatCode>#,##0</c:formatCode>
                <c:ptCount val="3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9</c:v>
                </c:pt>
                <c:pt idx="18">
                  <c:v>1</c:v>
                </c:pt>
                <c:pt idx="19">
                  <c:v>8</c:v>
                </c:pt>
                <c:pt idx="20">
                  <c:v>1</c:v>
                </c:pt>
                <c:pt idx="21">
                  <c:v>7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 formatCode="General">
                  <c:v>4</c:v>
                </c:pt>
                <c:pt idx="30" formatCode="General">
                  <c:v>4</c:v>
                </c:pt>
                <c:pt idx="31" formatCode="General">
                  <c:v>3</c:v>
                </c:pt>
                <c:pt idx="32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E-4AA6-BB32-7377AA30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5184"/>
        <c:axId val="45192320"/>
      </c:lineChart>
      <c:catAx>
        <c:axId val="45165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2320"/>
        <c:crosses val="autoZero"/>
        <c:auto val="1"/>
        <c:lblAlgn val="ctr"/>
        <c:lblOffset val="100"/>
        <c:tickLblSkip val="2"/>
        <c:noMultiLvlLbl val="0"/>
      </c:catAx>
      <c:valAx>
        <c:axId val="451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65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Weekday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(RAW)'!$B$95:$B$127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(RAW)'!$P$95:$P$127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1-4B1F-B905-E621F4FCA453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(RAW)'!$B$95:$B$127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(RAW)'!$Q$95:$Q$127</c:f>
              <c:numCache>
                <c:formatCode>#,##0</c:formatCode>
                <c:ptCount val="3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7</c:v>
                </c:pt>
                <c:pt idx="29" formatCode="General">
                  <c:v>2</c:v>
                </c:pt>
                <c:pt idx="30" formatCode="General">
                  <c:v>1</c:v>
                </c:pt>
                <c:pt idx="31" formatCode="General">
                  <c:v>3</c:v>
                </c:pt>
                <c:pt idx="32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1-4B1F-B905-E621F4FCA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9184"/>
        <c:axId val="45231488"/>
      </c:lineChart>
      <c:catAx>
        <c:axId val="4522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1488"/>
        <c:crosses val="autoZero"/>
        <c:auto val="1"/>
        <c:lblAlgn val="ctr"/>
        <c:lblOffset val="100"/>
        <c:tickLblSkip val="2"/>
        <c:noMultiLvlLbl val="0"/>
      </c:catAx>
      <c:valAx>
        <c:axId val="452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Weekday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(RAW)'!$B$95:$B$127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(RAW)'!$T$95:$T$127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F-4234-A9E1-00631E786C7D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(RAW)'!$B$95:$B$127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0.718750000000002</c:v>
                </c:pt>
                <c:pt idx="14">
                  <c:v>0.72916666666666896</c:v>
                </c:pt>
                <c:pt idx="15">
                  <c:v>0.73958333333333603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(RAW)'!$U$95:$U$127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2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F-4234-A9E1-00631E786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70144"/>
        <c:axId val="45272448"/>
      </c:lineChart>
      <c:catAx>
        <c:axId val="45270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2448"/>
        <c:crosses val="autoZero"/>
        <c:auto val="1"/>
        <c:lblAlgn val="ctr"/>
        <c:lblOffset val="100"/>
        <c:tickLblSkip val="2"/>
        <c:noMultiLvlLbl val="0"/>
      </c:catAx>
      <c:valAx>
        <c:axId val="452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0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(RAW)'!$Z$33:$Z$65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(RAW)'!$AN$33:$AN$65</c:f>
              <c:numCache>
                <c:formatCode>General</c:formatCode>
                <c:ptCount val="33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4</c:v>
                </c:pt>
                <c:pt idx="15">
                  <c:v>4</c:v>
                </c:pt>
                <c:pt idx="16">
                  <c:v>17</c:v>
                </c:pt>
                <c:pt idx="17">
                  <c:v>12</c:v>
                </c:pt>
                <c:pt idx="18">
                  <c:v>7</c:v>
                </c:pt>
                <c:pt idx="19">
                  <c:v>2</c:v>
                </c:pt>
                <c:pt idx="20">
                  <c:v>10</c:v>
                </c:pt>
                <c:pt idx="21">
                  <c:v>6</c:v>
                </c:pt>
                <c:pt idx="22">
                  <c:v>9</c:v>
                </c:pt>
                <c:pt idx="23">
                  <c:v>12</c:v>
                </c:pt>
                <c:pt idx="24">
                  <c:v>10</c:v>
                </c:pt>
                <c:pt idx="25">
                  <c:v>7</c:v>
                </c:pt>
                <c:pt idx="26">
                  <c:v>2</c:v>
                </c:pt>
                <c:pt idx="27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3</c:v>
                </c:pt>
                <c:pt idx="31">
                  <c:v>8</c:v>
                </c:pt>
                <c:pt idx="3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0-4331-B3AA-952A9EC4EFCC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(RAW)'!$Z$33:$Z$65</c:f>
              <c:numCache>
                <c:formatCode>h:mm\ AM/PM</c:formatCode>
                <c:ptCount val="33"/>
                <c:pt idx="0">
                  <c:v>0.58333333333333337</c:v>
                </c:pt>
                <c:pt idx="1">
                  <c:v>0.59375</c:v>
                </c:pt>
                <c:pt idx="2">
                  <c:v>0.60416666666666696</c:v>
                </c:pt>
                <c:pt idx="3">
                  <c:v>0.61458333333333404</c:v>
                </c:pt>
                <c:pt idx="4">
                  <c:v>0.625</c:v>
                </c:pt>
                <c:pt idx="5">
                  <c:v>0.63541666666666696</c:v>
                </c:pt>
                <c:pt idx="6">
                  <c:v>0.64583333333333404</c:v>
                </c:pt>
                <c:pt idx="7">
                  <c:v>0.656250000000001</c:v>
                </c:pt>
                <c:pt idx="8">
                  <c:v>0.66666666666666696</c:v>
                </c:pt>
                <c:pt idx="9">
                  <c:v>0.67708333333333404</c:v>
                </c:pt>
                <c:pt idx="10">
                  <c:v>0.687500000000001</c:v>
                </c:pt>
                <c:pt idx="11">
                  <c:v>0.69791666666666796</c:v>
                </c:pt>
                <c:pt idx="12">
                  <c:v>0.70833333333333504</c:v>
                </c:pt>
                <c:pt idx="13">
                  <c:v>0.718750000000001</c:v>
                </c:pt>
                <c:pt idx="14">
                  <c:v>0.72916666666666796</c:v>
                </c:pt>
                <c:pt idx="15">
                  <c:v>0.73958333333333504</c:v>
                </c:pt>
                <c:pt idx="16">
                  <c:v>0.75</c:v>
                </c:pt>
                <c:pt idx="17">
                  <c:v>0.76041666666666663</c:v>
                </c:pt>
                <c:pt idx="18">
                  <c:v>0.77083333333333337</c:v>
                </c:pt>
                <c:pt idx="19">
                  <c:v>0.78125</c:v>
                </c:pt>
                <c:pt idx="20">
                  <c:v>0.79166666666666663</c:v>
                </c:pt>
                <c:pt idx="21">
                  <c:v>0.80208333333333337</c:v>
                </c:pt>
                <c:pt idx="22">
                  <c:v>0.8125</c:v>
                </c:pt>
                <c:pt idx="23">
                  <c:v>0.82291666666666663</c:v>
                </c:pt>
                <c:pt idx="24">
                  <c:v>0.83333333333333337</c:v>
                </c:pt>
                <c:pt idx="25">
                  <c:v>0.84375</c:v>
                </c:pt>
                <c:pt idx="26">
                  <c:v>0.85416666666666663</c:v>
                </c:pt>
                <c:pt idx="27">
                  <c:v>0.86458333333333337</c:v>
                </c:pt>
                <c:pt idx="28">
                  <c:v>0.875</c:v>
                </c:pt>
                <c:pt idx="29">
                  <c:v>0.88541666666666663</c:v>
                </c:pt>
                <c:pt idx="30">
                  <c:v>0.89583333333333337</c:v>
                </c:pt>
                <c:pt idx="31">
                  <c:v>0.90625</c:v>
                </c:pt>
                <c:pt idx="32">
                  <c:v>0.91666666666666663</c:v>
                </c:pt>
              </c:numCache>
            </c:numRef>
          </c:cat>
          <c:val>
            <c:numRef>
              <c:f>'Vehicle count (RAW)'!$AO$33:$AO$65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3</c:v>
                </c:pt>
                <c:pt idx="16">
                  <c:v>11</c:v>
                </c:pt>
                <c:pt idx="17">
                  <c:v>12</c:v>
                </c:pt>
                <c:pt idx="18">
                  <c:v>5</c:v>
                </c:pt>
                <c:pt idx="19">
                  <c:v>4</c:v>
                </c:pt>
                <c:pt idx="20">
                  <c:v>10</c:v>
                </c:pt>
                <c:pt idx="21">
                  <c:v>6</c:v>
                </c:pt>
                <c:pt idx="22">
                  <c:v>8</c:v>
                </c:pt>
                <c:pt idx="23">
                  <c:v>11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0-4331-B3AA-952A9EC4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336"/>
        <c:axId val="45312640"/>
      </c:lineChart>
      <c:catAx>
        <c:axId val="45310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2640"/>
        <c:crosses val="autoZero"/>
        <c:auto val="1"/>
        <c:lblAlgn val="ctr"/>
        <c:lblOffset val="100"/>
        <c:tickLblSkip val="2"/>
        <c:noMultiLvlLbl val="0"/>
      </c:catAx>
      <c:valAx>
        <c:axId val="4531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</xdr:rowOff>
    </xdr:from>
    <xdr:to>
      <xdr:col>12</xdr:col>
      <xdr:colOff>0</xdr:colOff>
      <xdr:row>24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9525</xdr:colOff>
      <xdr:row>48</xdr:row>
      <xdr:rowOff>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96</xdr:row>
      <xdr:rowOff>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24</xdr:col>
      <xdr:colOff>0</xdr:colOff>
      <xdr:row>24</xdr:row>
      <xdr:rowOff>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24</xdr:col>
      <xdr:colOff>0</xdr:colOff>
      <xdr:row>48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49</xdr:row>
      <xdr:rowOff>0</xdr:rowOff>
    </xdr:from>
    <xdr:to>
      <xdr:col>24</xdr:col>
      <xdr:colOff>0</xdr:colOff>
      <xdr:row>72</xdr:row>
      <xdr:rowOff>9525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73</xdr:row>
      <xdr:rowOff>0</xdr:rowOff>
    </xdr:from>
    <xdr:to>
      <xdr:col>24</xdr:col>
      <xdr:colOff>0</xdr:colOff>
      <xdr:row>96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36</xdr:col>
      <xdr:colOff>0</xdr:colOff>
      <xdr:row>24</xdr:row>
      <xdr:rowOff>9525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36</xdr:col>
      <xdr:colOff>0</xdr:colOff>
      <xdr:row>48</xdr:row>
      <xdr:rowOff>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0</xdr:colOff>
      <xdr:row>49</xdr:row>
      <xdr:rowOff>0</xdr:rowOff>
    </xdr:from>
    <xdr:to>
      <xdr:col>35</xdr:col>
      <xdr:colOff>600075</xdr:colOff>
      <xdr:row>72</xdr:row>
      <xdr:rowOff>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73</xdr:row>
      <xdr:rowOff>0</xdr:rowOff>
    </xdr:from>
    <xdr:to>
      <xdr:col>36</xdr:col>
      <xdr:colOff>9525</xdr:colOff>
      <xdr:row>96</xdr:row>
      <xdr:rowOff>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12</xdr:col>
      <xdr:colOff>0</xdr:colOff>
      <xdr:row>120</xdr:row>
      <xdr:rowOff>0</xdr:rowOff>
    </xdr:to>
    <xdr:graphicFrame macro="">
      <xdr:nvGraphicFramePr>
        <xdr:cNvPr id="6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12</xdr:col>
      <xdr:colOff>0</xdr:colOff>
      <xdr:row>144</xdr:row>
      <xdr:rowOff>0</xdr:rowOff>
    </xdr:to>
    <xdr:graphicFrame macro="">
      <xdr:nvGraphicFramePr>
        <xdr:cNvPr id="6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97</xdr:row>
      <xdr:rowOff>0</xdr:rowOff>
    </xdr:from>
    <xdr:to>
      <xdr:col>24</xdr:col>
      <xdr:colOff>0</xdr:colOff>
      <xdr:row>120</xdr:row>
      <xdr:rowOff>0</xdr:rowOff>
    </xdr:to>
    <xdr:graphicFrame macro="">
      <xdr:nvGraphicFramePr>
        <xdr:cNvPr id="64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121</xdr:row>
      <xdr:rowOff>0</xdr:rowOff>
    </xdr:from>
    <xdr:to>
      <xdr:col>24</xdr:col>
      <xdr:colOff>0</xdr:colOff>
      <xdr:row>144</xdr:row>
      <xdr:rowOff>0</xdr:rowOff>
    </xdr:to>
    <xdr:graphicFrame macro="">
      <xdr:nvGraphicFramePr>
        <xdr:cNvPr id="65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12</xdr:col>
      <xdr:colOff>1</xdr:colOff>
      <xdr:row>168</xdr:row>
      <xdr:rowOff>9524</xdr:rowOff>
    </xdr:to>
    <xdr:graphicFrame macro="">
      <xdr:nvGraphicFramePr>
        <xdr:cNvPr id="66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169</xdr:row>
      <xdr:rowOff>0</xdr:rowOff>
    </xdr:from>
    <xdr:to>
      <xdr:col>12</xdr:col>
      <xdr:colOff>1</xdr:colOff>
      <xdr:row>192</xdr:row>
      <xdr:rowOff>9524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12</xdr:col>
      <xdr:colOff>1</xdr:colOff>
      <xdr:row>216</xdr:row>
      <xdr:rowOff>9524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12</xdr:col>
      <xdr:colOff>1</xdr:colOff>
      <xdr:row>240</xdr:row>
      <xdr:rowOff>9524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242</xdr:row>
      <xdr:rowOff>0</xdr:rowOff>
    </xdr:from>
    <xdr:to>
      <xdr:col>12</xdr:col>
      <xdr:colOff>50801</xdr:colOff>
      <xdr:row>264</xdr:row>
      <xdr:rowOff>98424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1</xdr:colOff>
      <xdr:row>24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24</xdr:row>
      <xdr:rowOff>161924</xdr:rowOff>
    </xdr:from>
    <xdr:to>
      <xdr:col>12</xdr:col>
      <xdr:colOff>9526</xdr:colOff>
      <xdr:row>47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48</xdr:row>
      <xdr:rowOff>161924</xdr:rowOff>
    </xdr:from>
    <xdr:to>
      <xdr:col>12</xdr:col>
      <xdr:colOff>1</xdr:colOff>
      <xdr:row>71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72</xdr:row>
      <xdr:rowOff>161924</xdr:rowOff>
    </xdr:from>
    <xdr:to>
      <xdr:col>12</xdr:col>
      <xdr:colOff>1</xdr:colOff>
      <xdr:row>95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12</xdr:col>
      <xdr:colOff>1</xdr:colOff>
      <xdr:row>120</xdr:row>
      <xdr:rowOff>9524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12</xdr:col>
      <xdr:colOff>1</xdr:colOff>
      <xdr:row>144</xdr:row>
      <xdr:rowOff>9524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</xdr:colOff>
      <xdr:row>145</xdr:row>
      <xdr:rowOff>0</xdr:rowOff>
    </xdr:from>
    <xdr:to>
      <xdr:col>12</xdr:col>
      <xdr:colOff>1</xdr:colOff>
      <xdr:row>168</xdr:row>
      <xdr:rowOff>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</xdr:colOff>
      <xdr:row>169</xdr:row>
      <xdr:rowOff>0</xdr:rowOff>
    </xdr:from>
    <xdr:to>
      <xdr:col>12</xdr:col>
      <xdr:colOff>1</xdr:colOff>
      <xdr:row>192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</xdr:colOff>
      <xdr:row>193</xdr:row>
      <xdr:rowOff>0</xdr:rowOff>
    </xdr:from>
    <xdr:to>
      <xdr:col>12</xdr:col>
      <xdr:colOff>2</xdr:colOff>
      <xdr:row>216</xdr:row>
      <xdr:rowOff>9524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217</xdr:row>
      <xdr:rowOff>0</xdr:rowOff>
    </xdr:from>
    <xdr:to>
      <xdr:col>12</xdr:col>
      <xdr:colOff>2</xdr:colOff>
      <xdr:row>240</xdr:row>
      <xdr:rowOff>9524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28576</xdr:colOff>
      <xdr:row>241</xdr:row>
      <xdr:rowOff>57150</xdr:rowOff>
    </xdr:from>
    <xdr:to>
      <xdr:col>12</xdr:col>
      <xdr:colOff>28577</xdr:colOff>
      <xdr:row>264</xdr:row>
      <xdr:rowOff>66674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</xdr:colOff>
      <xdr:row>265</xdr:row>
      <xdr:rowOff>0</xdr:rowOff>
    </xdr:from>
    <xdr:to>
      <xdr:col>12</xdr:col>
      <xdr:colOff>2</xdr:colOff>
      <xdr:row>288</xdr:row>
      <xdr:rowOff>9524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290</xdr:row>
      <xdr:rowOff>1</xdr:rowOff>
    </xdr:from>
    <xdr:to>
      <xdr:col>12</xdr:col>
      <xdr:colOff>50801</xdr:colOff>
      <xdr:row>312</xdr:row>
      <xdr:rowOff>98425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587374</xdr:colOff>
      <xdr:row>0</xdr:row>
      <xdr:rowOff>187324</xdr:rowOff>
    </xdr:from>
    <xdr:to>
      <xdr:col>14</xdr:col>
      <xdr:colOff>149225</xdr:colOff>
      <xdr:row>16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18</xdr:row>
      <xdr:rowOff>187325</xdr:rowOff>
    </xdr:from>
    <xdr:to>
      <xdr:col>14</xdr:col>
      <xdr:colOff>142875</xdr:colOff>
      <xdr:row>39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587374</xdr:colOff>
      <xdr:row>0</xdr:row>
      <xdr:rowOff>187324</xdr:rowOff>
    </xdr:from>
    <xdr:to>
      <xdr:col>14</xdr:col>
      <xdr:colOff>149225</xdr:colOff>
      <xdr:row>16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18</xdr:row>
      <xdr:rowOff>187325</xdr:rowOff>
    </xdr:from>
    <xdr:to>
      <xdr:col>14</xdr:col>
      <xdr:colOff>142875</xdr:colOff>
      <xdr:row>39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"/>
  <sheetViews>
    <sheetView topLeftCell="U1" zoomScale="85" zoomScaleNormal="85" workbookViewId="0">
      <pane ySplit="4" topLeftCell="A134" activePane="bottomLeft" state="frozen"/>
      <selection pane="bottomLeft" activeCell="AD77" sqref="AD77:AS79"/>
    </sheetView>
  </sheetViews>
  <sheetFormatPr defaultRowHeight="15" x14ac:dyDescent="0.2"/>
  <cols>
    <col min="1" max="1" width="16.140625" style="113" customWidth="1"/>
    <col min="2" max="2" width="13.7109375" style="113" customWidth="1"/>
    <col min="3" max="3" width="2.140625" style="113" customWidth="1"/>
    <col min="4" max="4" width="8.7109375" style="113" customWidth="1"/>
    <col min="5" max="5" width="7.140625" style="113" customWidth="1"/>
    <col min="6" max="6" width="6.7109375" style="113" customWidth="1"/>
    <col min="7" max="7" width="1.28515625" style="113" customWidth="1"/>
    <col min="8" max="8" width="7" style="113" customWidth="1"/>
    <col min="9" max="9" width="7.28515625" style="113" customWidth="1"/>
    <col min="10" max="10" width="1" style="113" customWidth="1"/>
    <col min="11" max="11" width="10.140625" style="113" customWidth="1"/>
    <col min="12" max="12" width="11.5703125" style="113" customWidth="1"/>
    <col min="13" max="13" width="1.42578125" style="113" customWidth="1"/>
    <col min="14" max="14" width="8.42578125" style="113" customWidth="1"/>
    <col min="15" max="15" width="7.85546875" style="113" customWidth="1"/>
    <col min="16" max="16" width="9.42578125" style="113" customWidth="1"/>
    <col min="17" max="17" width="9.28515625" style="113" customWidth="1"/>
    <col min="18" max="18" width="12.140625" style="113" customWidth="1"/>
    <col min="19" max="19" width="10.7109375" style="113" customWidth="1"/>
    <col min="20" max="20" width="9.28515625" style="113" customWidth="1"/>
    <col min="21" max="21" width="9" style="113" customWidth="1"/>
    <col min="22" max="22" width="12.42578125" style="113" customWidth="1"/>
    <col min="23" max="23" width="10.42578125" style="113" customWidth="1"/>
    <col min="24" max="24" width="1.42578125" style="113" customWidth="1"/>
    <col min="25" max="25" width="13.28515625" style="113" customWidth="1"/>
    <col min="26" max="26" width="13.5703125" style="113" customWidth="1"/>
    <col min="27" max="27" width="2.140625" style="113" customWidth="1"/>
    <col min="28" max="28" width="8.7109375" style="113" customWidth="1"/>
    <col min="29" max="29" width="7.140625" style="113" customWidth="1"/>
    <col min="30" max="30" width="6.7109375" style="113" customWidth="1"/>
    <col min="31" max="31" width="1.28515625" style="113" customWidth="1"/>
    <col min="32" max="32" width="7" style="113" customWidth="1"/>
    <col min="33" max="33" width="7.28515625" style="113" customWidth="1"/>
    <col min="34" max="34" width="1" style="113" customWidth="1"/>
    <col min="35" max="35" width="10.140625" style="113" customWidth="1"/>
    <col min="36" max="36" width="11.5703125" style="113" customWidth="1"/>
    <col min="37" max="37" width="1.42578125" style="113" customWidth="1"/>
    <col min="38" max="38" width="8.42578125" style="113" customWidth="1"/>
    <col min="39" max="39" width="7.85546875" style="113" customWidth="1"/>
    <col min="40" max="40" width="9.42578125" style="113" customWidth="1"/>
    <col min="41" max="41" width="9.28515625" style="113" customWidth="1"/>
    <col min="42" max="42" width="12.140625" style="113" customWidth="1"/>
    <col min="43" max="43" width="10.7109375" style="113" customWidth="1"/>
    <col min="44" max="44" width="9.28515625" style="113" customWidth="1"/>
    <col min="45" max="45" width="9" style="113" customWidth="1"/>
    <col min="46" max="46" width="12.42578125" style="113" customWidth="1"/>
    <col min="47" max="47" width="10.42578125" style="113" customWidth="1"/>
    <col min="48" max="16384" width="9.140625" style="113"/>
  </cols>
  <sheetData>
    <row r="1" spans="1:47" ht="15" customHeight="1" thickBot="1" x14ac:dyDescent="0.25">
      <c r="A1" s="285" t="s">
        <v>62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</row>
    <row r="2" spans="1:47" ht="15" customHeight="1" thickBot="1" x14ac:dyDescent="0.25">
      <c r="A2" s="286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>
        <v>42262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Y2" s="286" t="s">
        <v>10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78">
        <v>42252</v>
      </c>
      <c r="AL2" s="279"/>
      <c r="AM2" s="279"/>
      <c r="AN2" s="279"/>
      <c r="AO2" s="279"/>
      <c r="AP2" s="279"/>
      <c r="AQ2" s="279"/>
      <c r="AR2" s="279"/>
      <c r="AS2" s="279"/>
      <c r="AT2" s="279"/>
      <c r="AU2" s="279"/>
    </row>
    <row r="3" spans="1:47" ht="30.75" customHeight="1" thickBot="1" x14ac:dyDescent="0.25">
      <c r="A3" s="295"/>
      <c r="B3" s="296"/>
      <c r="C3" s="297"/>
      <c r="D3" s="283" t="s">
        <v>4</v>
      </c>
      <c r="E3" s="283" t="s">
        <v>60</v>
      </c>
      <c r="F3" s="283"/>
      <c r="G3" s="283"/>
      <c r="H3" s="282" t="s">
        <v>59</v>
      </c>
      <c r="I3" s="282"/>
      <c r="J3" s="283"/>
      <c r="K3" s="283" t="s">
        <v>58</v>
      </c>
      <c r="L3" s="283"/>
      <c r="M3" s="283"/>
      <c r="N3" s="283" t="s">
        <v>27</v>
      </c>
      <c r="O3" s="283"/>
      <c r="P3" s="283" t="s">
        <v>57</v>
      </c>
      <c r="Q3" s="283"/>
      <c r="R3" s="283"/>
      <c r="S3" s="283"/>
      <c r="T3" s="283"/>
      <c r="U3" s="283"/>
      <c r="V3" s="283"/>
      <c r="W3" s="283"/>
      <c r="Y3" s="290"/>
      <c r="Z3" s="285"/>
      <c r="AA3" s="291"/>
      <c r="AB3" s="283" t="s">
        <v>4</v>
      </c>
      <c r="AC3" s="283" t="s">
        <v>60</v>
      </c>
      <c r="AD3" s="283"/>
      <c r="AE3" s="283"/>
      <c r="AF3" s="282" t="s">
        <v>59</v>
      </c>
      <c r="AG3" s="282"/>
      <c r="AH3" s="283"/>
      <c r="AI3" s="283" t="s">
        <v>58</v>
      </c>
      <c r="AJ3" s="283"/>
      <c r="AK3" s="283"/>
      <c r="AL3" s="283" t="s">
        <v>27</v>
      </c>
      <c r="AM3" s="283"/>
      <c r="AN3" s="280" t="s">
        <v>57</v>
      </c>
      <c r="AO3" s="281"/>
      <c r="AP3" s="281"/>
      <c r="AQ3" s="281"/>
      <c r="AR3" s="281"/>
      <c r="AS3" s="281"/>
      <c r="AT3" s="281"/>
      <c r="AU3" s="281"/>
    </row>
    <row r="4" spans="1:47" ht="37.5" customHeight="1" thickBot="1" x14ac:dyDescent="0.25">
      <c r="A4" s="298"/>
      <c r="B4" s="299"/>
      <c r="C4" s="300"/>
      <c r="D4" s="284"/>
      <c r="E4" s="135" t="s">
        <v>13</v>
      </c>
      <c r="F4" s="135" t="s">
        <v>14</v>
      </c>
      <c r="G4" s="284"/>
      <c r="H4" s="136" t="s">
        <v>13</v>
      </c>
      <c r="I4" s="136" t="s">
        <v>14</v>
      </c>
      <c r="J4" s="284"/>
      <c r="K4" s="135" t="s">
        <v>13</v>
      </c>
      <c r="L4" s="135" t="s">
        <v>14</v>
      </c>
      <c r="M4" s="284"/>
      <c r="N4" s="135" t="s">
        <v>56</v>
      </c>
      <c r="O4" s="135" t="s">
        <v>14</v>
      </c>
      <c r="P4" s="135" t="s">
        <v>55</v>
      </c>
      <c r="Q4" s="135" t="s">
        <v>54</v>
      </c>
      <c r="R4" s="135" t="s">
        <v>53</v>
      </c>
      <c r="S4" s="135" t="s">
        <v>52</v>
      </c>
      <c r="T4" s="135" t="s">
        <v>51</v>
      </c>
      <c r="U4" s="135" t="s">
        <v>50</v>
      </c>
      <c r="V4" s="135" t="s">
        <v>49</v>
      </c>
      <c r="W4" s="135" t="s">
        <v>48</v>
      </c>
      <c r="Y4" s="292"/>
      <c r="Z4" s="293"/>
      <c r="AA4" s="294"/>
      <c r="AB4" s="284"/>
      <c r="AC4" s="133" t="s">
        <v>13</v>
      </c>
      <c r="AD4" s="133" t="s">
        <v>14</v>
      </c>
      <c r="AE4" s="284"/>
      <c r="AF4" s="134" t="s">
        <v>13</v>
      </c>
      <c r="AG4" s="134" t="s">
        <v>14</v>
      </c>
      <c r="AH4" s="284"/>
      <c r="AI4" s="133" t="s">
        <v>13</v>
      </c>
      <c r="AJ4" s="133" t="s">
        <v>14</v>
      </c>
      <c r="AK4" s="284"/>
      <c r="AL4" s="133" t="s">
        <v>56</v>
      </c>
      <c r="AM4" s="133" t="s">
        <v>14</v>
      </c>
      <c r="AN4" s="133" t="s">
        <v>55</v>
      </c>
      <c r="AO4" s="133" t="s">
        <v>54</v>
      </c>
      <c r="AP4" s="133" t="s">
        <v>53</v>
      </c>
      <c r="AQ4" s="133" t="s">
        <v>52</v>
      </c>
      <c r="AR4" s="133" t="s">
        <v>51</v>
      </c>
      <c r="AS4" s="133" t="s">
        <v>50</v>
      </c>
      <c r="AT4" s="133" t="s">
        <v>49</v>
      </c>
      <c r="AU4" s="133" t="s">
        <v>48</v>
      </c>
    </row>
    <row r="5" spans="1:47" x14ac:dyDescent="0.25">
      <c r="A5" s="116">
        <f>M2</f>
        <v>42262</v>
      </c>
      <c r="B5" s="14">
        <v>0.29166666666666602</v>
      </c>
      <c r="D5" s="115" t="s">
        <v>21</v>
      </c>
      <c r="E5" s="120">
        <v>0</v>
      </c>
      <c r="F5" s="120">
        <v>0</v>
      </c>
      <c r="H5" s="119">
        <v>0</v>
      </c>
      <c r="I5" s="119">
        <v>0</v>
      </c>
      <c r="K5" s="113" t="s">
        <v>82</v>
      </c>
      <c r="L5" s="113" t="s">
        <v>82</v>
      </c>
      <c r="N5" s="113">
        <v>12</v>
      </c>
      <c r="O5" s="113">
        <v>4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0</v>
      </c>
      <c r="W5" s="126">
        <v>0</v>
      </c>
      <c r="Y5" s="116">
        <v>42252</v>
      </c>
      <c r="Z5" s="14">
        <v>0.29166666666666602</v>
      </c>
      <c r="AB5" s="115" t="s">
        <v>21</v>
      </c>
      <c r="AC5" s="113">
        <v>0</v>
      </c>
      <c r="AD5" s="113">
        <v>0</v>
      </c>
      <c r="AF5" s="119">
        <v>0</v>
      </c>
      <c r="AG5" s="119">
        <v>0</v>
      </c>
      <c r="AI5" s="119" t="s">
        <v>82</v>
      </c>
      <c r="AJ5" s="119" t="s">
        <v>82</v>
      </c>
      <c r="AL5" s="113">
        <v>12</v>
      </c>
      <c r="AM5" s="113">
        <v>16</v>
      </c>
      <c r="AN5" s="128">
        <v>0</v>
      </c>
      <c r="AO5" s="128">
        <v>0</v>
      </c>
      <c r="AP5" s="127">
        <v>0</v>
      </c>
      <c r="AQ5" s="127">
        <v>0</v>
      </c>
      <c r="AR5" s="127">
        <v>0</v>
      </c>
      <c r="AS5" s="127">
        <v>0</v>
      </c>
      <c r="AT5" s="127">
        <v>0</v>
      </c>
      <c r="AU5" s="127">
        <v>0</v>
      </c>
    </row>
    <row r="6" spans="1:47" x14ac:dyDescent="0.25">
      <c r="A6" s="116">
        <f t="shared" ref="A6:A37" si="0">A5</f>
        <v>42262</v>
      </c>
      <c r="B6" s="14">
        <v>0.30208333333333298</v>
      </c>
      <c r="D6" s="115" t="s">
        <v>21</v>
      </c>
      <c r="E6" s="120">
        <v>0</v>
      </c>
      <c r="F6" s="120">
        <v>0</v>
      </c>
      <c r="H6" s="119">
        <v>0</v>
      </c>
      <c r="I6" s="119">
        <v>0</v>
      </c>
      <c r="K6" s="113" t="s">
        <v>82</v>
      </c>
      <c r="L6" s="113" t="s">
        <v>82</v>
      </c>
      <c r="N6" s="113">
        <v>12</v>
      </c>
      <c r="O6" s="113">
        <v>4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  <c r="Y6" s="116">
        <v>42252</v>
      </c>
      <c r="Z6" s="14">
        <v>0.30208333333333298</v>
      </c>
      <c r="AB6" s="115" t="s">
        <v>21</v>
      </c>
      <c r="AC6" s="113">
        <v>0</v>
      </c>
      <c r="AD6" s="113">
        <v>0</v>
      </c>
      <c r="AF6" s="119">
        <v>0</v>
      </c>
      <c r="AG6" s="119">
        <v>0</v>
      </c>
      <c r="AI6" s="119" t="s">
        <v>82</v>
      </c>
      <c r="AJ6" s="119" t="s">
        <v>82</v>
      </c>
      <c r="AL6" s="113">
        <v>12</v>
      </c>
      <c r="AM6" s="113">
        <v>16</v>
      </c>
      <c r="AN6" s="128">
        <v>0</v>
      </c>
      <c r="AO6" s="128">
        <v>0</v>
      </c>
      <c r="AP6" s="128">
        <v>0</v>
      </c>
      <c r="AQ6" s="128">
        <v>0</v>
      </c>
      <c r="AR6" s="128">
        <v>0</v>
      </c>
      <c r="AS6" s="128">
        <v>0</v>
      </c>
      <c r="AT6" s="128">
        <v>0</v>
      </c>
      <c r="AU6" s="128">
        <v>0</v>
      </c>
    </row>
    <row r="7" spans="1:47" x14ac:dyDescent="0.25">
      <c r="A7" s="116">
        <f t="shared" si="0"/>
        <v>42262</v>
      </c>
      <c r="B7" s="14">
        <v>0.3125</v>
      </c>
      <c r="D7" s="115" t="s">
        <v>21</v>
      </c>
      <c r="E7" s="120">
        <v>0</v>
      </c>
      <c r="F7" s="120">
        <v>0</v>
      </c>
      <c r="H7" s="119">
        <v>0</v>
      </c>
      <c r="I7" s="119">
        <v>0</v>
      </c>
      <c r="K7" s="113" t="s">
        <v>82</v>
      </c>
      <c r="L7" s="113" t="s">
        <v>82</v>
      </c>
      <c r="N7" s="113">
        <v>12</v>
      </c>
      <c r="O7" s="113">
        <v>4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Y7" s="116">
        <v>42252</v>
      </c>
      <c r="Z7" s="14">
        <v>0.3125</v>
      </c>
      <c r="AB7" s="115" t="s">
        <v>21</v>
      </c>
      <c r="AC7" s="113">
        <v>0</v>
      </c>
      <c r="AD7" s="113">
        <v>0</v>
      </c>
      <c r="AF7" s="119">
        <v>0</v>
      </c>
      <c r="AG7" s="119">
        <v>0</v>
      </c>
      <c r="AI7" s="119" t="s">
        <v>82</v>
      </c>
      <c r="AJ7" s="119" t="s">
        <v>82</v>
      </c>
      <c r="AL7" s="113">
        <v>12</v>
      </c>
      <c r="AM7" s="113">
        <v>16</v>
      </c>
      <c r="AN7" s="128">
        <v>0</v>
      </c>
      <c r="AO7" s="128">
        <v>0</v>
      </c>
      <c r="AP7" s="128">
        <v>0</v>
      </c>
      <c r="AQ7" s="128">
        <v>0</v>
      </c>
      <c r="AR7" s="128">
        <v>0</v>
      </c>
      <c r="AS7" s="128">
        <v>0</v>
      </c>
      <c r="AT7" s="128">
        <v>0</v>
      </c>
      <c r="AU7" s="128">
        <v>0</v>
      </c>
    </row>
    <row r="8" spans="1:47" x14ac:dyDescent="0.25">
      <c r="A8" s="116">
        <f t="shared" si="0"/>
        <v>42262</v>
      </c>
      <c r="B8" s="14">
        <v>0.32291666666666702</v>
      </c>
      <c r="D8" s="115" t="s">
        <v>21</v>
      </c>
      <c r="E8" s="120">
        <v>0</v>
      </c>
      <c r="F8" s="120">
        <v>0</v>
      </c>
      <c r="H8" s="119">
        <v>0</v>
      </c>
      <c r="I8" s="119">
        <v>0</v>
      </c>
      <c r="K8" s="113" t="s">
        <v>82</v>
      </c>
      <c r="L8" s="113" t="s">
        <v>82</v>
      </c>
      <c r="N8" s="113">
        <v>12</v>
      </c>
      <c r="O8" s="113">
        <v>4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Y8" s="116">
        <v>42252</v>
      </c>
      <c r="Z8" s="14">
        <v>0.32291666666666702</v>
      </c>
      <c r="AB8" s="115" t="s">
        <v>21</v>
      </c>
      <c r="AC8" s="113">
        <v>0</v>
      </c>
      <c r="AD8" s="113">
        <v>0</v>
      </c>
      <c r="AF8" s="119">
        <v>0</v>
      </c>
      <c r="AG8" s="119">
        <v>0</v>
      </c>
      <c r="AI8" s="119" t="s">
        <v>82</v>
      </c>
      <c r="AJ8" s="119" t="s">
        <v>82</v>
      </c>
      <c r="AL8" s="113">
        <v>12</v>
      </c>
      <c r="AM8" s="113">
        <v>16</v>
      </c>
      <c r="AN8" s="128">
        <v>0</v>
      </c>
      <c r="AO8" s="128">
        <v>0</v>
      </c>
      <c r="AP8" s="128">
        <v>0</v>
      </c>
      <c r="AQ8" s="128">
        <v>0</v>
      </c>
      <c r="AR8" s="128">
        <v>0</v>
      </c>
      <c r="AS8" s="128">
        <v>0</v>
      </c>
      <c r="AT8" s="128">
        <v>0</v>
      </c>
      <c r="AU8" s="128">
        <v>0</v>
      </c>
    </row>
    <row r="9" spans="1:47" x14ac:dyDescent="0.25">
      <c r="A9" s="116">
        <f t="shared" si="0"/>
        <v>42262</v>
      </c>
      <c r="B9" s="14">
        <v>0.33333333333333298</v>
      </c>
      <c r="D9" s="115" t="s">
        <v>21</v>
      </c>
      <c r="E9" s="120">
        <v>0</v>
      </c>
      <c r="F9" s="120">
        <v>0</v>
      </c>
      <c r="H9" s="119">
        <v>0</v>
      </c>
      <c r="I9" s="119">
        <v>0</v>
      </c>
      <c r="K9" s="113" t="s">
        <v>82</v>
      </c>
      <c r="L9" s="113" t="s">
        <v>82</v>
      </c>
      <c r="N9" s="113">
        <v>12</v>
      </c>
      <c r="O9" s="113">
        <v>4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Y9" s="116">
        <v>42252</v>
      </c>
      <c r="Z9" s="14">
        <v>0.33333333333333298</v>
      </c>
      <c r="AB9" s="115" t="s">
        <v>21</v>
      </c>
      <c r="AC9" s="113">
        <v>0</v>
      </c>
      <c r="AD9" s="113">
        <v>0</v>
      </c>
      <c r="AF9" s="119">
        <v>0</v>
      </c>
      <c r="AG9" s="119">
        <v>0</v>
      </c>
      <c r="AI9" s="119" t="s">
        <v>82</v>
      </c>
      <c r="AJ9" s="119" t="s">
        <v>82</v>
      </c>
      <c r="AL9" s="113">
        <v>12</v>
      </c>
      <c r="AM9" s="113">
        <v>16</v>
      </c>
      <c r="AN9" s="128">
        <v>0</v>
      </c>
      <c r="AO9" s="128">
        <v>0</v>
      </c>
      <c r="AP9" s="128">
        <v>0</v>
      </c>
      <c r="AQ9" s="128">
        <v>0</v>
      </c>
      <c r="AR9" s="128">
        <v>0</v>
      </c>
      <c r="AS9" s="128">
        <v>0</v>
      </c>
      <c r="AT9" s="128">
        <v>0</v>
      </c>
      <c r="AU9" s="128">
        <v>0</v>
      </c>
    </row>
    <row r="10" spans="1:47" x14ac:dyDescent="0.25">
      <c r="A10" s="116">
        <f t="shared" si="0"/>
        <v>42262</v>
      </c>
      <c r="B10" s="14">
        <v>0.34375</v>
      </c>
      <c r="D10" s="115" t="s">
        <v>21</v>
      </c>
      <c r="E10" s="120">
        <v>0</v>
      </c>
      <c r="F10" s="120">
        <v>0</v>
      </c>
      <c r="H10" s="119">
        <v>0</v>
      </c>
      <c r="I10" s="119">
        <v>0</v>
      </c>
      <c r="K10" s="113" t="s">
        <v>82</v>
      </c>
      <c r="L10" s="113" t="s">
        <v>82</v>
      </c>
      <c r="N10" s="113">
        <v>12</v>
      </c>
      <c r="O10" s="113">
        <v>4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Y10" s="116">
        <v>42252</v>
      </c>
      <c r="Z10" s="14">
        <v>0.34375</v>
      </c>
      <c r="AB10" s="115" t="s">
        <v>21</v>
      </c>
      <c r="AC10" s="113">
        <v>0</v>
      </c>
      <c r="AD10" s="113">
        <v>0</v>
      </c>
      <c r="AF10" s="119">
        <v>0</v>
      </c>
      <c r="AG10" s="119">
        <v>0</v>
      </c>
      <c r="AI10" s="119" t="s">
        <v>82</v>
      </c>
      <c r="AJ10" s="119" t="s">
        <v>82</v>
      </c>
      <c r="AL10" s="113">
        <v>12</v>
      </c>
      <c r="AM10" s="113">
        <v>16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</row>
    <row r="11" spans="1:47" x14ac:dyDescent="0.25">
      <c r="A11" s="116">
        <f t="shared" si="0"/>
        <v>42262</v>
      </c>
      <c r="B11" s="14">
        <v>0.35416666666666702</v>
      </c>
      <c r="D11" s="115" t="s">
        <v>21</v>
      </c>
      <c r="E11" s="120">
        <v>0</v>
      </c>
      <c r="F11" s="120">
        <v>0</v>
      </c>
      <c r="H11" s="119">
        <v>0</v>
      </c>
      <c r="I11" s="119">
        <v>0</v>
      </c>
      <c r="K11" s="113" t="s">
        <v>82</v>
      </c>
      <c r="L11" s="113" t="s">
        <v>82</v>
      </c>
      <c r="N11" s="113">
        <v>12</v>
      </c>
      <c r="O11" s="113">
        <v>4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Y11" s="116">
        <v>42252</v>
      </c>
      <c r="Z11" s="14">
        <v>0.35416666666666702</v>
      </c>
      <c r="AB11" s="115" t="s">
        <v>21</v>
      </c>
      <c r="AC11" s="113">
        <v>0</v>
      </c>
      <c r="AD11" s="113">
        <v>0</v>
      </c>
      <c r="AF11" s="119">
        <v>0</v>
      </c>
      <c r="AG11" s="119">
        <v>0</v>
      </c>
      <c r="AI11" s="119" t="s">
        <v>82</v>
      </c>
      <c r="AJ11" s="119" t="s">
        <v>82</v>
      </c>
      <c r="AL11" s="113">
        <v>12</v>
      </c>
      <c r="AM11" s="113">
        <v>16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</row>
    <row r="12" spans="1:47" x14ac:dyDescent="0.25">
      <c r="A12" s="116">
        <f t="shared" si="0"/>
        <v>42262</v>
      </c>
      <c r="B12" s="14">
        <v>0.36458333333333298</v>
      </c>
      <c r="D12" s="115" t="s">
        <v>21</v>
      </c>
      <c r="E12" s="120">
        <v>0</v>
      </c>
      <c r="F12" s="120">
        <v>0</v>
      </c>
      <c r="H12" s="119">
        <v>0</v>
      </c>
      <c r="I12" s="119">
        <v>0</v>
      </c>
      <c r="K12" s="113" t="s">
        <v>82</v>
      </c>
      <c r="L12" s="113" t="s">
        <v>82</v>
      </c>
      <c r="N12" s="113">
        <v>12</v>
      </c>
      <c r="O12" s="113">
        <v>4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Y12" s="116">
        <v>42252</v>
      </c>
      <c r="Z12" s="14">
        <v>0.36458333333333298</v>
      </c>
      <c r="AB12" s="115" t="s">
        <v>21</v>
      </c>
      <c r="AC12" s="113">
        <v>0</v>
      </c>
      <c r="AD12" s="113">
        <v>0</v>
      </c>
      <c r="AF12" s="119">
        <v>0</v>
      </c>
      <c r="AG12" s="119">
        <v>0</v>
      </c>
      <c r="AI12" s="119" t="s">
        <v>82</v>
      </c>
      <c r="AJ12" s="119" t="s">
        <v>82</v>
      </c>
      <c r="AL12" s="113">
        <v>12</v>
      </c>
      <c r="AM12" s="113">
        <v>16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</row>
    <row r="13" spans="1:47" x14ac:dyDescent="0.25">
      <c r="A13" s="116">
        <f t="shared" si="0"/>
        <v>42262</v>
      </c>
      <c r="B13" s="14">
        <v>0.375</v>
      </c>
      <c r="D13" s="115" t="s">
        <v>21</v>
      </c>
      <c r="E13" s="120">
        <v>0</v>
      </c>
      <c r="F13" s="120">
        <v>0</v>
      </c>
      <c r="H13" s="119">
        <v>0</v>
      </c>
      <c r="I13" s="119">
        <v>0</v>
      </c>
      <c r="K13" s="113" t="s">
        <v>82</v>
      </c>
      <c r="L13" s="113" t="s">
        <v>82</v>
      </c>
      <c r="N13" s="113">
        <v>12</v>
      </c>
      <c r="O13" s="113">
        <v>4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Y13" s="116">
        <v>42252</v>
      </c>
      <c r="Z13" s="14">
        <v>0.375</v>
      </c>
      <c r="AB13" s="115" t="s">
        <v>21</v>
      </c>
      <c r="AC13" s="113">
        <v>0</v>
      </c>
      <c r="AD13" s="113">
        <v>0</v>
      </c>
      <c r="AF13" s="119">
        <v>0</v>
      </c>
      <c r="AG13" s="119">
        <v>0</v>
      </c>
      <c r="AI13" s="119" t="s">
        <v>82</v>
      </c>
      <c r="AJ13" s="119" t="s">
        <v>82</v>
      </c>
      <c r="AL13" s="113">
        <v>12</v>
      </c>
      <c r="AM13" s="113">
        <v>16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</row>
    <row r="14" spans="1:47" x14ac:dyDescent="0.25">
      <c r="A14" s="116">
        <f t="shared" si="0"/>
        <v>42262</v>
      </c>
      <c r="B14" s="14">
        <v>0.38541666666666702</v>
      </c>
      <c r="D14" s="115" t="s">
        <v>21</v>
      </c>
      <c r="E14" s="120">
        <v>0</v>
      </c>
      <c r="F14" s="120">
        <v>0</v>
      </c>
      <c r="H14" s="119">
        <v>0</v>
      </c>
      <c r="I14" s="119">
        <v>0</v>
      </c>
      <c r="K14" s="113" t="s">
        <v>82</v>
      </c>
      <c r="L14" s="113" t="s">
        <v>82</v>
      </c>
      <c r="N14" s="113">
        <v>12</v>
      </c>
      <c r="O14" s="113">
        <v>4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Y14" s="116">
        <v>42252</v>
      </c>
      <c r="Z14" s="14">
        <v>0.38541666666666702</v>
      </c>
      <c r="AB14" s="115" t="s">
        <v>21</v>
      </c>
      <c r="AC14" s="113">
        <v>0</v>
      </c>
      <c r="AD14" s="113">
        <v>0</v>
      </c>
      <c r="AF14" s="119">
        <v>0</v>
      </c>
      <c r="AG14" s="119">
        <v>0</v>
      </c>
      <c r="AI14" s="119" t="s">
        <v>82</v>
      </c>
      <c r="AJ14" s="119" t="s">
        <v>82</v>
      </c>
      <c r="AL14" s="113">
        <v>12</v>
      </c>
      <c r="AM14" s="113">
        <v>16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</row>
    <row r="15" spans="1:47" x14ac:dyDescent="0.25">
      <c r="A15" s="116">
        <f t="shared" si="0"/>
        <v>42262</v>
      </c>
      <c r="B15" s="14">
        <v>0.39583333333333298</v>
      </c>
      <c r="D15" s="115" t="s">
        <v>21</v>
      </c>
      <c r="E15" s="120">
        <v>0</v>
      </c>
      <c r="F15" s="120">
        <v>0</v>
      </c>
      <c r="H15" s="119">
        <v>0</v>
      </c>
      <c r="I15" s="119">
        <v>0</v>
      </c>
      <c r="K15" s="113" t="s">
        <v>82</v>
      </c>
      <c r="L15" s="113" t="s">
        <v>82</v>
      </c>
      <c r="N15" s="113">
        <v>12</v>
      </c>
      <c r="O15" s="113">
        <v>4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Y15" s="116">
        <v>42252</v>
      </c>
      <c r="Z15" s="14">
        <v>0.39583333333333298</v>
      </c>
      <c r="AB15" s="115" t="s">
        <v>21</v>
      </c>
      <c r="AC15" s="113">
        <v>0</v>
      </c>
      <c r="AD15" s="113">
        <v>0</v>
      </c>
      <c r="AF15" s="119">
        <v>0</v>
      </c>
      <c r="AG15" s="119">
        <v>0</v>
      </c>
      <c r="AI15" s="119" t="s">
        <v>82</v>
      </c>
      <c r="AJ15" s="119" t="s">
        <v>82</v>
      </c>
      <c r="AL15" s="113">
        <v>12</v>
      </c>
      <c r="AM15" s="113">
        <v>16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</row>
    <row r="16" spans="1:47" ht="15" customHeight="1" x14ac:dyDescent="0.25">
      <c r="A16" s="116">
        <f t="shared" si="0"/>
        <v>42262</v>
      </c>
      <c r="B16" s="14">
        <v>0.40625</v>
      </c>
      <c r="C16" s="115"/>
      <c r="D16" s="115" t="s">
        <v>21</v>
      </c>
      <c r="E16" s="120">
        <v>0</v>
      </c>
      <c r="F16" s="120">
        <v>0</v>
      </c>
      <c r="H16" s="119">
        <v>0</v>
      </c>
      <c r="I16" s="119">
        <v>0</v>
      </c>
      <c r="K16" s="113" t="s">
        <v>82</v>
      </c>
      <c r="L16" s="113" t="s">
        <v>82</v>
      </c>
      <c r="N16" s="113">
        <v>12</v>
      </c>
      <c r="O16" s="113">
        <v>4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Y16" s="116">
        <v>42252</v>
      </c>
      <c r="Z16" s="14">
        <v>0.40625</v>
      </c>
      <c r="AA16" s="115"/>
      <c r="AB16" s="115" t="s">
        <v>21</v>
      </c>
      <c r="AC16" s="113">
        <v>0</v>
      </c>
      <c r="AD16" s="113">
        <v>0</v>
      </c>
      <c r="AF16" s="119">
        <v>0</v>
      </c>
      <c r="AG16" s="119">
        <v>0</v>
      </c>
      <c r="AI16" s="119" t="s">
        <v>82</v>
      </c>
      <c r="AJ16" s="119" t="s">
        <v>82</v>
      </c>
      <c r="AL16" s="113">
        <v>12</v>
      </c>
      <c r="AM16" s="113">
        <v>16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</row>
    <row r="17" spans="1:47" x14ac:dyDescent="0.25">
      <c r="A17" s="116">
        <f t="shared" si="0"/>
        <v>42262</v>
      </c>
      <c r="B17" s="14">
        <v>0.41666666666666669</v>
      </c>
      <c r="C17" s="115"/>
      <c r="D17" s="115" t="s">
        <v>21</v>
      </c>
      <c r="E17" s="120">
        <v>0</v>
      </c>
      <c r="F17" s="120">
        <v>0</v>
      </c>
      <c r="H17" s="119">
        <v>0</v>
      </c>
      <c r="I17" s="119">
        <v>0</v>
      </c>
      <c r="K17" s="113" t="s">
        <v>82</v>
      </c>
      <c r="L17" s="113" t="s">
        <v>82</v>
      </c>
      <c r="N17" s="113">
        <v>12</v>
      </c>
      <c r="O17" s="113">
        <v>4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Y17" s="116">
        <v>42252</v>
      </c>
      <c r="Z17" s="14">
        <v>0.41666666666666669</v>
      </c>
      <c r="AA17" s="115"/>
      <c r="AB17" s="115" t="s">
        <v>21</v>
      </c>
      <c r="AC17" s="113">
        <v>0</v>
      </c>
      <c r="AD17" s="113">
        <v>0</v>
      </c>
      <c r="AF17" s="119">
        <v>0</v>
      </c>
      <c r="AG17" s="119">
        <v>0</v>
      </c>
      <c r="AI17" s="119" t="s">
        <v>82</v>
      </c>
      <c r="AJ17" s="119" t="s">
        <v>82</v>
      </c>
      <c r="AL17" s="113">
        <v>12</v>
      </c>
      <c r="AM17" s="113">
        <v>16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</row>
    <row r="18" spans="1:47" x14ac:dyDescent="0.25">
      <c r="A18" s="116">
        <f t="shared" si="0"/>
        <v>42262</v>
      </c>
      <c r="B18" s="14">
        <v>0.42708333333333331</v>
      </c>
      <c r="C18" s="115"/>
      <c r="D18" s="115" t="s">
        <v>21</v>
      </c>
      <c r="E18" s="120">
        <v>0</v>
      </c>
      <c r="F18" s="120">
        <v>0</v>
      </c>
      <c r="H18" s="119">
        <v>0</v>
      </c>
      <c r="I18" s="119">
        <v>0</v>
      </c>
      <c r="K18" s="113" t="s">
        <v>82</v>
      </c>
      <c r="L18" s="113" t="s">
        <v>82</v>
      </c>
      <c r="N18" s="197">
        <v>12</v>
      </c>
      <c r="O18" s="197">
        <v>4</v>
      </c>
      <c r="P18" s="117">
        <v>0</v>
      </c>
      <c r="Q18" s="118">
        <v>0</v>
      </c>
      <c r="R18" s="263">
        <v>0</v>
      </c>
      <c r="S18" s="132">
        <v>0</v>
      </c>
      <c r="T18" s="117">
        <v>0</v>
      </c>
      <c r="U18" s="118">
        <v>0</v>
      </c>
      <c r="V18" s="126">
        <v>0</v>
      </c>
      <c r="W18" s="132">
        <v>0</v>
      </c>
      <c r="Y18" s="116">
        <v>42252</v>
      </c>
      <c r="Z18" s="14">
        <v>0.42708333333333331</v>
      </c>
      <c r="AA18" s="115"/>
      <c r="AB18" s="115" t="s">
        <v>21</v>
      </c>
      <c r="AC18" s="113">
        <v>0</v>
      </c>
      <c r="AD18" s="113">
        <v>0</v>
      </c>
      <c r="AF18" s="119">
        <v>0</v>
      </c>
      <c r="AG18" s="119">
        <v>0</v>
      </c>
      <c r="AI18" s="119" t="s">
        <v>82</v>
      </c>
      <c r="AJ18" s="119" t="s">
        <v>82</v>
      </c>
      <c r="AL18" s="113">
        <v>12</v>
      </c>
      <c r="AM18" s="113">
        <v>16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</row>
    <row r="19" spans="1:47" x14ac:dyDescent="0.25">
      <c r="A19" s="116">
        <f t="shared" si="0"/>
        <v>42262</v>
      </c>
      <c r="B19" s="14">
        <v>0.4375</v>
      </c>
      <c r="C19" s="115"/>
      <c r="D19" s="115" t="s">
        <v>21</v>
      </c>
      <c r="E19" s="120">
        <v>0</v>
      </c>
      <c r="F19" s="120">
        <v>0</v>
      </c>
      <c r="H19" s="119">
        <v>0</v>
      </c>
      <c r="I19" s="119">
        <v>0</v>
      </c>
      <c r="K19" s="113" t="s">
        <v>82</v>
      </c>
      <c r="L19" s="113" t="s">
        <v>82</v>
      </c>
      <c r="N19" s="197">
        <v>12</v>
      </c>
      <c r="O19" s="197">
        <v>4</v>
      </c>
      <c r="P19" s="117">
        <v>0</v>
      </c>
      <c r="Q19" s="118">
        <v>0</v>
      </c>
      <c r="R19" s="263">
        <v>0</v>
      </c>
      <c r="S19" s="132">
        <v>0</v>
      </c>
      <c r="T19" s="117">
        <v>0</v>
      </c>
      <c r="U19" s="118">
        <v>0</v>
      </c>
      <c r="V19" s="126">
        <v>0</v>
      </c>
      <c r="W19" s="132">
        <v>0</v>
      </c>
      <c r="Y19" s="116">
        <v>42252</v>
      </c>
      <c r="Z19" s="14">
        <v>0.4375</v>
      </c>
      <c r="AA19" s="115"/>
      <c r="AB19" s="115" t="s">
        <v>21</v>
      </c>
      <c r="AC19" s="113">
        <v>0</v>
      </c>
      <c r="AD19" s="113">
        <v>0</v>
      </c>
      <c r="AF19" s="119">
        <v>0</v>
      </c>
      <c r="AG19" s="119">
        <v>0</v>
      </c>
      <c r="AI19" s="119" t="s">
        <v>82</v>
      </c>
      <c r="AJ19" s="119" t="s">
        <v>82</v>
      </c>
      <c r="AL19" s="113">
        <v>12</v>
      </c>
      <c r="AM19" s="113">
        <v>16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</row>
    <row r="20" spans="1:47" x14ac:dyDescent="0.25">
      <c r="A20" s="116">
        <f t="shared" si="0"/>
        <v>42262</v>
      </c>
      <c r="B20" s="14">
        <v>0.44791666666666669</v>
      </c>
      <c r="C20" s="115"/>
      <c r="D20" s="115" t="s">
        <v>21</v>
      </c>
      <c r="E20" s="120">
        <v>0</v>
      </c>
      <c r="F20" s="120">
        <v>0</v>
      </c>
      <c r="H20" s="119">
        <v>0</v>
      </c>
      <c r="I20" s="119">
        <v>0</v>
      </c>
      <c r="K20" s="113" t="s">
        <v>82</v>
      </c>
      <c r="L20" s="113" t="s">
        <v>82</v>
      </c>
      <c r="N20" s="197">
        <v>12</v>
      </c>
      <c r="O20" s="197">
        <v>4</v>
      </c>
      <c r="P20" s="117">
        <v>0</v>
      </c>
      <c r="Q20" s="118">
        <v>0</v>
      </c>
      <c r="R20" s="263">
        <v>0</v>
      </c>
      <c r="S20" s="132">
        <v>0</v>
      </c>
      <c r="T20" s="117">
        <v>0</v>
      </c>
      <c r="U20" s="118">
        <v>0</v>
      </c>
      <c r="V20" s="126">
        <v>0</v>
      </c>
      <c r="W20" s="132">
        <v>0</v>
      </c>
      <c r="Y20" s="116">
        <v>42252</v>
      </c>
      <c r="Z20" s="14">
        <v>0.44791666666666669</v>
      </c>
      <c r="AA20" s="115"/>
      <c r="AB20" s="115" t="s">
        <v>21</v>
      </c>
      <c r="AC20" s="113">
        <v>0</v>
      </c>
      <c r="AD20" s="113">
        <v>0</v>
      </c>
      <c r="AF20" s="119">
        <v>0</v>
      </c>
      <c r="AG20" s="119">
        <v>0</v>
      </c>
      <c r="AI20" s="119" t="s">
        <v>82</v>
      </c>
      <c r="AJ20" s="119" t="s">
        <v>82</v>
      </c>
      <c r="AL20" s="113">
        <v>12</v>
      </c>
      <c r="AM20" s="113">
        <v>16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</row>
    <row r="21" spans="1:47" x14ac:dyDescent="0.25">
      <c r="A21" s="116">
        <f t="shared" si="0"/>
        <v>42262</v>
      </c>
      <c r="B21" s="14">
        <v>0.45833333333333331</v>
      </c>
      <c r="C21" s="115"/>
      <c r="D21" s="115" t="s">
        <v>21</v>
      </c>
      <c r="E21" s="120">
        <v>0</v>
      </c>
      <c r="F21" s="120">
        <v>0</v>
      </c>
      <c r="H21" s="119">
        <v>0</v>
      </c>
      <c r="I21" s="119">
        <v>0</v>
      </c>
      <c r="K21" s="113" t="s">
        <v>82</v>
      </c>
      <c r="L21" s="113" t="s">
        <v>82</v>
      </c>
      <c r="N21" s="197">
        <v>12</v>
      </c>
      <c r="O21" s="197">
        <v>4</v>
      </c>
      <c r="P21" s="117">
        <v>0</v>
      </c>
      <c r="Q21" s="118">
        <v>0</v>
      </c>
      <c r="R21" s="263">
        <v>0</v>
      </c>
      <c r="S21" s="132">
        <v>0</v>
      </c>
      <c r="T21" s="117">
        <v>0</v>
      </c>
      <c r="U21" s="118">
        <v>0</v>
      </c>
      <c r="V21" s="126">
        <v>0</v>
      </c>
      <c r="W21" s="132">
        <v>0</v>
      </c>
      <c r="Y21" s="116">
        <v>42252</v>
      </c>
      <c r="Z21" s="14">
        <v>0.45833333333333331</v>
      </c>
      <c r="AA21" s="115"/>
      <c r="AB21" s="115" t="s">
        <v>21</v>
      </c>
      <c r="AC21" s="113">
        <v>0</v>
      </c>
      <c r="AD21" s="113">
        <v>0</v>
      </c>
      <c r="AF21" s="119">
        <v>0</v>
      </c>
      <c r="AG21" s="119">
        <v>0</v>
      </c>
      <c r="AI21" s="119" t="s">
        <v>82</v>
      </c>
      <c r="AJ21" s="119" t="s">
        <v>82</v>
      </c>
      <c r="AL21" s="113">
        <v>12</v>
      </c>
      <c r="AM21" s="113">
        <v>16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</row>
    <row r="22" spans="1:47" ht="16.5" customHeight="1" x14ac:dyDescent="0.25">
      <c r="A22" s="116">
        <f t="shared" si="0"/>
        <v>42262</v>
      </c>
      <c r="B22" s="14">
        <v>0.46875</v>
      </c>
      <c r="C22" s="115"/>
      <c r="D22" s="115" t="s">
        <v>21</v>
      </c>
      <c r="E22" s="120">
        <v>0</v>
      </c>
      <c r="F22" s="120">
        <v>0</v>
      </c>
      <c r="H22" s="119">
        <v>0</v>
      </c>
      <c r="I22" s="119">
        <v>0</v>
      </c>
      <c r="K22" s="113" t="s">
        <v>82</v>
      </c>
      <c r="L22" s="113" t="s">
        <v>82</v>
      </c>
      <c r="N22" s="197">
        <v>12</v>
      </c>
      <c r="O22" s="197">
        <v>4</v>
      </c>
      <c r="P22" s="117">
        <v>0</v>
      </c>
      <c r="Q22" s="118">
        <v>0</v>
      </c>
      <c r="R22" s="263">
        <v>0</v>
      </c>
      <c r="S22" s="132">
        <v>0</v>
      </c>
      <c r="T22" s="117">
        <v>0</v>
      </c>
      <c r="U22" s="118">
        <v>0</v>
      </c>
      <c r="V22" s="126">
        <v>0</v>
      </c>
      <c r="W22" s="132">
        <v>0</v>
      </c>
      <c r="Y22" s="116">
        <v>42252</v>
      </c>
      <c r="Z22" s="14">
        <v>0.46875</v>
      </c>
      <c r="AA22" s="115"/>
      <c r="AB22" s="115" t="s">
        <v>21</v>
      </c>
      <c r="AC22" s="113">
        <v>0</v>
      </c>
      <c r="AD22" s="113">
        <v>0</v>
      </c>
      <c r="AF22" s="119">
        <v>0</v>
      </c>
      <c r="AG22" s="119">
        <v>0</v>
      </c>
      <c r="AI22" s="119" t="s">
        <v>82</v>
      </c>
      <c r="AJ22" s="119" t="s">
        <v>82</v>
      </c>
      <c r="AL22" s="113">
        <v>12</v>
      </c>
      <c r="AM22" s="113">
        <v>16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</row>
    <row r="23" spans="1:47" x14ac:dyDescent="0.25">
      <c r="A23" s="116">
        <f t="shared" si="0"/>
        <v>42262</v>
      </c>
      <c r="B23" s="14">
        <v>0.47916666666666669</v>
      </c>
      <c r="C23" s="115"/>
      <c r="D23" s="115" t="s">
        <v>21</v>
      </c>
      <c r="E23" s="120">
        <v>0</v>
      </c>
      <c r="F23" s="120">
        <v>0</v>
      </c>
      <c r="H23" s="119">
        <v>0</v>
      </c>
      <c r="I23" s="119">
        <v>0</v>
      </c>
      <c r="K23" s="113" t="s">
        <v>82</v>
      </c>
      <c r="L23" s="113" t="s">
        <v>82</v>
      </c>
      <c r="N23" s="197">
        <v>12</v>
      </c>
      <c r="O23" s="197">
        <v>4</v>
      </c>
      <c r="P23" s="117">
        <v>0</v>
      </c>
      <c r="Q23" s="118">
        <v>0</v>
      </c>
      <c r="R23" s="263">
        <v>0</v>
      </c>
      <c r="S23" s="132">
        <v>0</v>
      </c>
      <c r="T23" s="117">
        <v>0</v>
      </c>
      <c r="U23" s="118">
        <v>0</v>
      </c>
      <c r="V23" s="126">
        <v>0</v>
      </c>
      <c r="W23" s="132">
        <v>0</v>
      </c>
      <c r="Y23" s="116">
        <v>42252</v>
      </c>
      <c r="Z23" s="14">
        <v>0.47916666666666669</v>
      </c>
      <c r="AA23" s="115"/>
      <c r="AB23" s="115" t="s">
        <v>21</v>
      </c>
      <c r="AC23" s="113">
        <v>0</v>
      </c>
      <c r="AD23" s="113">
        <v>0</v>
      </c>
      <c r="AF23" s="119">
        <v>0</v>
      </c>
      <c r="AG23" s="119">
        <v>0</v>
      </c>
      <c r="AI23" s="119" t="s">
        <v>82</v>
      </c>
      <c r="AJ23" s="119" t="s">
        <v>82</v>
      </c>
      <c r="AL23" s="113">
        <v>12</v>
      </c>
      <c r="AM23" s="113">
        <v>16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</row>
    <row r="24" spans="1:47" x14ac:dyDescent="0.25">
      <c r="A24" s="116">
        <f t="shared" si="0"/>
        <v>42262</v>
      </c>
      <c r="B24" s="14">
        <v>0.48958333333333331</v>
      </c>
      <c r="C24" s="115"/>
      <c r="D24" s="115" t="s">
        <v>21</v>
      </c>
      <c r="E24" s="120">
        <v>0</v>
      </c>
      <c r="F24" s="120">
        <v>0</v>
      </c>
      <c r="H24" s="119">
        <v>0</v>
      </c>
      <c r="I24" s="119">
        <v>0</v>
      </c>
      <c r="K24" s="113" t="s">
        <v>82</v>
      </c>
      <c r="L24" s="113" t="s">
        <v>82</v>
      </c>
      <c r="N24" s="197">
        <v>12</v>
      </c>
      <c r="O24" s="197">
        <v>4</v>
      </c>
      <c r="P24" s="117">
        <v>0</v>
      </c>
      <c r="Q24" s="118">
        <v>0</v>
      </c>
      <c r="R24" s="263">
        <v>0</v>
      </c>
      <c r="S24" s="132">
        <v>0</v>
      </c>
      <c r="T24" s="117">
        <v>0</v>
      </c>
      <c r="U24" s="118">
        <v>0</v>
      </c>
      <c r="V24" s="126">
        <v>0</v>
      </c>
      <c r="W24" s="132">
        <v>0</v>
      </c>
      <c r="Y24" s="116">
        <v>42252</v>
      </c>
      <c r="Z24" s="14">
        <v>0.48958333333333331</v>
      </c>
      <c r="AA24" s="115"/>
      <c r="AB24" s="115" t="s">
        <v>21</v>
      </c>
      <c r="AC24" s="113">
        <v>0</v>
      </c>
      <c r="AD24" s="113">
        <v>0</v>
      </c>
      <c r="AF24" s="119">
        <v>0</v>
      </c>
      <c r="AG24" s="119">
        <v>0</v>
      </c>
      <c r="AI24" s="119" t="s">
        <v>82</v>
      </c>
      <c r="AJ24" s="119" t="s">
        <v>82</v>
      </c>
      <c r="AL24" s="113">
        <v>12</v>
      </c>
      <c r="AM24" s="113">
        <v>16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</row>
    <row r="25" spans="1:47" x14ac:dyDescent="0.25">
      <c r="A25" s="116">
        <f t="shared" si="0"/>
        <v>42262</v>
      </c>
      <c r="B25" s="14">
        <v>0.5</v>
      </c>
      <c r="C25" s="115"/>
      <c r="D25" s="115" t="s">
        <v>21</v>
      </c>
      <c r="E25" s="120">
        <v>0</v>
      </c>
      <c r="F25" s="120">
        <v>0</v>
      </c>
      <c r="H25" s="119">
        <v>0</v>
      </c>
      <c r="I25" s="119">
        <v>0</v>
      </c>
      <c r="K25" s="113" t="s">
        <v>82</v>
      </c>
      <c r="L25" s="113" t="s">
        <v>82</v>
      </c>
      <c r="N25" s="197">
        <v>12</v>
      </c>
      <c r="O25" s="197">
        <v>4</v>
      </c>
      <c r="P25" s="117">
        <v>0</v>
      </c>
      <c r="Q25" s="118">
        <v>0</v>
      </c>
      <c r="R25" s="263">
        <v>0</v>
      </c>
      <c r="S25" s="132">
        <v>0</v>
      </c>
      <c r="T25" s="117">
        <v>0</v>
      </c>
      <c r="U25" s="118">
        <v>0</v>
      </c>
      <c r="V25" s="126">
        <v>0</v>
      </c>
      <c r="W25" s="132">
        <v>0</v>
      </c>
      <c r="Y25" s="116">
        <v>42252</v>
      </c>
      <c r="Z25" s="14">
        <v>0.5</v>
      </c>
      <c r="AA25" s="115"/>
      <c r="AB25" s="115" t="s">
        <v>21</v>
      </c>
      <c r="AC25" s="113">
        <v>0</v>
      </c>
      <c r="AD25" s="113">
        <v>0</v>
      </c>
      <c r="AF25" s="119">
        <v>0</v>
      </c>
      <c r="AG25" s="119">
        <v>0</v>
      </c>
      <c r="AI25" s="119" t="s">
        <v>82</v>
      </c>
      <c r="AJ25" s="119" t="s">
        <v>82</v>
      </c>
      <c r="AL25" s="113">
        <v>12</v>
      </c>
      <c r="AM25" s="113">
        <v>16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</row>
    <row r="26" spans="1:47" x14ac:dyDescent="0.25">
      <c r="A26" s="116">
        <f t="shared" si="0"/>
        <v>42262</v>
      </c>
      <c r="B26" s="14">
        <v>0.51041666666666663</v>
      </c>
      <c r="C26" s="115"/>
      <c r="D26" s="115" t="s">
        <v>21</v>
      </c>
      <c r="E26" s="120">
        <v>0</v>
      </c>
      <c r="F26" s="120">
        <v>0</v>
      </c>
      <c r="H26" s="119">
        <v>0</v>
      </c>
      <c r="I26" s="119">
        <v>0</v>
      </c>
      <c r="K26" s="113" t="s">
        <v>82</v>
      </c>
      <c r="L26" s="113" t="s">
        <v>82</v>
      </c>
      <c r="N26" s="197">
        <v>12</v>
      </c>
      <c r="O26" s="197">
        <v>4</v>
      </c>
      <c r="P26" s="117">
        <v>0</v>
      </c>
      <c r="Q26" s="118">
        <v>0</v>
      </c>
      <c r="R26" s="263">
        <v>0</v>
      </c>
      <c r="S26" s="132">
        <v>0</v>
      </c>
      <c r="T26" s="117">
        <v>0</v>
      </c>
      <c r="U26" s="118">
        <v>0</v>
      </c>
      <c r="V26" s="126">
        <v>0</v>
      </c>
      <c r="W26" s="132">
        <v>0</v>
      </c>
      <c r="Y26" s="116">
        <v>42252</v>
      </c>
      <c r="Z26" s="14">
        <v>0.51041666666666663</v>
      </c>
      <c r="AA26" s="115"/>
      <c r="AB26" s="115" t="s">
        <v>21</v>
      </c>
      <c r="AC26" s="113">
        <v>0</v>
      </c>
      <c r="AD26" s="113">
        <v>0</v>
      </c>
      <c r="AF26" s="119">
        <v>0</v>
      </c>
      <c r="AG26" s="119">
        <v>0</v>
      </c>
      <c r="AI26" s="119" t="s">
        <v>82</v>
      </c>
      <c r="AJ26" s="119" t="s">
        <v>82</v>
      </c>
      <c r="AL26" s="113">
        <v>12</v>
      </c>
      <c r="AM26" s="113">
        <v>16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</row>
    <row r="27" spans="1:47" x14ac:dyDescent="0.25">
      <c r="A27" s="116">
        <f t="shared" si="0"/>
        <v>42262</v>
      </c>
      <c r="B27" s="14">
        <v>0.52083333333333337</v>
      </c>
      <c r="C27" s="115"/>
      <c r="D27" s="115" t="s">
        <v>21</v>
      </c>
      <c r="E27" s="120">
        <v>0</v>
      </c>
      <c r="F27" s="120">
        <v>0</v>
      </c>
      <c r="H27" s="119">
        <v>0</v>
      </c>
      <c r="I27" s="119">
        <v>0</v>
      </c>
      <c r="K27" s="113" t="s">
        <v>82</v>
      </c>
      <c r="L27" s="113" t="s">
        <v>82</v>
      </c>
      <c r="N27" s="197">
        <v>12</v>
      </c>
      <c r="O27" s="197">
        <v>4</v>
      </c>
      <c r="P27" s="117">
        <v>0</v>
      </c>
      <c r="Q27" s="118">
        <v>0</v>
      </c>
      <c r="R27" s="263">
        <v>0</v>
      </c>
      <c r="S27" s="132">
        <v>0</v>
      </c>
      <c r="T27" s="117">
        <v>0</v>
      </c>
      <c r="U27" s="118">
        <v>0</v>
      </c>
      <c r="V27" s="126">
        <v>0</v>
      </c>
      <c r="W27" s="132">
        <v>0</v>
      </c>
      <c r="Y27" s="116">
        <v>42252</v>
      </c>
      <c r="Z27" s="14">
        <v>0.52083333333333337</v>
      </c>
      <c r="AA27" s="115"/>
      <c r="AB27" s="115" t="s">
        <v>21</v>
      </c>
      <c r="AC27" s="113">
        <v>0</v>
      </c>
      <c r="AD27" s="113">
        <v>0</v>
      </c>
      <c r="AF27" s="119">
        <v>0</v>
      </c>
      <c r="AG27" s="119">
        <v>0</v>
      </c>
      <c r="AI27" s="119" t="s">
        <v>82</v>
      </c>
      <c r="AJ27" s="119" t="s">
        <v>82</v>
      </c>
      <c r="AL27" s="113">
        <v>12</v>
      </c>
      <c r="AM27" s="113">
        <v>16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</row>
    <row r="28" spans="1:47" x14ac:dyDescent="0.25">
      <c r="A28" s="116">
        <f t="shared" si="0"/>
        <v>42262</v>
      </c>
      <c r="B28" s="14">
        <v>0.53125</v>
      </c>
      <c r="C28" s="115"/>
      <c r="D28" s="115" t="s">
        <v>21</v>
      </c>
      <c r="E28" s="120">
        <v>0</v>
      </c>
      <c r="F28" s="120">
        <v>0</v>
      </c>
      <c r="H28" s="119">
        <v>0</v>
      </c>
      <c r="I28" s="119">
        <v>0</v>
      </c>
      <c r="K28" s="113" t="s">
        <v>82</v>
      </c>
      <c r="L28" s="113" t="s">
        <v>82</v>
      </c>
      <c r="N28" s="197">
        <v>12</v>
      </c>
      <c r="O28" s="197">
        <v>4</v>
      </c>
      <c r="P28" s="117">
        <v>0</v>
      </c>
      <c r="Q28" s="118">
        <v>0</v>
      </c>
      <c r="R28" s="263">
        <v>0</v>
      </c>
      <c r="S28" s="132">
        <v>0</v>
      </c>
      <c r="T28" s="117">
        <v>0</v>
      </c>
      <c r="U28" s="118">
        <v>0</v>
      </c>
      <c r="V28" s="126">
        <v>0</v>
      </c>
      <c r="W28" s="132">
        <v>0</v>
      </c>
      <c r="Y28" s="116">
        <v>42252</v>
      </c>
      <c r="Z28" s="14">
        <v>0.53125</v>
      </c>
      <c r="AA28" s="115"/>
      <c r="AB28" s="115" t="s">
        <v>21</v>
      </c>
      <c r="AC28" s="113">
        <v>0</v>
      </c>
      <c r="AD28" s="113">
        <v>0</v>
      </c>
      <c r="AF28" s="119">
        <v>0</v>
      </c>
      <c r="AG28" s="119">
        <v>0</v>
      </c>
      <c r="AI28" s="119" t="s">
        <v>82</v>
      </c>
      <c r="AJ28" s="119" t="s">
        <v>82</v>
      </c>
      <c r="AL28" s="113">
        <v>12</v>
      </c>
      <c r="AM28" s="113">
        <v>16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</row>
    <row r="29" spans="1:47" x14ac:dyDescent="0.25">
      <c r="A29" s="116">
        <f t="shared" si="0"/>
        <v>42262</v>
      </c>
      <c r="B29" s="14">
        <v>0.54166666666666663</v>
      </c>
      <c r="C29" s="115"/>
      <c r="D29" s="115" t="s">
        <v>21</v>
      </c>
      <c r="E29" s="120">
        <v>0</v>
      </c>
      <c r="F29" s="120">
        <v>0</v>
      </c>
      <c r="H29" s="119">
        <v>0</v>
      </c>
      <c r="I29" s="119">
        <v>0</v>
      </c>
      <c r="K29" s="113" t="s">
        <v>82</v>
      </c>
      <c r="L29" s="113" t="s">
        <v>82</v>
      </c>
      <c r="N29" s="197">
        <v>12</v>
      </c>
      <c r="O29" s="197">
        <v>4</v>
      </c>
      <c r="P29" s="117">
        <v>0</v>
      </c>
      <c r="Q29" s="118">
        <v>0</v>
      </c>
      <c r="R29" s="263">
        <v>0</v>
      </c>
      <c r="S29" s="132">
        <v>0</v>
      </c>
      <c r="T29" s="117">
        <v>0</v>
      </c>
      <c r="U29" s="118">
        <v>0</v>
      </c>
      <c r="V29" s="126">
        <v>0</v>
      </c>
      <c r="W29" s="132">
        <v>0</v>
      </c>
      <c r="Y29" s="116">
        <v>42252</v>
      </c>
      <c r="Z29" s="14">
        <v>0.54166666666666663</v>
      </c>
      <c r="AA29" s="115"/>
      <c r="AB29" s="115" t="s">
        <v>21</v>
      </c>
      <c r="AC29" s="113">
        <v>0</v>
      </c>
      <c r="AD29" s="113">
        <v>0</v>
      </c>
      <c r="AF29" s="119">
        <v>0</v>
      </c>
      <c r="AG29" s="119">
        <v>0</v>
      </c>
      <c r="AI29" s="119" t="s">
        <v>82</v>
      </c>
      <c r="AJ29" s="119" t="s">
        <v>82</v>
      </c>
      <c r="AL29" s="113">
        <v>12</v>
      </c>
      <c r="AM29" s="113">
        <v>16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0</v>
      </c>
      <c r="AT29" s="128">
        <v>0</v>
      </c>
      <c r="AU29" s="128">
        <v>0</v>
      </c>
    </row>
    <row r="30" spans="1:47" x14ac:dyDescent="0.25">
      <c r="A30" s="116">
        <f t="shared" si="0"/>
        <v>42262</v>
      </c>
      <c r="B30" s="14">
        <v>0.55208333333333337</v>
      </c>
      <c r="C30" s="115"/>
      <c r="D30" s="115" t="s">
        <v>21</v>
      </c>
      <c r="E30" s="120">
        <v>0</v>
      </c>
      <c r="F30" s="120">
        <v>0</v>
      </c>
      <c r="H30" s="119">
        <v>0</v>
      </c>
      <c r="I30" s="119">
        <v>0</v>
      </c>
      <c r="K30" s="113" t="s">
        <v>82</v>
      </c>
      <c r="L30" s="113" t="s">
        <v>82</v>
      </c>
      <c r="N30" s="197">
        <v>12</v>
      </c>
      <c r="O30" s="197">
        <v>4</v>
      </c>
      <c r="P30" s="117">
        <v>0</v>
      </c>
      <c r="Q30" s="118">
        <v>0</v>
      </c>
      <c r="R30" s="263">
        <v>0</v>
      </c>
      <c r="S30" s="132">
        <v>0</v>
      </c>
      <c r="T30" s="117">
        <v>0</v>
      </c>
      <c r="U30" s="118">
        <v>0</v>
      </c>
      <c r="V30" s="126">
        <v>0</v>
      </c>
      <c r="W30" s="132">
        <v>0</v>
      </c>
      <c r="Y30" s="116">
        <v>42252</v>
      </c>
      <c r="Z30" s="14">
        <v>0.55208333333333337</v>
      </c>
      <c r="AA30" s="115"/>
      <c r="AB30" s="115" t="s">
        <v>21</v>
      </c>
      <c r="AC30" s="113">
        <v>0</v>
      </c>
      <c r="AD30" s="113">
        <v>0</v>
      </c>
      <c r="AF30" s="119">
        <v>0</v>
      </c>
      <c r="AG30" s="119">
        <v>0</v>
      </c>
      <c r="AI30" s="119" t="s">
        <v>82</v>
      </c>
      <c r="AJ30" s="119" t="s">
        <v>82</v>
      </c>
      <c r="AL30" s="113">
        <v>12</v>
      </c>
      <c r="AM30" s="113">
        <v>16</v>
      </c>
      <c r="AN30" s="128">
        <v>0</v>
      </c>
      <c r="AO30" s="128">
        <v>0</v>
      </c>
      <c r="AP30" s="128">
        <v>0</v>
      </c>
      <c r="AQ30" s="128">
        <v>0</v>
      </c>
      <c r="AR30" s="128">
        <v>0</v>
      </c>
      <c r="AS30" s="128">
        <v>0</v>
      </c>
      <c r="AT30" s="128">
        <v>0</v>
      </c>
      <c r="AU30" s="128">
        <v>0</v>
      </c>
    </row>
    <row r="31" spans="1:47" x14ac:dyDescent="0.25">
      <c r="A31" s="116">
        <f t="shared" si="0"/>
        <v>42262</v>
      </c>
      <c r="B31" s="14">
        <v>0.5625</v>
      </c>
      <c r="C31" s="115"/>
      <c r="D31" s="115" t="s">
        <v>21</v>
      </c>
      <c r="E31" s="120">
        <v>0</v>
      </c>
      <c r="F31" s="120">
        <v>0</v>
      </c>
      <c r="H31" s="119">
        <v>0</v>
      </c>
      <c r="I31" s="119">
        <v>0</v>
      </c>
      <c r="K31" s="113" t="s">
        <v>82</v>
      </c>
      <c r="L31" s="113" t="s">
        <v>82</v>
      </c>
      <c r="N31" s="197">
        <v>12</v>
      </c>
      <c r="O31" s="197">
        <v>4</v>
      </c>
      <c r="P31" s="117">
        <v>0</v>
      </c>
      <c r="Q31" s="118">
        <v>0</v>
      </c>
      <c r="R31" s="263">
        <v>0</v>
      </c>
      <c r="S31" s="132">
        <v>0</v>
      </c>
      <c r="T31" s="117">
        <v>0</v>
      </c>
      <c r="U31" s="118">
        <v>0</v>
      </c>
      <c r="V31" s="126">
        <v>0</v>
      </c>
      <c r="W31" s="132">
        <v>0</v>
      </c>
      <c r="Y31" s="116">
        <v>42252</v>
      </c>
      <c r="Z31" s="14">
        <v>0.5625</v>
      </c>
      <c r="AA31" s="115"/>
      <c r="AB31" s="115" t="s">
        <v>21</v>
      </c>
      <c r="AC31" s="113">
        <v>0</v>
      </c>
      <c r="AD31" s="113">
        <v>0</v>
      </c>
      <c r="AF31" s="119">
        <v>0</v>
      </c>
      <c r="AG31" s="119">
        <v>0</v>
      </c>
      <c r="AI31" s="119" t="s">
        <v>82</v>
      </c>
      <c r="AJ31" s="119" t="s">
        <v>82</v>
      </c>
      <c r="AL31" s="113">
        <v>12</v>
      </c>
      <c r="AM31" s="113">
        <v>16</v>
      </c>
      <c r="AN31" s="128">
        <v>0</v>
      </c>
      <c r="AO31" s="128">
        <v>0</v>
      </c>
      <c r="AP31" s="128">
        <v>0</v>
      </c>
      <c r="AQ31" s="128">
        <v>0</v>
      </c>
      <c r="AR31" s="128">
        <v>0</v>
      </c>
      <c r="AS31" s="128">
        <v>0</v>
      </c>
      <c r="AT31" s="128">
        <v>0</v>
      </c>
      <c r="AU31" s="128">
        <v>0</v>
      </c>
    </row>
    <row r="32" spans="1:47" x14ac:dyDescent="0.25">
      <c r="A32" s="116">
        <f t="shared" si="0"/>
        <v>42262</v>
      </c>
      <c r="B32" s="14">
        <v>0.57291666666666663</v>
      </c>
      <c r="C32" s="115"/>
      <c r="D32" s="115" t="s">
        <v>21</v>
      </c>
      <c r="E32" s="120">
        <v>0</v>
      </c>
      <c r="F32" s="120">
        <v>0</v>
      </c>
      <c r="H32" s="119">
        <v>0</v>
      </c>
      <c r="I32" s="119">
        <v>0</v>
      </c>
      <c r="K32" s="113" t="s">
        <v>82</v>
      </c>
      <c r="L32" s="113" t="s">
        <v>82</v>
      </c>
      <c r="N32" s="197">
        <v>12</v>
      </c>
      <c r="O32" s="197">
        <v>4</v>
      </c>
      <c r="P32" s="117">
        <v>0</v>
      </c>
      <c r="Q32" s="118">
        <v>0</v>
      </c>
      <c r="R32" s="263">
        <v>0</v>
      </c>
      <c r="S32" s="132">
        <v>0</v>
      </c>
      <c r="T32" s="117">
        <v>0</v>
      </c>
      <c r="U32" s="118">
        <v>0</v>
      </c>
      <c r="V32" s="126">
        <v>0</v>
      </c>
      <c r="W32" s="132">
        <v>0</v>
      </c>
      <c r="Y32" s="116">
        <v>42252</v>
      </c>
      <c r="Z32" s="14">
        <v>0.57291666666666663</v>
      </c>
      <c r="AA32" s="115"/>
      <c r="AB32" s="115" t="s">
        <v>21</v>
      </c>
      <c r="AC32" s="113">
        <v>0</v>
      </c>
      <c r="AD32" s="113">
        <v>0</v>
      </c>
      <c r="AF32" s="119">
        <v>0</v>
      </c>
      <c r="AG32" s="119">
        <v>0</v>
      </c>
      <c r="AI32" s="119" t="s">
        <v>82</v>
      </c>
      <c r="AJ32" s="119" t="s">
        <v>82</v>
      </c>
      <c r="AL32" s="113">
        <v>12</v>
      </c>
      <c r="AM32" s="113">
        <v>16</v>
      </c>
      <c r="AN32" s="128">
        <v>0</v>
      </c>
      <c r="AO32" s="128">
        <v>0</v>
      </c>
      <c r="AP32" s="128">
        <v>0</v>
      </c>
      <c r="AQ32" s="128">
        <v>0</v>
      </c>
      <c r="AR32" s="128">
        <v>0</v>
      </c>
      <c r="AS32" s="128">
        <v>0</v>
      </c>
      <c r="AT32" s="128">
        <v>0</v>
      </c>
      <c r="AU32" s="128">
        <v>0</v>
      </c>
    </row>
    <row r="33" spans="1:47" x14ac:dyDescent="0.25">
      <c r="A33" s="116">
        <f t="shared" si="0"/>
        <v>42262</v>
      </c>
      <c r="B33" s="14">
        <v>0.58333333333333337</v>
      </c>
      <c r="C33" s="115"/>
      <c r="D33" s="115" t="s">
        <v>21</v>
      </c>
      <c r="E33" s="120">
        <v>0</v>
      </c>
      <c r="F33" s="120">
        <v>0</v>
      </c>
      <c r="H33" s="119">
        <v>0</v>
      </c>
      <c r="I33" s="119">
        <v>0</v>
      </c>
      <c r="K33" s="113" t="s">
        <v>82</v>
      </c>
      <c r="L33" s="113" t="s">
        <v>82</v>
      </c>
      <c r="N33" s="197">
        <v>12</v>
      </c>
      <c r="O33" s="197">
        <v>4</v>
      </c>
      <c r="P33" s="131">
        <v>0</v>
      </c>
      <c r="Q33" s="130">
        <v>0</v>
      </c>
      <c r="R33" s="263">
        <v>0</v>
      </c>
      <c r="S33" s="132">
        <v>0</v>
      </c>
      <c r="T33" s="131">
        <v>0</v>
      </c>
      <c r="U33" s="130">
        <v>0</v>
      </c>
      <c r="V33" s="126">
        <v>0</v>
      </c>
      <c r="W33" s="132">
        <v>0</v>
      </c>
      <c r="Y33" s="116">
        <v>42252</v>
      </c>
      <c r="Z33" s="14">
        <v>0.58333333333333337</v>
      </c>
      <c r="AA33" s="115"/>
      <c r="AB33" s="115" t="s">
        <v>21</v>
      </c>
      <c r="AC33" s="113">
        <v>0</v>
      </c>
      <c r="AD33" s="113">
        <v>0</v>
      </c>
      <c r="AF33" s="119">
        <v>0</v>
      </c>
      <c r="AG33" s="119">
        <v>0</v>
      </c>
      <c r="AI33" s="119" t="s">
        <v>82</v>
      </c>
      <c r="AJ33" s="119" t="s">
        <v>82</v>
      </c>
      <c r="AL33" s="113">
        <v>12</v>
      </c>
      <c r="AM33" s="113">
        <v>16</v>
      </c>
      <c r="AN33" s="129">
        <v>0</v>
      </c>
      <c r="AO33" s="129">
        <v>0</v>
      </c>
      <c r="AP33" s="197">
        <v>0</v>
      </c>
      <c r="AQ33" s="128">
        <v>0</v>
      </c>
      <c r="AR33" s="122">
        <v>0</v>
      </c>
      <c r="AS33" s="122">
        <v>0</v>
      </c>
      <c r="AT33" s="128">
        <v>0</v>
      </c>
      <c r="AU33" s="128">
        <v>0</v>
      </c>
    </row>
    <row r="34" spans="1:47" x14ac:dyDescent="0.25">
      <c r="A34" s="116">
        <f t="shared" si="0"/>
        <v>42262</v>
      </c>
      <c r="B34" s="14">
        <v>0.59375</v>
      </c>
      <c r="C34" s="115"/>
      <c r="D34" s="115" t="s">
        <v>21</v>
      </c>
      <c r="E34" s="120">
        <v>0</v>
      </c>
      <c r="F34" s="120">
        <v>0</v>
      </c>
      <c r="H34" s="119">
        <v>0</v>
      </c>
      <c r="I34" s="119">
        <v>0</v>
      </c>
      <c r="K34" s="113" t="s">
        <v>82</v>
      </c>
      <c r="L34" s="113" t="s">
        <v>82</v>
      </c>
      <c r="N34" s="197">
        <v>12</v>
      </c>
      <c r="O34" s="197">
        <v>4</v>
      </c>
      <c r="P34" s="131">
        <v>13</v>
      </c>
      <c r="Q34" s="130">
        <v>9</v>
      </c>
      <c r="R34" s="263">
        <v>0</v>
      </c>
      <c r="S34" s="132">
        <v>0</v>
      </c>
      <c r="T34" s="131">
        <v>2</v>
      </c>
      <c r="U34" s="130">
        <v>2</v>
      </c>
      <c r="V34" s="126">
        <v>0</v>
      </c>
      <c r="W34" s="132">
        <v>0</v>
      </c>
      <c r="Y34" s="116">
        <v>42252</v>
      </c>
      <c r="Z34" s="14">
        <v>0.59375</v>
      </c>
      <c r="AA34" s="115"/>
      <c r="AB34" s="115" t="s">
        <v>21</v>
      </c>
      <c r="AC34" s="113">
        <v>0</v>
      </c>
      <c r="AD34" s="113">
        <v>0</v>
      </c>
      <c r="AF34" s="119">
        <v>0</v>
      </c>
      <c r="AG34" s="119">
        <v>0</v>
      </c>
      <c r="AI34" s="119" t="s">
        <v>82</v>
      </c>
      <c r="AJ34" s="119" t="s">
        <v>82</v>
      </c>
      <c r="AL34" s="113">
        <v>12</v>
      </c>
      <c r="AM34" s="113">
        <v>16</v>
      </c>
      <c r="AN34" s="129">
        <v>8</v>
      </c>
      <c r="AO34" s="129">
        <v>3</v>
      </c>
      <c r="AP34" s="197">
        <v>0</v>
      </c>
      <c r="AQ34" s="128">
        <v>3</v>
      </c>
      <c r="AR34" s="122">
        <v>0</v>
      </c>
      <c r="AS34" s="122">
        <v>1</v>
      </c>
      <c r="AT34" s="128">
        <v>0</v>
      </c>
      <c r="AU34" s="128">
        <v>0</v>
      </c>
    </row>
    <row r="35" spans="1:47" x14ac:dyDescent="0.25">
      <c r="A35" s="116">
        <f t="shared" si="0"/>
        <v>42262</v>
      </c>
      <c r="B35" s="14">
        <v>0.60416666666666696</v>
      </c>
      <c r="C35" s="115"/>
      <c r="D35" s="115" t="s">
        <v>21</v>
      </c>
      <c r="E35" s="120">
        <v>0</v>
      </c>
      <c r="F35" s="120">
        <v>0</v>
      </c>
      <c r="H35" s="119">
        <v>0</v>
      </c>
      <c r="I35" s="119">
        <v>0</v>
      </c>
      <c r="K35" s="113" t="s">
        <v>82</v>
      </c>
      <c r="L35" s="113" t="s">
        <v>82</v>
      </c>
      <c r="N35" s="197">
        <v>12</v>
      </c>
      <c r="O35" s="197">
        <v>4</v>
      </c>
      <c r="P35" s="131">
        <v>1</v>
      </c>
      <c r="Q35" s="130">
        <v>5</v>
      </c>
      <c r="R35" s="263">
        <v>0</v>
      </c>
      <c r="S35" s="132">
        <v>1</v>
      </c>
      <c r="T35" s="131">
        <v>2</v>
      </c>
      <c r="U35" s="130">
        <v>1</v>
      </c>
      <c r="V35" s="126">
        <v>0</v>
      </c>
      <c r="W35" s="132">
        <v>1</v>
      </c>
      <c r="Y35" s="116">
        <v>42252</v>
      </c>
      <c r="Z35" s="14">
        <v>0.60416666666666696</v>
      </c>
      <c r="AA35" s="115"/>
      <c r="AB35" s="115" t="s">
        <v>21</v>
      </c>
      <c r="AC35" s="113">
        <v>0</v>
      </c>
      <c r="AD35" s="113">
        <v>0</v>
      </c>
      <c r="AF35" s="119">
        <v>0</v>
      </c>
      <c r="AG35" s="119">
        <v>0</v>
      </c>
      <c r="AI35" s="119" t="s">
        <v>82</v>
      </c>
      <c r="AJ35" s="119" t="s">
        <v>82</v>
      </c>
      <c r="AL35" s="113">
        <v>12</v>
      </c>
      <c r="AM35" s="113">
        <v>16</v>
      </c>
      <c r="AN35" s="129">
        <v>12</v>
      </c>
      <c r="AO35" s="129">
        <v>8</v>
      </c>
      <c r="AP35" s="197">
        <v>0</v>
      </c>
      <c r="AQ35" s="128">
        <v>4</v>
      </c>
      <c r="AR35" s="122">
        <v>3</v>
      </c>
      <c r="AS35" s="122">
        <v>2</v>
      </c>
      <c r="AT35" s="128">
        <v>0</v>
      </c>
      <c r="AU35" s="128">
        <v>0</v>
      </c>
    </row>
    <row r="36" spans="1:47" x14ac:dyDescent="0.25">
      <c r="A36" s="116">
        <f t="shared" si="0"/>
        <v>42262</v>
      </c>
      <c r="B36" s="14">
        <v>0.61458333333333404</v>
      </c>
      <c r="C36" s="115"/>
      <c r="D36" s="115" t="s">
        <v>21</v>
      </c>
      <c r="E36" s="120">
        <v>0</v>
      </c>
      <c r="F36" s="120">
        <v>0</v>
      </c>
      <c r="H36" s="119">
        <v>0</v>
      </c>
      <c r="I36" s="119">
        <v>0</v>
      </c>
      <c r="K36" s="113" t="s">
        <v>82</v>
      </c>
      <c r="L36" s="113" t="s">
        <v>82</v>
      </c>
      <c r="N36" s="197">
        <v>12</v>
      </c>
      <c r="O36" s="197">
        <v>4</v>
      </c>
      <c r="P36" s="131">
        <v>8</v>
      </c>
      <c r="Q36" s="130">
        <v>6</v>
      </c>
      <c r="R36" s="263">
        <v>0</v>
      </c>
      <c r="S36" s="132">
        <v>1</v>
      </c>
      <c r="T36" s="131">
        <v>1</v>
      </c>
      <c r="U36" s="130">
        <v>2</v>
      </c>
      <c r="V36" s="126">
        <v>0</v>
      </c>
      <c r="W36" s="132">
        <v>0</v>
      </c>
      <c r="Y36" s="116">
        <v>42252</v>
      </c>
      <c r="Z36" s="14">
        <v>0.61458333333333404</v>
      </c>
      <c r="AA36" s="115"/>
      <c r="AB36" s="115" t="s">
        <v>21</v>
      </c>
      <c r="AC36" s="113">
        <v>0</v>
      </c>
      <c r="AD36" s="113">
        <v>0</v>
      </c>
      <c r="AF36" s="119">
        <v>0</v>
      </c>
      <c r="AG36" s="119">
        <v>0</v>
      </c>
      <c r="AI36" s="119" t="s">
        <v>82</v>
      </c>
      <c r="AJ36" s="119" t="s">
        <v>82</v>
      </c>
      <c r="AL36" s="113">
        <v>12</v>
      </c>
      <c r="AM36" s="113">
        <v>16</v>
      </c>
      <c r="AN36" s="129">
        <v>8</v>
      </c>
      <c r="AO36" s="129">
        <v>7</v>
      </c>
      <c r="AP36" s="197">
        <v>0</v>
      </c>
      <c r="AQ36" s="128">
        <v>7</v>
      </c>
      <c r="AR36" s="122">
        <v>3</v>
      </c>
      <c r="AS36" s="122">
        <v>4</v>
      </c>
      <c r="AT36" s="128">
        <v>0</v>
      </c>
      <c r="AU36" s="128">
        <v>0</v>
      </c>
    </row>
    <row r="37" spans="1:47" x14ac:dyDescent="0.25">
      <c r="A37" s="116">
        <f t="shared" si="0"/>
        <v>42262</v>
      </c>
      <c r="B37" s="14">
        <v>0.625</v>
      </c>
      <c r="C37" s="115"/>
      <c r="D37" s="115" t="s">
        <v>21</v>
      </c>
      <c r="E37" s="120">
        <v>0</v>
      </c>
      <c r="F37" s="120">
        <v>0</v>
      </c>
      <c r="H37" s="119">
        <v>0</v>
      </c>
      <c r="I37" s="119">
        <v>0</v>
      </c>
      <c r="K37" s="113" t="s">
        <v>82</v>
      </c>
      <c r="L37" s="113" t="s">
        <v>82</v>
      </c>
      <c r="N37" s="197">
        <v>12</v>
      </c>
      <c r="O37" s="197">
        <v>4</v>
      </c>
      <c r="P37" s="131">
        <v>10</v>
      </c>
      <c r="Q37" s="130">
        <v>9</v>
      </c>
      <c r="R37" s="263">
        <v>0</v>
      </c>
      <c r="S37" s="132">
        <v>0</v>
      </c>
      <c r="T37" s="131">
        <v>3</v>
      </c>
      <c r="U37" s="130">
        <v>1</v>
      </c>
      <c r="V37" s="126">
        <v>0</v>
      </c>
      <c r="W37" s="132">
        <v>0</v>
      </c>
      <c r="Y37" s="116">
        <v>42252</v>
      </c>
      <c r="Z37" s="14">
        <v>0.625</v>
      </c>
      <c r="AA37" s="115"/>
      <c r="AB37" s="115" t="s">
        <v>21</v>
      </c>
      <c r="AC37" s="113">
        <v>0</v>
      </c>
      <c r="AD37" s="113">
        <v>0</v>
      </c>
      <c r="AF37" s="119">
        <v>0</v>
      </c>
      <c r="AG37" s="119">
        <v>0</v>
      </c>
      <c r="AI37" s="119" t="s">
        <v>82</v>
      </c>
      <c r="AJ37" s="119" t="s">
        <v>82</v>
      </c>
      <c r="AL37" s="113">
        <v>12</v>
      </c>
      <c r="AM37" s="113">
        <v>16</v>
      </c>
      <c r="AN37" s="129">
        <v>8</v>
      </c>
      <c r="AO37" s="129">
        <v>10</v>
      </c>
      <c r="AP37" s="197">
        <v>0</v>
      </c>
      <c r="AQ37" s="128">
        <v>7</v>
      </c>
      <c r="AR37" s="122">
        <v>0</v>
      </c>
      <c r="AS37" s="122">
        <v>2</v>
      </c>
      <c r="AT37" s="128">
        <v>0</v>
      </c>
      <c r="AU37" s="128">
        <v>0</v>
      </c>
    </row>
    <row r="38" spans="1:47" x14ac:dyDescent="0.25">
      <c r="A38" s="116">
        <f t="shared" ref="A38:A65" si="1">A37</f>
        <v>42262</v>
      </c>
      <c r="B38" s="14">
        <v>0.63541666666666696</v>
      </c>
      <c r="C38" s="115"/>
      <c r="D38" s="115" t="s">
        <v>21</v>
      </c>
      <c r="E38" s="120">
        <v>0</v>
      </c>
      <c r="F38" s="120">
        <v>0</v>
      </c>
      <c r="H38" s="119">
        <v>0</v>
      </c>
      <c r="I38" s="119">
        <v>0</v>
      </c>
      <c r="K38" s="113" t="s">
        <v>82</v>
      </c>
      <c r="L38" s="113" t="s">
        <v>82</v>
      </c>
      <c r="N38" s="197">
        <v>12</v>
      </c>
      <c r="O38" s="197">
        <v>4</v>
      </c>
      <c r="P38" s="131">
        <v>4</v>
      </c>
      <c r="Q38" s="130">
        <v>4</v>
      </c>
      <c r="R38" s="263">
        <v>0</v>
      </c>
      <c r="S38" s="132">
        <v>2</v>
      </c>
      <c r="T38" s="131">
        <v>5</v>
      </c>
      <c r="U38" s="130">
        <v>3</v>
      </c>
      <c r="V38" s="126">
        <v>0</v>
      </c>
      <c r="W38" s="132">
        <v>0</v>
      </c>
      <c r="Y38" s="116">
        <v>42252</v>
      </c>
      <c r="Z38" s="14">
        <v>0.63541666666666696</v>
      </c>
      <c r="AA38" s="115"/>
      <c r="AB38" s="115" t="s">
        <v>21</v>
      </c>
      <c r="AC38" s="113">
        <v>0</v>
      </c>
      <c r="AD38" s="113">
        <v>0</v>
      </c>
      <c r="AF38" s="119">
        <v>0</v>
      </c>
      <c r="AG38" s="119">
        <v>0</v>
      </c>
      <c r="AI38" s="119" t="s">
        <v>82</v>
      </c>
      <c r="AJ38" s="119" t="s">
        <v>82</v>
      </c>
      <c r="AL38" s="113">
        <v>12</v>
      </c>
      <c r="AM38" s="113">
        <v>16</v>
      </c>
      <c r="AN38" s="129">
        <v>9</v>
      </c>
      <c r="AO38" s="129">
        <v>11</v>
      </c>
      <c r="AP38" s="197">
        <v>0</v>
      </c>
      <c r="AQ38" s="128">
        <v>7</v>
      </c>
      <c r="AR38" s="122">
        <v>0</v>
      </c>
      <c r="AS38" s="122">
        <v>0</v>
      </c>
      <c r="AT38" s="128">
        <v>0</v>
      </c>
      <c r="AU38" s="128">
        <v>0</v>
      </c>
    </row>
    <row r="39" spans="1:47" x14ac:dyDescent="0.25">
      <c r="A39" s="116">
        <f t="shared" si="1"/>
        <v>42262</v>
      </c>
      <c r="B39" s="14">
        <v>0.64583333333333404</v>
      </c>
      <c r="C39" s="115"/>
      <c r="D39" s="115" t="s">
        <v>21</v>
      </c>
      <c r="E39" s="120">
        <v>0</v>
      </c>
      <c r="F39" s="120">
        <v>0</v>
      </c>
      <c r="H39" s="119">
        <v>0</v>
      </c>
      <c r="I39" s="119">
        <v>0</v>
      </c>
      <c r="K39" s="113" t="s">
        <v>82</v>
      </c>
      <c r="L39" s="113" t="s">
        <v>82</v>
      </c>
      <c r="N39" s="197">
        <v>12</v>
      </c>
      <c r="O39" s="197">
        <v>4</v>
      </c>
      <c r="P39" s="131">
        <v>11</v>
      </c>
      <c r="Q39" s="130">
        <v>8</v>
      </c>
      <c r="R39" s="263">
        <v>0</v>
      </c>
      <c r="S39" s="132">
        <v>4</v>
      </c>
      <c r="T39" s="131">
        <v>3</v>
      </c>
      <c r="U39" s="130">
        <v>2</v>
      </c>
      <c r="V39" s="126">
        <v>0</v>
      </c>
      <c r="W39" s="132">
        <v>0</v>
      </c>
      <c r="Y39" s="116">
        <v>42252</v>
      </c>
      <c r="Z39" s="14">
        <v>0.64583333333333404</v>
      </c>
      <c r="AA39" s="115"/>
      <c r="AB39" s="115" t="s">
        <v>21</v>
      </c>
      <c r="AC39" s="113">
        <v>0</v>
      </c>
      <c r="AD39" s="113">
        <v>0</v>
      </c>
      <c r="AF39" s="119">
        <v>0</v>
      </c>
      <c r="AG39" s="119">
        <v>0</v>
      </c>
      <c r="AI39" s="119" t="s">
        <v>82</v>
      </c>
      <c r="AJ39" s="119" t="s">
        <v>82</v>
      </c>
      <c r="AL39" s="113">
        <v>12</v>
      </c>
      <c r="AM39" s="113">
        <v>16</v>
      </c>
      <c r="AN39" s="129">
        <v>6</v>
      </c>
      <c r="AO39" s="129">
        <v>6</v>
      </c>
      <c r="AP39" s="197">
        <v>0</v>
      </c>
      <c r="AQ39" s="128">
        <v>7</v>
      </c>
      <c r="AR39" s="122">
        <v>0</v>
      </c>
      <c r="AS39" s="122">
        <v>4</v>
      </c>
      <c r="AT39" s="128">
        <v>0</v>
      </c>
      <c r="AU39" s="128">
        <v>0</v>
      </c>
    </row>
    <row r="40" spans="1:47" x14ac:dyDescent="0.25">
      <c r="A40" s="116">
        <f t="shared" si="1"/>
        <v>42262</v>
      </c>
      <c r="B40" s="14">
        <v>0.656250000000001</v>
      </c>
      <c r="C40" s="115"/>
      <c r="D40" s="115" t="s">
        <v>21</v>
      </c>
      <c r="E40" s="120">
        <v>0</v>
      </c>
      <c r="F40" s="120">
        <v>0</v>
      </c>
      <c r="H40" s="119">
        <v>0</v>
      </c>
      <c r="I40" s="119">
        <v>0</v>
      </c>
      <c r="K40" s="113" t="s">
        <v>82</v>
      </c>
      <c r="L40" s="113" t="s">
        <v>82</v>
      </c>
      <c r="N40" s="197">
        <v>12</v>
      </c>
      <c r="O40" s="197">
        <v>4</v>
      </c>
      <c r="P40" s="131">
        <v>10</v>
      </c>
      <c r="Q40" s="130">
        <v>12</v>
      </c>
      <c r="R40" s="263">
        <v>0</v>
      </c>
      <c r="S40" s="132">
        <v>6</v>
      </c>
      <c r="T40" s="131">
        <v>1</v>
      </c>
      <c r="U40" s="130">
        <v>3</v>
      </c>
      <c r="V40" s="126">
        <v>0</v>
      </c>
      <c r="W40" s="132">
        <v>1</v>
      </c>
      <c r="Y40" s="116">
        <v>42252</v>
      </c>
      <c r="Z40" s="14">
        <v>0.656250000000001</v>
      </c>
      <c r="AA40" s="115"/>
      <c r="AB40" s="115" t="s">
        <v>21</v>
      </c>
      <c r="AC40" s="113">
        <v>0</v>
      </c>
      <c r="AD40" s="113">
        <v>0</v>
      </c>
      <c r="AF40" s="119">
        <v>0</v>
      </c>
      <c r="AG40" s="119">
        <v>0</v>
      </c>
      <c r="AI40" s="119" t="s">
        <v>82</v>
      </c>
      <c r="AJ40" s="119" t="s">
        <v>82</v>
      </c>
      <c r="AL40" s="113">
        <v>12</v>
      </c>
      <c r="AM40" s="113">
        <v>16</v>
      </c>
      <c r="AN40" s="129">
        <v>3</v>
      </c>
      <c r="AO40" s="129">
        <v>5</v>
      </c>
      <c r="AP40" s="197">
        <v>0</v>
      </c>
      <c r="AQ40" s="128">
        <v>7</v>
      </c>
      <c r="AR40" s="122">
        <v>0</v>
      </c>
      <c r="AS40" s="122">
        <v>6</v>
      </c>
      <c r="AT40" s="128">
        <v>0</v>
      </c>
      <c r="AU40" s="128">
        <v>0</v>
      </c>
    </row>
    <row r="41" spans="1:47" x14ac:dyDescent="0.25">
      <c r="A41" s="116">
        <f t="shared" si="1"/>
        <v>42262</v>
      </c>
      <c r="B41" s="14">
        <v>0.66666666666666696</v>
      </c>
      <c r="C41" s="115"/>
      <c r="D41" s="115" t="s">
        <v>21</v>
      </c>
      <c r="E41" s="120">
        <v>0</v>
      </c>
      <c r="F41" s="120">
        <v>0</v>
      </c>
      <c r="H41" s="119">
        <v>0</v>
      </c>
      <c r="I41" s="119">
        <v>0</v>
      </c>
      <c r="K41" s="113" t="s">
        <v>82</v>
      </c>
      <c r="L41" s="113" t="s">
        <v>82</v>
      </c>
      <c r="N41" s="197">
        <v>12</v>
      </c>
      <c r="O41" s="197">
        <v>4</v>
      </c>
      <c r="P41" s="131">
        <v>8</v>
      </c>
      <c r="Q41" s="130">
        <v>5</v>
      </c>
      <c r="R41" s="263">
        <v>0</v>
      </c>
      <c r="S41" s="132">
        <v>5</v>
      </c>
      <c r="T41" s="131">
        <v>4</v>
      </c>
      <c r="U41" s="130">
        <v>4</v>
      </c>
      <c r="V41" s="126">
        <v>0</v>
      </c>
      <c r="W41" s="132">
        <v>0</v>
      </c>
      <c r="Y41" s="116">
        <v>42252</v>
      </c>
      <c r="Z41" s="14">
        <v>0.66666666666666696</v>
      </c>
      <c r="AA41" s="115"/>
      <c r="AB41" s="115" t="s">
        <v>21</v>
      </c>
      <c r="AC41" s="113">
        <v>0</v>
      </c>
      <c r="AD41" s="113">
        <v>0</v>
      </c>
      <c r="AF41" s="119">
        <v>0</v>
      </c>
      <c r="AG41" s="119">
        <v>0</v>
      </c>
      <c r="AI41" s="119" t="s">
        <v>82</v>
      </c>
      <c r="AJ41" s="119" t="s">
        <v>82</v>
      </c>
      <c r="AL41" s="113">
        <v>12</v>
      </c>
      <c r="AM41" s="113">
        <v>16</v>
      </c>
      <c r="AN41" s="129">
        <v>7</v>
      </c>
      <c r="AO41" s="129">
        <v>7</v>
      </c>
      <c r="AP41" s="197">
        <v>0</v>
      </c>
      <c r="AQ41" s="128">
        <v>7</v>
      </c>
      <c r="AR41" s="122">
        <v>19</v>
      </c>
      <c r="AS41" s="122">
        <v>4</v>
      </c>
      <c r="AT41" s="128">
        <v>0</v>
      </c>
      <c r="AU41" s="128">
        <v>0</v>
      </c>
    </row>
    <row r="42" spans="1:47" x14ac:dyDescent="0.25">
      <c r="A42" s="116">
        <f t="shared" si="1"/>
        <v>42262</v>
      </c>
      <c r="B42" s="14">
        <v>0.67708333333333404</v>
      </c>
      <c r="C42" s="115"/>
      <c r="D42" s="115" t="s">
        <v>21</v>
      </c>
      <c r="E42" s="120">
        <v>0</v>
      </c>
      <c r="F42" s="120">
        <v>0</v>
      </c>
      <c r="H42" s="119">
        <v>0</v>
      </c>
      <c r="I42" s="119">
        <v>0</v>
      </c>
      <c r="K42" s="113" t="s">
        <v>82</v>
      </c>
      <c r="L42" s="113" t="s">
        <v>82</v>
      </c>
      <c r="N42" s="197">
        <v>12</v>
      </c>
      <c r="O42" s="197">
        <v>4</v>
      </c>
      <c r="P42" s="131">
        <v>11</v>
      </c>
      <c r="Q42" s="130">
        <v>9</v>
      </c>
      <c r="R42" s="263">
        <v>0</v>
      </c>
      <c r="S42" s="132">
        <v>4</v>
      </c>
      <c r="T42" s="131">
        <v>4</v>
      </c>
      <c r="U42" s="130">
        <v>0</v>
      </c>
      <c r="V42" s="126">
        <v>0</v>
      </c>
      <c r="W42" s="132">
        <v>0</v>
      </c>
      <c r="Y42" s="116">
        <v>42252</v>
      </c>
      <c r="Z42" s="14">
        <v>0.67708333333333404</v>
      </c>
      <c r="AA42" s="115"/>
      <c r="AB42" s="115" t="s">
        <v>21</v>
      </c>
      <c r="AC42" s="113">
        <v>0</v>
      </c>
      <c r="AD42" s="113">
        <v>0</v>
      </c>
      <c r="AF42" s="119">
        <v>0</v>
      </c>
      <c r="AG42" s="119">
        <v>0</v>
      </c>
      <c r="AI42" s="119" t="s">
        <v>82</v>
      </c>
      <c r="AJ42" s="119" t="s">
        <v>82</v>
      </c>
      <c r="AL42" s="113">
        <v>12</v>
      </c>
      <c r="AM42" s="113">
        <v>16</v>
      </c>
      <c r="AN42" s="129">
        <v>7</v>
      </c>
      <c r="AO42" s="129">
        <v>8</v>
      </c>
      <c r="AP42" s="197">
        <v>0</v>
      </c>
      <c r="AQ42" s="128">
        <v>7</v>
      </c>
      <c r="AR42" s="122">
        <v>2</v>
      </c>
      <c r="AS42" s="122">
        <v>4</v>
      </c>
      <c r="AT42" s="128">
        <v>0</v>
      </c>
      <c r="AU42" s="128">
        <v>0</v>
      </c>
    </row>
    <row r="43" spans="1:47" x14ac:dyDescent="0.25">
      <c r="A43" s="116">
        <f t="shared" si="1"/>
        <v>42262</v>
      </c>
      <c r="B43" s="14">
        <v>0.687500000000001</v>
      </c>
      <c r="C43" s="115"/>
      <c r="D43" s="115" t="s">
        <v>21</v>
      </c>
      <c r="E43" s="120">
        <v>0</v>
      </c>
      <c r="F43" s="120">
        <v>0</v>
      </c>
      <c r="H43" s="119">
        <v>0</v>
      </c>
      <c r="I43" s="119">
        <v>0</v>
      </c>
      <c r="K43" s="113" t="s">
        <v>82</v>
      </c>
      <c r="L43" s="113" t="s">
        <v>82</v>
      </c>
      <c r="N43" s="197">
        <v>12</v>
      </c>
      <c r="O43" s="197">
        <v>4</v>
      </c>
      <c r="P43" s="131">
        <v>6</v>
      </c>
      <c r="Q43" s="130">
        <v>5</v>
      </c>
      <c r="R43" s="263">
        <v>0</v>
      </c>
      <c r="S43" s="132">
        <v>5</v>
      </c>
      <c r="T43" s="131">
        <v>4</v>
      </c>
      <c r="U43" s="130">
        <v>1</v>
      </c>
      <c r="V43" s="126">
        <v>0</v>
      </c>
      <c r="W43" s="132">
        <v>0</v>
      </c>
      <c r="Y43" s="116">
        <v>42252</v>
      </c>
      <c r="Z43" s="14">
        <v>0.687500000000001</v>
      </c>
      <c r="AA43" s="115"/>
      <c r="AB43" s="115" t="s">
        <v>21</v>
      </c>
      <c r="AC43" s="113">
        <v>0</v>
      </c>
      <c r="AD43" s="113">
        <v>0</v>
      </c>
      <c r="AF43" s="119">
        <v>0</v>
      </c>
      <c r="AG43" s="119">
        <v>0</v>
      </c>
      <c r="AI43" s="119" t="s">
        <v>82</v>
      </c>
      <c r="AJ43" s="119" t="s">
        <v>82</v>
      </c>
      <c r="AL43" s="113">
        <v>12</v>
      </c>
      <c r="AM43" s="113">
        <v>16</v>
      </c>
      <c r="AN43" s="129">
        <v>5</v>
      </c>
      <c r="AO43" s="129">
        <v>6</v>
      </c>
      <c r="AP43" s="197">
        <v>0</v>
      </c>
      <c r="AQ43" s="128">
        <v>7</v>
      </c>
      <c r="AR43" s="122">
        <v>4</v>
      </c>
      <c r="AS43" s="122">
        <v>3</v>
      </c>
      <c r="AT43" s="128">
        <v>0</v>
      </c>
      <c r="AU43" s="128">
        <v>0</v>
      </c>
    </row>
    <row r="44" spans="1:47" x14ac:dyDescent="0.25">
      <c r="A44" s="116">
        <f t="shared" si="1"/>
        <v>42262</v>
      </c>
      <c r="B44" s="14">
        <v>0.69791666666666796</v>
      </c>
      <c r="C44" s="115"/>
      <c r="D44" s="115" t="s">
        <v>21</v>
      </c>
      <c r="E44" s="120">
        <v>0</v>
      </c>
      <c r="F44" s="120">
        <v>0</v>
      </c>
      <c r="H44" s="119">
        <v>0</v>
      </c>
      <c r="I44" s="119">
        <v>0</v>
      </c>
      <c r="K44" s="113" t="s">
        <v>82</v>
      </c>
      <c r="L44" s="113" t="s">
        <v>82</v>
      </c>
      <c r="N44" s="197">
        <v>12</v>
      </c>
      <c r="O44" s="197">
        <v>4</v>
      </c>
      <c r="P44" s="131">
        <v>3</v>
      </c>
      <c r="Q44" s="130">
        <v>2</v>
      </c>
      <c r="R44" s="263">
        <v>0</v>
      </c>
      <c r="S44" s="132">
        <v>4</v>
      </c>
      <c r="T44" s="131">
        <v>4</v>
      </c>
      <c r="U44" s="130">
        <v>3</v>
      </c>
      <c r="V44" s="126">
        <v>0</v>
      </c>
      <c r="W44" s="132">
        <v>0</v>
      </c>
      <c r="Y44" s="116">
        <v>42252</v>
      </c>
      <c r="Z44" s="14">
        <v>0.69791666666666796</v>
      </c>
      <c r="AA44" s="115"/>
      <c r="AB44" s="115" t="s">
        <v>21</v>
      </c>
      <c r="AC44" s="113">
        <v>0</v>
      </c>
      <c r="AD44" s="113">
        <v>0</v>
      </c>
      <c r="AF44" s="119">
        <v>0</v>
      </c>
      <c r="AG44" s="119">
        <v>0</v>
      </c>
      <c r="AI44" s="119" t="s">
        <v>82</v>
      </c>
      <c r="AJ44" s="119" t="s">
        <v>82</v>
      </c>
      <c r="AL44" s="113">
        <v>12</v>
      </c>
      <c r="AM44" s="113">
        <v>16</v>
      </c>
      <c r="AN44" s="129">
        <v>2</v>
      </c>
      <c r="AO44" s="129">
        <v>6</v>
      </c>
      <c r="AP44" s="197">
        <v>0</v>
      </c>
      <c r="AQ44" s="128">
        <v>7</v>
      </c>
      <c r="AR44" s="122">
        <v>1</v>
      </c>
      <c r="AS44" s="122">
        <v>2</v>
      </c>
      <c r="AT44" s="128">
        <v>0</v>
      </c>
      <c r="AU44" s="128">
        <v>0</v>
      </c>
    </row>
    <row r="45" spans="1:47" x14ac:dyDescent="0.25">
      <c r="A45" s="116">
        <f t="shared" si="1"/>
        <v>42262</v>
      </c>
      <c r="B45" s="14">
        <v>0.70833333333333504</v>
      </c>
      <c r="C45" s="115"/>
      <c r="D45" s="115" t="s">
        <v>21</v>
      </c>
      <c r="E45" s="120">
        <v>0</v>
      </c>
      <c r="F45" s="120">
        <v>0</v>
      </c>
      <c r="H45" s="119">
        <v>0</v>
      </c>
      <c r="I45" s="119">
        <v>0</v>
      </c>
      <c r="K45" s="113" t="s">
        <v>82</v>
      </c>
      <c r="L45" s="113" t="s">
        <v>82</v>
      </c>
      <c r="N45" s="197">
        <v>12</v>
      </c>
      <c r="O45" s="197">
        <v>4</v>
      </c>
      <c r="P45" s="131">
        <v>12</v>
      </c>
      <c r="Q45" s="130">
        <v>14</v>
      </c>
      <c r="R45" s="263">
        <v>0</v>
      </c>
      <c r="S45" s="132">
        <v>6</v>
      </c>
      <c r="T45" s="131">
        <v>4</v>
      </c>
      <c r="U45" s="130">
        <v>1</v>
      </c>
      <c r="V45" s="126">
        <v>0</v>
      </c>
      <c r="W45" s="132">
        <v>0</v>
      </c>
      <c r="Y45" s="116">
        <v>42252</v>
      </c>
      <c r="Z45" s="14">
        <v>0.70833333333333504</v>
      </c>
      <c r="AA45" s="115"/>
      <c r="AB45" s="115" t="s">
        <v>21</v>
      </c>
      <c r="AC45" s="113">
        <v>0</v>
      </c>
      <c r="AD45" s="113">
        <v>0</v>
      </c>
      <c r="AF45" s="119">
        <v>0</v>
      </c>
      <c r="AG45" s="119">
        <v>0</v>
      </c>
      <c r="AI45" s="119" t="s">
        <v>82</v>
      </c>
      <c r="AJ45" s="119" t="s">
        <v>82</v>
      </c>
      <c r="AL45" s="113">
        <v>12</v>
      </c>
      <c r="AM45" s="113">
        <v>16</v>
      </c>
      <c r="AN45" s="129">
        <v>6</v>
      </c>
      <c r="AO45" s="129">
        <v>8</v>
      </c>
      <c r="AP45" s="197">
        <v>0</v>
      </c>
      <c r="AQ45" s="128">
        <v>7</v>
      </c>
      <c r="AR45" s="122">
        <v>4</v>
      </c>
      <c r="AS45" s="122">
        <v>2</v>
      </c>
      <c r="AT45" s="128">
        <v>0</v>
      </c>
      <c r="AU45" s="128">
        <v>0</v>
      </c>
    </row>
    <row r="46" spans="1:47" x14ac:dyDescent="0.25">
      <c r="A46" s="116">
        <f t="shared" si="1"/>
        <v>42262</v>
      </c>
      <c r="B46" s="14">
        <v>0.718750000000002</v>
      </c>
      <c r="C46" s="115"/>
      <c r="D46" s="115" t="s">
        <v>21</v>
      </c>
      <c r="E46" s="120">
        <v>0</v>
      </c>
      <c r="F46" s="120">
        <v>0</v>
      </c>
      <c r="H46" s="119">
        <v>0</v>
      </c>
      <c r="I46" s="119">
        <v>0</v>
      </c>
      <c r="K46" s="113" t="s">
        <v>82</v>
      </c>
      <c r="L46" s="113" t="s">
        <v>82</v>
      </c>
      <c r="N46" s="197">
        <v>12</v>
      </c>
      <c r="O46" s="197">
        <v>4</v>
      </c>
      <c r="P46" s="131">
        <v>9</v>
      </c>
      <c r="Q46" s="130">
        <v>8</v>
      </c>
      <c r="R46" s="263">
        <v>0</v>
      </c>
      <c r="S46" s="132">
        <v>6</v>
      </c>
      <c r="T46" s="131">
        <v>1</v>
      </c>
      <c r="U46" s="130">
        <v>3</v>
      </c>
      <c r="V46" s="126">
        <v>0</v>
      </c>
      <c r="W46" s="132">
        <v>1</v>
      </c>
      <c r="Y46" s="116">
        <v>42252</v>
      </c>
      <c r="Z46" s="14">
        <v>0.718750000000001</v>
      </c>
      <c r="AA46" s="115"/>
      <c r="AB46" s="115" t="s">
        <v>21</v>
      </c>
      <c r="AC46" s="113">
        <v>0</v>
      </c>
      <c r="AD46" s="113">
        <v>0</v>
      </c>
      <c r="AF46" s="119">
        <v>0</v>
      </c>
      <c r="AG46" s="119">
        <v>0</v>
      </c>
      <c r="AI46" s="119" t="s">
        <v>82</v>
      </c>
      <c r="AJ46" s="119" t="s">
        <v>82</v>
      </c>
      <c r="AL46" s="113">
        <v>12</v>
      </c>
      <c r="AM46" s="113">
        <v>16</v>
      </c>
      <c r="AN46" s="129">
        <v>8</v>
      </c>
      <c r="AO46" s="129">
        <v>10</v>
      </c>
      <c r="AP46" s="197">
        <v>0</v>
      </c>
      <c r="AQ46" s="128">
        <v>8</v>
      </c>
      <c r="AR46" s="122">
        <v>3</v>
      </c>
      <c r="AS46" s="122">
        <v>3</v>
      </c>
      <c r="AT46" s="128">
        <v>0</v>
      </c>
      <c r="AU46" s="128">
        <v>0</v>
      </c>
    </row>
    <row r="47" spans="1:47" x14ac:dyDescent="0.25">
      <c r="A47" s="116">
        <f t="shared" si="1"/>
        <v>42262</v>
      </c>
      <c r="B47" s="14">
        <v>0.72916666666666896</v>
      </c>
      <c r="C47" s="115"/>
      <c r="D47" s="115" t="s">
        <v>21</v>
      </c>
      <c r="E47" s="120">
        <v>0</v>
      </c>
      <c r="F47" s="120">
        <v>0</v>
      </c>
      <c r="H47" s="119">
        <v>0</v>
      </c>
      <c r="I47" s="119">
        <v>0</v>
      </c>
      <c r="K47" s="113" t="s">
        <v>82</v>
      </c>
      <c r="L47" s="113" t="s">
        <v>82</v>
      </c>
      <c r="N47" s="197">
        <v>12</v>
      </c>
      <c r="O47" s="197">
        <v>4</v>
      </c>
      <c r="P47" s="131">
        <v>5</v>
      </c>
      <c r="Q47" s="130">
        <v>6</v>
      </c>
      <c r="R47" s="263">
        <v>0</v>
      </c>
      <c r="S47" s="132">
        <v>5</v>
      </c>
      <c r="T47" s="131">
        <v>6</v>
      </c>
      <c r="U47" s="130">
        <v>4</v>
      </c>
      <c r="V47" s="126">
        <v>0</v>
      </c>
      <c r="W47" s="132">
        <v>1</v>
      </c>
      <c r="Y47" s="116">
        <v>42252</v>
      </c>
      <c r="Z47" s="14">
        <v>0.72916666666666796</v>
      </c>
      <c r="AA47" s="115"/>
      <c r="AB47" s="115" t="s">
        <v>21</v>
      </c>
      <c r="AC47" s="113">
        <v>0</v>
      </c>
      <c r="AD47" s="113">
        <v>0</v>
      </c>
      <c r="AF47" s="119">
        <v>0</v>
      </c>
      <c r="AG47" s="119">
        <v>0</v>
      </c>
      <c r="AI47" s="119" t="s">
        <v>82</v>
      </c>
      <c r="AJ47" s="119" t="s">
        <v>82</v>
      </c>
      <c r="AL47" s="113">
        <v>12</v>
      </c>
      <c r="AM47" s="113">
        <v>16</v>
      </c>
      <c r="AN47" s="129">
        <v>4</v>
      </c>
      <c r="AO47" s="129">
        <v>8</v>
      </c>
      <c r="AP47" s="197">
        <v>0</v>
      </c>
      <c r="AQ47" s="128">
        <v>8</v>
      </c>
      <c r="AR47" s="122">
        <v>2</v>
      </c>
      <c r="AS47" s="122">
        <v>1</v>
      </c>
      <c r="AT47" s="128">
        <v>0</v>
      </c>
      <c r="AU47" s="128">
        <v>0</v>
      </c>
    </row>
    <row r="48" spans="1:47" x14ac:dyDescent="0.25">
      <c r="A48" s="116">
        <f t="shared" si="1"/>
        <v>42262</v>
      </c>
      <c r="B48" s="14">
        <v>0.73958333333333603</v>
      </c>
      <c r="C48" s="115"/>
      <c r="D48" s="115" t="s">
        <v>21</v>
      </c>
      <c r="E48" s="120">
        <v>0</v>
      </c>
      <c r="F48" s="120">
        <v>0</v>
      </c>
      <c r="H48" s="119">
        <v>0</v>
      </c>
      <c r="I48" s="119">
        <v>0</v>
      </c>
      <c r="K48" s="113" t="s">
        <v>82</v>
      </c>
      <c r="L48" s="113" t="s">
        <v>82</v>
      </c>
      <c r="N48" s="197">
        <v>12</v>
      </c>
      <c r="O48" s="197">
        <v>4</v>
      </c>
      <c r="P48" s="131">
        <v>4</v>
      </c>
      <c r="Q48" s="130">
        <v>7</v>
      </c>
      <c r="R48" s="263">
        <v>0</v>
      </c>
      <c r="S48" s="132">
        <v>6</v>
      </c>
      <c r="T48" s="131">
        <v>5</v>
      </c>
      <c r="U48" s="130">
        <v>5</v>
      </c>
      <c r="V48" s="126">
        <v>0</v>
      </c>
      <c r="W48" s="132">
        <v>1</v>
      </c>
      <c r="Y48" s="116">
        <v>42252</v>
      </c>
      <c r="Z48" s="14">
        <v>0.73958333333333504</v>
      </c>
      <c r="AA48" s="115"/>
      <c r="AB48" s="115" t="s">
        <v>21</v>
      </c>
      <c r="AC48" s="113">
        <v>0</v>
      </c>
      <c r="AD48" s="113">
        <v>0</v>
      </c>
      <c r="AF48" s="119">
        <v>0</v>
      </c>
      <c r="AG48" s="119">
        <v>0</v>
      </c>
      <c r="AI48" s="119" t="s">
        <v>82</v>
      </c>
      <c r="AJ48" s="119" t="s">
        <v>82</v>
      </c>
      <c r="AL48" s="113">
        <v>12</v>
      </c>
      <c r="AM48" s="113">
        <v>16</v>
      </c>
      <c r="AN48" s="129">
        <v>4</v>
      </c>
      <c r="AO48" s="129">
        <v>3</v>
      </c>
      <c r="AP48" s="197">
        <v>0</v>
      </c>
      <c r="AQ48" s="128">
        <v>8</v>
      </c>
      <c r="AR48" s="122">
        <v>6</v>
      </c>
      <c r="AS48" s="122">
        <v>1</v>
      </c>
      <c r="AT48" s="128">
        <v>0</v>
      </c>
      <c r="AU48" s="128">
        <v>0</v>
      </c>
    </row>
    <row r="49" spans="1:47" x14ac:dyDescent="0.25">
      <c r="A49" s="116">
        <f t="shared" si="1"/>
        <v>42262</v>
      </c>
      <c r="B49" s="14">
        <v>0.75</v>
      </c>
      <c r="C49" s="115"/>
      <c r="D49" s="115" t="s">
        <v>21</v>
      </c>
      <c r="E49" s="120">
        <v>0</v>
      </c>
      <c r="F49" s="120">
        <v>0</v>
      </c>
      <c r="H49" s="119">
        <v>0</v>
      </c>
      <c r="I49" s="119">
        <v>0</v>
      </c>
      <c r="K49" s="113" t="s">
        <v>82</v>
      </c>
      <c r="L49" s="113" t="s">
        <v>82</v>
      </c>
      <c r="N49" s="197">
        <v>12</v>
      </c>
      <c r="O49" s="197">
        <v>4</v>
      </c>
      <c r="P49" s="131">
        <v>6</v>
      </c>
      <c r="Q49" s="130">
        <v>4</v>
      </c>
      <c r="R49" s="263">
        <v>0</v>
      </c>
      <c r="S49" s="132">
        <v>5</v>
      </c>
      <c r="T49" s="131">
        <v>11</v>
      </c>
      <c r="U49" s="130">
        <v>4</v>
      </c>
      <c r="V49" s="126">
        <v>0</v>
      </c>
      <c r="W49" s="132">
        <v>1</v>
      </c>
      <c r="Y49" s="116">
        <v>42252</v>
      </c>
      <c r="Z49" s="14">
        <v>0.75</v>
      </c>
      <c r="AA49" s="115"/>
      <c r="AB49" s="115" t="s">
        <v>21</v>
      </c>
      <c r="AC49" s="113">
        <v>0</v>
      </c>
      <c r="AD49" s="113">
        <v>0</v>
      </c>
      <c r="AF49" s="119">
        <v>0</v>
      </c>
      <c r="AG49" s="119">
        <v>0</v>
      </c>
      <c r="AI49" s="119" t="s">
        <v>82</v>
      </c>
      <c r="AJ49" s="119" t="s">
        <v>82</v>
      </c>
      <c r="AL49" s="113">
        <v>12</v>
      </c>
      <c r="AM49" s="113">
        <v>16</v>
      </c>
      <c r="AN49" s="129">
        <v>17</v>
      </c>
      <c r="AO49" s="129">
        <v>11</v>
      </c>
      <c r="AP49" s="197">
        <v>0</v>
      </c>
      <c r="AQ49" s="128">
        <v>8</v>
      </c>
      <c r="AR49" s="122">
        <v>3</v>
      </c>
      <c r="AS49" s="122">
        <v>5</v>
      </c>
      <c r="AT49" s="128">
        <v>0</v>
      </c>
      <c r="AU49" s="128">
        <v>0</v>
      </c>
    </row>
    <row r="50" spans="1:47" x14ac:dyDescent="0.25">
      <c r="A50" s="116">
        <f t="shared" si="1"/>
        <v>42262</v>
      </c>
      <c r="B50" s="14">
        <v>0.76041666666666663</v>
      </c>
      <c r="C50" s="115"/>
      <c r="D50" s="115" t="s">
        <v>21</v>
      </c>
      <c r="E50" s="120">
        <v>0</v>
      </c>
      <c r="F50" s="120">
        <v>0</v>
      </c>
      <c r="H50" s="119">
        <v>0</v>
      </c>
      <c r="I50" s="119">
        <v>0</v>
      </c>
      <c r="K50" s="113" t="s">
        <v>82</v>
      </c>
      <c r="L50" s="113" t="s">
        <v>82</v>
      </c>
      <c r="N50" s="197">
        <v>12</v>
      </c>
      <c r="O50" s="197">
        <v>4</v>
      </c>
      <c r="P50" s="131">
        <v>5</v>
      </c>
      <c r="Q50" s="130">
        <v>6</v>
      </c>
      <c r="R50" s="263">
        <v>0</v>
      </c>
      <c r="S50" s="263">
        <v>6</v>
      </c>
      <c r="T50" s="131">
        <v>7</v>
      </c>
      <c r="U50" s="130">
        <v>9</v>
      </c>
      <c r="V50" s="126">
        <v>0</v>
      </c>
      <c r="W50" s="126">
        <v>1</v>
      </c>
      <c r="Y50" s="116">
        <v>42252</v>
      </c>
      <c r="Z50" s="14">
        <v>0.76041666666666663</v>
      </c>
      <c r="AA50" s="115"/>
      <c r="AB50" s="115" t="s">
        <v>21</v>
      </c>
      <c r="AC50" s="113">
        <v>0</v>
      </c>
      <c r="AD50" s="113">
        <v>0</v>
      </c>
      <c r="AF50" s="119">
        <v>0</v>
      </c>
      <c r="AG50" s="119">
        <v>0</v>
      </c>
      <c r="AI50" s="119" t="s">
        <v>82</v>
      </c>
      <c r="AJ50" s="119" t="s">
        <v>82</v>
      </c>
      <c r="AL50" s="113">
        <v>12</v>
      </c>
      <c r="AM50" s="113">
        <v>16</v>
      </c>
      <c r="AN50" s="129">
        <v>12</v>
      </c>
      <c r="AO50" s="129">
        <v>12</v>
      </c>
      <c r="AP50" s="197">
        <v>0</v>
      </c>
      <c r="AQ50" s="128">
        <v>8</v>
      </c>
      <c r="AR50" s="122">
        <v>7</v>
      </c>
      <c r="AS50" s="122">
        <v>4</v>
      </c>
      <c r="AT50" s="128">
        <v>0</v>
      </c>
      <c r="AU50" s="128">
        <v>0</v>
      </c>
    </row>
    <row r="51" spans="1:47" x14ac:dyDescent="0.25">
      <c r="A51" s="116">
        <f t="shared" si="1"/>
        <v>42262</v>
      </c>
      <c r="B51" s="14">
        <v>0.77083333333333337</v>
      </c>
      <c r="C51" s="115"/>
      <c r="D51" s="115" t="s">
        <v>21</v>
      </c>
      <c r="E51" s="120">
        <v>0</v>
      </c>
      <c r="F51" s="120">
        <v>0</v>
      </c>
      <c r="H51" s="119">
        <v>0</v>
      </c>
      <c r="I51" s="119">
        <v>0</v>
      </c>
      <c r="K51" s="113" t="s">
        <v>82</v>
      </c>
      <c r="L51" s="113" t="s">
        <v>82</v>
      </c>
      <c r="N51" s="197">
        <v>12</v>
      </c>
      <c r="O51" s="197">
        <v>4</v>
      </c>
      <c r="P51" s="131">
        <v>6</v>
      </c>
      <c r="Q51" s="130">
        <v>3</v>
      </c>
      <c r="R51" s="263">
        <v>0</v>
      </c>
      <c r="S51" s="263">
        <v>6</v>
      </c>
      <c r="T51" s="131">
        <v>2</v>
      </c>
      <c r="U51" s="130">
        <v>1</v>
      </c>
      <c r="V51" s="126">
        <v>0</v>
      </c>
      <c r="W51" s="126">
        <v>1</v>
      </c>
      <c r="Y51" s="116">
        <v>42252</v>
      </c>
      <c r="Z51" s="14">
        <v>0.77083333333333337</v>
      </c>
      <c r="AA51" s="115"/>
      <c r="AB51" s="115" t="s">
        <v>21</v>
      </c>
      <c r="AC51" s="113">
        <v>0</v>
      </c>
      <c r="AD51" s="113">
        <v>0</v>
      </c>
      <c r="AF51" s="119">
        <v>0</v>
      </c>
      <c r="AG51" s="119">
        <v>0</v>
      </c>
      <c r="AI51" s="119" t="s">
        <v>82</v>
      </c>
      <c r="AJ51" s="119" t="s">
        <v>82</v>
      </c>
      <c r="AL51" s="113">
        <v>12</v>
      </c>
      <c r="AM51" s="113">
        <v>16</v>
      </c>
      <c r="AN51" s="129">
        <v>7</v>
      </c>
      <c r="AO51" s="129">
        <v>5</v>
      </c>
      <c r="AP51" s="197">
        <v>0</v>
      </c>
      <c r="AQ51" s="128">
        <v>9</v>
      </c>
      <c r="AR51" s="122">
        <v>4</v>
      </c>
      <c r="AS51" s="122">
        <v>3</v>
      </c>
      <c r="AT51" s="128">
        <v>0</v>
      </c>
      <c r="AU51" s="128">
        <v>0</v>
      </c>
    </row>
    <row r="52" spans="1:47" x14ac:dyDescent="0.25">
      <c r="A52" s="116">
        <f t="shared" si="1"/>
        <v>42262</v>
      </c>
      <c r="B52" s="14">
        <v>0.78125</v>
      </c>
      <c r="C52" s="115"/>
      <c r="D52" s="115" t="s">
        <v>21</v>
      </c>
      <c r="E52" s="120">
        <v>0</v>
      </c>
      <c r="F52" s="120">
        <v>0</v>
      </c>
      <c r="H52" s="119">
        <v>0</v>
      </c>
      <c r="I52" s="119">
        <v>0</v>
      </c>
      <c r="K52" s="113" t="s">
        <v>82</v>
      </c>
      <c r="L52" s="113" t="s">
        <v>82</v>
      </c>
      <c r="N52" s="197">
        <v>12</v>
      </c>
      <c r="O52" s="197">
        <v>4</v>
      </c>
      <c r="P52" s="131">
        <v>4</v>
      </c>
      <c r="Q52" s="130">
        <v>5</v>
      </c>
      <c r="R52" s="263">
        <v>0</v>
      </c>
      <c r="S52" s="263">
        <v>6</v>
      </c>
      <c r="T52" s="131">
        <v>6</v>
      </c>
      <c r="U52" s="130">
        <v>8</v>
      </c>
      <c r="V52" s="126">
        <v>0</v>
      </c>
      <c r="W52" s="126">
        <v>1</v>
      </c>
      <c r="Y52" s="116">
        <v>42252</v>
      </c>
      <c r="Z52" s="14">
        <v>0.78125</v>
      </c>
      <c r="AA52" s="115"/>
      <c r="AB52" s="115" t="s">
        <v>21</v>
      </c>
      <c r="AC52" s="113">
        <v>0</v>
      </c>
      <c r="AD52" s="113">
        <v>0</v>
      </c>
      <c r="AF52" s="119">
        <v>0</v>
      </c>
      <c r="AG52" s="119">
        <v>0</v>
      </c>
      <c r="AI52" s="119" t="s">
        <v>82</v>
      </c>
      <c r="AJ52" s="119" t="s">
        <v>82</v>
      </c>
      <c r="AL52" s="113">
        <v>12</v>
      </c>
      <c r="AM52" s="113">
        <v>16</v>
      </c>
      <c r="AN52" s="129">
        <v>2</v>
      </c>
      <c r="AO52" s="129">
        <v>4</v>
      </c>
      <c r="AP52" s="197">
        <v>0</v>
      </c>
      <c r="AQ52" s="128">
        <v>9</v>
      </c>
      <c r="AR52" s="122">
        <v>1</v>
      </c>
      <c r="AS52" s="122">
        <v>5</v>
      </c>
      <c r="AT52" s="128">
        <v>0</v>
      </c>
      <c r="AU52" s="128">
        <v>0</v>
      </c>
    </row>
    <row r="53" spans="1:47" x14ac:dyDescent="0.25">
      <c r="A53" s="116">
        <f t="shared" si="1"/>
        <v>42262</v>
      </c>
      <c r="B53" s="14">
        <v>0.79166666666666663</v>
      </c>
      <c r="C53" s="115"/>
      <c r="D53" s="115" t="s">
        <v>21</v>
      </c>
      <c r="E53" s="120">
        <v>0</v>
      </c>
      <c r="F53" s="120">
        <v>0</v>
      </c>
      <c r="H53" s="119">
        <v>0</v>
      </c>
      <c r="I53" s="119">
        <v>0</v>
      </c>
      <c r="K53" s="113" t="s">
        <v>82</v>
      </c>
      <c r="L53" s="113" t="s">
        <v>82</v>
      </c>
      <c r="N53" s="197">
        <v>12</v>
      </c>
      <c r="O53" s="197">
        <v>4</v>
      </c>
      <c r="P53" s="131">
        <v>5</v>
      </c>
      <c r="Q53" s="130">
        <v>4</v>
      </c>
      <c r="R53" s="263">
        <v>0</v>
      </c>
      <c r="S53" s="263">
        <v>5</v>
      </c>
      <c r="T53" s="131">
        <v>0</v>
      </c>
      <c r="U53" s="130">
        <v>1</v>
      </c>
      <c r="V53" s="126">
        <v>0</v>
      </c>
      <c r="W53" s="126">
        <v>6</v>
      </c>
      <c r="Y53" s="116">
        <v>42252</v>
      </c>
      <c r="Z53" s="14">
        <v>0.79166666666666663</v>
      </c>
      <c r="AA53" s="115"/>
      <c r="AB53" s="115" t="s">
        <v>21</v>
      </c>
      <c r="AC53" s="113">
        <v>0</v>
      </c>
      <c r="AD53" s="113">
        <v>0</v>
      </c>
      <c r="AF53" s="119">
        <v>0</v>
      </c>
      <c r="AG53" s="119">
        <v>0</v>
      </c>
      <c r="AI53" s="119" t="s">
        <v>82</v>
      </c>
      <c r="AJ53" s="119" t="s">
        <v>82</v>
      </c>
      <c r="AL53" s="113">
        <v>12</v>
      </c>
      <c r="AM53" s="113">
        <v>16</v>
      </c>
      <c r="AN53" s="129">
        <v>10</v>
      </c>
      <c r="AO53" s="129">
        <v>10</v>
      </c>
      <c r="AP53" s="197">
        <v>0</v>
      </c>
      <c r="AQ53" s="128">
        <v>10</v>
      </c>
      <c r="AR53" s="122">
        <v>2</v>
      </c>
      <c r="AS53" s="122">
        <v>3</v>
      </c>
      <c r="AT53" s="128">
        <v>0</v>
      </c>
      <c r="AU53" s="128">
        <v>0</v>
      </c>
    </row>
    <row r="54" spans="1:47" x14ac:dyDescent="0.25">
      <c r="A54" s="116">
        <f t="shared" si="1"/>
        <v>42262</v>
      </c>
      <c r="B54" s="14">
        <v>0.80208333333333337</v>
      </c>
      <c r="C54" s="115"/>
      <c r="D54" s="115" t="s">
        <v>21</v>
      </c>
      <c r="E54" s="120">
        <v>0</v>
      </c>
      <c r="F54" s="120">
        <v>0</v>
      </c>
      <c r="H54" s="119">
        <v>0</v>
      </c>
      <c r="I54" s="119">
        <v>0</v>
      </c>
      <c r="K54" s="113" t="s">
        <v>82</v>
      </c>
      <c r="L54" s="113" t="s">
        <v>82</v>
      </c>
      <c r="N54" s="197">
        <v>12</v>
      </c>
      <c r="O54" s="197">
        <v>4</v>
      </c>
      <c r="P54" s="131">
        <v>6</v>
      </c>
      <c r="Q54" s="130">
        <v>4</v>
      </c>
      <c r="R54" s="263">
        <v>0</v>
      </c>
      <c r="S54" s="263">
        <v>5</v>
      </c>
      <c r="T54" s="131">
        <v>8</v>
      </c>
      <c r="U54" s="130">
        <v>7</v>
      </c>
      <c r="V54" s="126">
        <v>0</v>
      </c>
      <c r="W54" s="126">
        <v>8</v>
      </c>
      <c r="Y54" s="116">
        <v>42252</v>
      </c>
      <c r="Z54" s="14">
        <v>0.80208333333333337</v>
      </c>
      <c r="AA54" s="115"/>
      <c r="AB54" s="115" t="s">
        <v>21</v>
      </c>
      <c r="AC54" s="113">
        <v>0</v>
      </c>
      <c r="AD54" s="113">
        <v>0</v>
      </c>
      <c r="AF54" s="119">
        <v>0</v>
      </c>
      <c r="AG54" s="119">
        <v>0</v>
      </c>
      <c r="AI54" s="119" t="s">
        <v>82</v>
      </c>
      <c r="AJ54" s="119" t="s">
        <v>82</v>
      </c>
      <c r="AL54" s="113">
        <v>12</v>
      </c>
      <c r="AM54" s="113">
        <v>16</v>
      </c>
      <c r="AN54" s="129">
        <v>6</v>
      </c>
      <c r="AO54" s="129">
        <v>6</v>
      </c>
      <c r="AP54" s="197">
        <v>0</v>
      </c>
      <c r="AQ54" s="128">
        <v>8</v>
      </c>
      <c r="AR54" s="122">
        <v>2</v>
      </c>
      <c r="AS54" s="122">
        <v>2</v>
      </c>
      <c r="AT54" s="128">
        <v>0</v>
      </c>
      <c r="AU54" s="128">
        <v>0</v>
      </c>
    </row>
    <row r="55" spans="1:47" x14ac:dyDescent="0.25">
      <c r="A55" s="116">
        <f t="shared" si="1"/>
        <v>42262</v>
      </c>
      <c r="B55" s="14">
        <v>0.8125</v>
      </c>
      <c r="C55" s="115"/>
      <c r="D55" s="115" t="s">
        <v>21</v>
      </c>
      <c r="E55" s="120">
        <v>0</v>
      </c>
      <c r="F55" s="120">
        <v>0</v>
      </c>
      <c r="H55" s="119">
        <v>0</v>
      </c>
      <c r="I55" s="119">
        <v>0</v>
      </c>
      <c r="K55" s="113" t="s">
        <v>82</v>
      </c>
      <c r="L55" s="113" t="s">
        <v>82</v>
      </c>
      <c r="N55" s="197">
        <v>12</v>
      </c>
      <c r="O55" s="197">
        <v>4</v>
      </c>
      <c r="P55" s="131">
        <v>2</v>
      </c>
      <c r="Q55" s="130">
        <v>5</v>
      </c>
      <c r="R55" s="263">
        <v>0</v>
      </c>
      <c r="S55" s="263">
        <v>6</v>
      </c>
      <c r="T55" s="131">
        <v>8</v>
      </c>
      <c r="U55" s="130">
        <v>6</v>
      </c>
      <c r="V55" s="126">
        <v>0</v>
      </c>
      <c r="W55" s="126">
        <v>9</v>
      </c>
      <c r="Y55" s="116">
        <v>42252</v>
      </c>
      <c r="Z55" s="14">
        <v>0.8125</v>
      </c>
      <c r="AA55" s="115"/>
      <c r="AB55" s="115" t="s">
        <v>21</v>
      </c>
      <c r="AC55" s="113">
        <v>0</v>
      </c>
      <c r="AD55" s="113">
        <v>0</v>
      </c>
      <c r="AF55" s="119">
        <v>0</v>
      </c>
      <c r="AG55" s="119">
        <v>0</v>
      </c>
      <c r="AI55" s="119" t="s">
        <v>82</v>
      </c>
      <c r="AJ55" s="119" t="s">
        <v>82</v>
      </c>
      <c r="AL55" s="113">
        <v>12</v>
      </c>
      <c r="AM55" s="113">
        <v>16</v>
      </c>
      <c r="AN55" s="129">
        <v>9</v>
      </c>
      <c r="AO55" s="129">
        <v>8</v>
      </c>
      <c r="AP55" s="197">
        <v>0</v>
      </c>
      <c r="AQ55" s="128">
        <v>9</v>
      </c>
      <c r="AR55" s="122">
        <v>3</v>
      </c>
      <c r="AS55" s="122">
        <v>1</v>
      </c>
      <c r="AT55" s="128">
        <v>0</v>
      </c>
      <c r="AU55" s="128">
        <v>0</v>
      </c>
    </row>
    <row r="56" spans="1:47" x14ac:dyDescent="0.25">
      <c r="A56" s="116">
        <f t="shared" si="1"/>
        <v>42262</v>
      </c>
      <c r="B56" s="14">
        <v>0.82291666666666663</v>
      </c>
      <c r="C56" s="115"/>
      <c r="D56" s="115" t="s">
        <v>21</v>
      </c>
      <c r="E56" s="120">
        <v>0</v>
      </c>
      <c r="F56" s="120">
        <v>0</v>
      </c>
      <c r="H56" s="119">
        <v>0</v>
      </c>
      <c r="I56" s="119">
        <v>0</v>
      </c>
      <c r="K56" s="113" t="s">
        <v>82</v>
      </c>
      <c r="L56" s="113" t="s">
        <v>82</v>
      </c>
      <c r="N56" s="197">
        <v>12</v>
      </c>
      <c r="O56" s="197">
        <v>4</v>
      </c>
      <c r="P56" s="131">
        <v>3</v>
      </c>
      <c r="Q56" s="130">
        <v>0</v>
      </c>
      <c r="R56" s="263">
        <v>0</v>
      </c>
      <c r="S56" s="263">
        <v>5</v>
      </c>
      <c r="T56" s="131">
        <v>6</v>
      </c>
      <c r="U56" s="130">
        <v>2</v>
      </c>
      <c r="V56" s="126">
        <v>0</v>
      </c>
      <c r="W56" s="126">
        <v>9</v>
      </c>
      <c r="Y56" s="116">
        <v>42252</v>
      </c>
      <c r="Z56" s="14">
        <v>0.82291666666666663</v>
      </c>
      <c r="AA56" s="115"/>
      <c r="AB56" s="115" t="s">
        <v>21</v>
      </c>
      <c r="AC56" s="113">
        <v>0</v>
      </c>
      <c r="AD56" s="113">
        <v>0</v>
      </c>
      <c r="AF56" s="119">
        <v>0</v>
      </c>
      <c r="AG56" s="119">
        <v>0</v>
      </c>
      <c r="AI56" s="119" t="s">
        <v>82</v>
      </c>
      <c r="AJ56" s="119" t="s">
        <v>82</v>
      </c>
      <c r="AL56" s="113">
        <v>12</v>
      </c>
      <c r="AM56" s="113">
        <v>16</v>
      </c>
      <c r="AN56" s="129">
        <v>12</v>
      </c>
      <c r="AO56" s="129">
        <v>11</v>
      </c>
      <c r="AP56" s="197">
        <v>0</v>
      </c>
      <c r="AQ56" s="128">
        <v>8</v>
      </c>
      <c r="AR56" s="122">
        <v>1</v>
      </c>
      <c r="AS56" s="122">
        <v>1</v>
      </c>
      <c r="AT56" s="128">
        <v>0</v>
      </c>
      <c r="AU56" s="128">
        <v>0</v>
      </c>
    </row>
    <row r="57" spans="1:47" x14ac:dyDescent="0.25">
      <c r="A57" s="116">
        <f t="shared" si="1"/>
        <v>42262</v>
      </c>
      <c r="B57" s="14">
        <v>0.83333333333333337</v>
      </c>
      <c r="C57" s="115"/>
      <c r="D57" s="115" t="s">
        <v>21</v>
      </c>
      <c r="E57" s="120">
        <v>0</v>
      </c>
      <c r="F57" s="120">
        <v>0</v>
      </c>
      <c r="H57" s="119">
        <v>0</v>
      </c>
      <c r="I57" s="119">
        <v>0</v>
      </c>
      <c r="K57" s="113" t="s">
        <v>82</v>
      </c>
      <c r="L57" s="113" t="s">
        <v>82</v>
      </c>
      <c r="N57" s="197">
        <v>12</v>
      </c>
      <c r="O57" s="197">
        <v>4</v>
      </c>
      <c r="P57" s="131">
        <v>11</v>
      </c>
      <c r="Q57" s="130">
        <v>13</v>
      </c>
      <c r="R57" s="263">
        <v>0</v>
      </c>
      <c r="S57" s="263">
        <v>5</v>
      </c>
      <c r="T57" s="131">
        <v>3</v>
      </c>
      <c r="U57" s="130">
        <v>4</v>
      </c>
      <c r="V57" s="126">
        <v>0</v>
      </c>
      <c r="W57" s="126">
        <v>9</v>
      </c>
      <c r="Y57" s="116">
        <v>42252</v>
      </c>
      <c r="Z57" s="14">
        <v>0.83333333333333337</v>
      </c>
      <c r="AA57" s="115"/>
      <c r="AB57" s="115" t="s">
        <v>21</v>
      </c>
      <c r="AC57" s="113">
        <v>0</v>
      </c>
      <c r="AD57" s="113">
        <v>0</v>
      </c>
      <c r="AF57" s="119">
        <v>0</v>
      </c>
      <c r="AG57" s="119">
        <v>0</v>
      </c>
      <c r="AI57" s="119" t="s">
        <v>82</v>
      </c>
      <c r="AJ57" s="119" t="s">
        <v>82</v>
      </c>
      <c r="AL57" s="113">
        <v>12</v>
      </c>
      <c r="AM57" s="113">
        <v>16</v>
      </c>
      <c r="AN57" s="129">
        <v>10</v>
      </c>
      <c r="AO57" s="129">
        <v>8</v>
      </c>
      <c r="AP57" s="197">
        <v>0</v>
      </c>
      <c r="AQ57" s="128">
        <v>10</v>
      </c>
      <c r="AR57" s="122">
        <v>7</v>
      </c>
      <c r="AS57" s="122">
        <v>3</v>
      </c>
      <c r="AT57" s="128">
        <v>0</v>
      </c>
      <c r="AU57" s="128">
        <v>0</v>
      </c>
    </row>
    <row r="58" spans="1:47" x14ac:dyDescent="0.25">
      <c r="A58" s="116">
        <f t="shared" si="1"/>
        <v>42262</v>
      </c>
      <c r="B58" s="14">
        <v>0.84375</v>
      </c>
      <c r="C58" s="115"/>
      <c r="D58" s="115" t="s">
        <v>21</v>
      </c>
      <c r="E58" s="120">
        <v>0</v>
      </c>
      <c r="F58" s="120">
        <v>0</v>
      </c>
      <c r="H58" s="119">
        <v>0</v>
      </c>
      <c r="I58" s="119">
        <v>0</v>
      </c>
      <c r="K58" s="113" t="s">
        <v>82</v>
      </c>
      <c r="L58" s="113" t="s">
        <v>82</v>
      </c>
      <c r="N58" s="197">
        <v>12</v>
      </c>
      <c r="O58" s="197">
        <v>4</v>
      </c>
      <c r="P58" s="131">
        <v>6</v>
      </c>
      <c r="Q58" s="130">
        <v>7</v>
      </c>
      <c r="R58" s="263">
        <v>0</v>
      </c>
      <c r="S58" s="263">
        <v>5</v>
      </c>
      <c r="T58" s="131">
        <v>6</v>
      </c>
      <c r="U58" s="130">
        <v>6</v>
      </c>
      <c r="V58" s="126">
        <v>0</v>
      </c>
      <c r="W58" s="126">
        <v>8</v>
      </c>
      <c r="Y58" s="116">
        <v>42252</v>
      </c>
      <c r="Z58" s="14">
        <v>0.84375</v>
      </c>
      <c r="AA58" s="115"/>
      <c r="AB58" s="115" t="s">
        <v>21</v>
      </c>
      <c r="AC58" s="113">
        <v>0</v>
      </c>
      <c r="AD58" s="113">
        <v>0</v>
      </c>
      <c r="AF58" s="119">
        <v>0</v>
      </c>
      <c r="AG58" s="119">
        <v>0</v>
      </c>
      <c r="AI58" s="119" t="s">
        <v>82</v>
      </c>
      <c r="AJ58" s="119" t="s">
        <v>82</v>
      </c>
      <c r="AL58" s="113">
        <v>12</v>
      </c>
      <c r="AM58" s="113">
        <v>16</v>
      </c>
      <c r="AN58" s="129">
        <v>7</v>
      </c>
      <c r="AO58" s="129">
        <v>9</v>
      </c>
      <c r="AP58" s="197">
        <v>0</v>
      </c>
      <c r="AQ58" s="128">
        <v>9</v>
      </c>
      <c r="AR58" s="122">
        <v>4</v>
      </c>
      <c r="AS58" s="122">
        <v>6</v>
      </c>
      <c r="AT58" s="128">
        <v>0</v>
      </c>
      <c r="AU58" s="128">
        <v>0</v>
      </c>
    </row>
    <row r="59" spans="1:47" x14ac:dyDescent="0.25">
      <c r="A59" s="116">
        <f t="shared" si="1"/>
        <v>42262</v>
      </c>
      <c r="B59" s="14">
        <v>0.85416666666666663</v>
      </c>
      <c r="C59" s="115"/>
      <c r="D59" s="115" t="s">
        <v>21</v>
      </c>
      <c r="E59" s="120">
        <v>0</v>
      </c>
      <c r="F59" s="120">
        <v>0</v>
      </c>
      <c r="H59" s="119">
        <v>0</v>
      </c>
      <c r="I59" s="119">
        <v>0</v>
      </c>
      <c r="K59" s="113" t="s">
        <v>82</v>
      </c>
      <c r="L59" s="113" t="s">
        <v>82</v>
      </c>
      <c r="N59" s="197">
        <v>12</v>
      </c>
      <c r="O59" s="197">
        <v>4</v>
      </c>
      <c r="P59" s="131">
        <v>6</v>
      </c>
      <c r="Q59" s="130">
        <v>6</v>
      </c>
      <c r="R59" s="263">
        <v>0</v>
      </c>
      <c r="S59" s="263">
        <v>6</v>
      </c>
      <c r="T59" s="131">
        <v>4</v>
      </c>
      <c r="U59" s="130">
        <v>4</v>
      </c>
      <c r="V59" s="126">
        <v>0</v>
      </c>
      <c r="W59" s="126">
        <v>7</v>
      </c>
      <c r="Y59" s="116">
        <v>42252</v>
      </c>
      <c r="Z59" s="14">
        <v>0.85416666666666663</v>
      </c>
      <c r="AA59" s="115"/>
      <c r="AB59" s="115" t="s">
        <v>21</v>
      </c>
      <c r="AC59" s="113">
        <v>0</v>
      </c>
      <c r="AD59" s="113">
        <v>0</v>
      </c>
      <c r="AF59" s="119">
        <v>0</v>
      </c>
      <c r="AG59" s="119">
        <v>0</v>
      </c>
      <c r="AI59" s="119" t="s">
        <v>82</v>
      </c>
      <c r="AJ59" s="119" t="s">
        <v>82</v>
      </c>
      <c r="AL59" s="113">
        <v>12</v>
      </c>
      <c r="AM59" s="113">
        <v>16</v>
      </c>
      <c r="AN59" s="129">
        <v>2</v>
      </c>
      <c r="AO59" s="129">
        <v>5</v>
      </c>
      <c r="AP59" s="197">
        <v>0</v>
      </c>
      <c r="AQ59" s="128">
        <v>9</v>
      </c>
      <c r="AR59" s="122">
        <v>3</v>
      </c>
      <c r="AS59" s="122">
        <v>4</v>
      </c>
      <c r="AT59" s="128">
        <v>0</v>
      </c>
      <c r="AU59" s="128">
        <v>0</v>
      </c>
    </row>
    <row r="60" spans="1:47" x14ac:dyDescent="0.25">
      <c r="A60" s="116">
        <f t="shared" si="1"/>
        <v>42262</v>
      </c>
      <c r="B60" s="14">
        <v>0.86458333333333337</v>
      </c>
      <c r="C60" s="115"/>
      <c r="D60" s="115" t="s">
        <v>21</v>
      </c>
      <c r="E60" s="120">
        <v>0</v>
      </c>
      <c r="F60" s="120">
        <v>0</v>
      </c>
      <c r="H60" s="119">
        <v>0</v>
      </c>
      <c r="I60" s="119">
        <v>0</v>
      </c>
      <c r="K60" s="113" t="s">
        <v>82</v>
      </c>
      <c r="L60" s="113" t="s">
        <v>82</v>
      </c>
      <c r="N60" s="197">
        <v>12</v>
      </c>
      <c r="O60" s="197">
        <v>4</v>
      </c>
      <c r="P60" s="131">
        <v>2</v>
      </c>
      <c r="Q60" s="130">
        <v>4</v>
      </c>
      <c r="R60" s="263">
        <v>0</v>
      </c>
      <c r="S60" s="263">
        <v>5</v>
      </c>
      <c r="T60" s="131">
        <v>9</v>
      </c>
      <c r="U60" s="130">
        <v>3</v>
      </c>
      <c r="V60" s="126">
        <v>0</v>
      </c>
      <c r="W60" s="126">
        <v>6</v>
      </c>
      <c r="Y60" s="116">
        <v>42252</v>
      </c>
      <c r="Z60" s="14">
        <v>0.86458333333333337</v>
      </c>
      <c r="AA60" s="115"/>
      <c r="AB60" s="115" t="s">
        <v>21</v>
      </c>
      <c r="AC60" s="113">
        <v>0</v>
      </c>
      <c r="AD60" s="113">
        <v>0</v>
      </c>
      <c r="AF60" s="119">
        <v>0</v>
      </c>
      <c r="AG60" s="119">
        <v>0</v>
      </c>
      <c r="AI60" s="119" t="s">
        <v>82</v>
      </c>
      <c r="AJ60" s="119" t="s">
        <v>82</v>
      </c>
      <c r="AL60" s="113">
        <v>12</v>
      </c>
      <c r="AM60" s="113">
        <v>16</v>
      </c>
      <c r="AN60" s="129">
        <v>8</v>
      </c>
      <c r="AO60" s="129">
        <v>6</v>
      </c>
      <c r="AP60" s="197">
        <v>0</v>
      </c>
      <c r="AQ60" s="128">
        <v>8</v>
      </c>
      <c r="AR60" s="122">
        <v>0</v>
      </c>
      <c r="AS60" s="122">
        <v>2</v>
      </c>
      <c r="AT60" s="128">
        <v>0</v>
      </c>
      <c r="AU60" s="128">
        <v>0</v>
      </c>
    </row>
    <row r="61" spans="1:47" x14ac:dyDescent="0.25">
      <c r="A61" s="116">
        <f t="shared" si="1"/>
        <v>42262</v>
      </c>
      <c r="B61" s="14">
        <v>0.875</v>
      </c>
      <c r="C61" s="115"/>
      <c r="D61" s="115" t="s">
        <v>21</v>
      </c>
      <c r="E61" s="120">
        <v>0</v>
      </c>
      <c r="F61" s="120">
        <v>0</v>
      </c>
      <c r="H61" s="119">
        <v>0</v>
      </c>
      <c r="I61" s="119">
        <v>0</v>
      </c>
      <c r="K61" s="113" t="s">
        <v>82</v>
      </c>
      <c r="L61" s="113" t="s">
        <v>82</v>
      </c>
      <c r="N61" s="197">
        <v>12</v>
      </c>
      <c r="O61" s="197">
        <v>4</v>
      </c>
      <c r="P61" s="131">
        <v>4</v>
      </c>
      <c r="Q61" s="130">
        <v>2</v>
      </c>
      <c r="R61" s="263">
        <v>0</v>
      </c>
      <c r="S61" s="263">
        <v>6</v>
      </c>
      <c r="T61" s="131">
        <v>5</v>
      </c>
      <c r="U61" s="130">
        <v>3</v>
      </c>
      <c r="V61" s="126">
        <v>0</v>
      </c>
      <c r="W61" s="126">
        <v>3</v>
      </c>
      <c r="Y61" s="116">
        <v>42252</v>
      </c>
      <c r="Z61" s="14">
        <v>0.875</v>
      </c>
      <c r="AA61" s="115"/>
      <c r="AB61" s="115" t="s">
        <v>21</v>
      </c>
      <c r="AC61" s="113">
        <v>0</v>
      </c>
      <c r="AD61" s="113">
        <v>0</v>
      </c>
      <c r="AF61" s="119">
        <v>0</v>
      </c>
      <c r="AG61" s="119">
        <v>0</v>
      </c>
      <c r="AI61" s="119" t="s">
        <v>82</v>
      </c>
      <c r="AJ61" s="119" t="s">
        <v>82</v>
      </c>
      <c r="AL61" s="113">
        <v>12</v>
      </c>
      <c r="AM61" s="113">
        <v>16</v>
      </c>
      <c r="AN61" s="129">
        <v>4</v>
      </c>
      <c r="AO61" s="129">
        <v>4</v>
      </c>
      <c r="AP61" s="197">
        <v>0</v>
      </c>
      <c r="AQ61" s="128">
        <v>8</v>
      </c>
      <c r="AR61" s="122">
        <v>3</v>
      </c>
      <c r="AS61" s="122">
        <v>5</v>
      </c>
      <c r="AT61" s="128">
        <v>0</v>
      </c>
      <c r="AU61" s="128">
        <v>0</v>
      </c>
    </row>
    <row r="62" spans="1:47" x14ac:dyDescent="0.25">
      <c r="A62" s="116">
        <f t="shared" si="1"/>
        <v>42262</v>
      </c>
      <c r="B62" s="14">
        <v>0.88541666666666663</v>
      </c>
      <c r="C62" s="115"/>
      <c r="D62" s="115" t="s">
        <v>21</v>
      </c>
      <c r="E62" s="120">
        <v>0</v>
      </c>
      <c r="F62" s="120">
        <v>0</v>
      </c>
      <c r="H62" s="119">
        <v>0</v>
      </c>
      <c r="I62" s="119">
        <v>0</v>
      </c>
      <c r="K62" s="113" t="s">
        <v>82</v>
      </c>
      <c r="L62" s="113" t="s">
        <v>82</v>
      </c>
      <c r="N62" s="197">
        <v>12</v>
      </c>
      <c r="O62" s="197">
        <v>4</v>
      </c>
      <c r="P62" s="162">
        <v>10</v>
      </c>
      <c r="Q62" s="162">
        <v>4</v>
      </c>
      <c r="R62" s="263">
        <v>0</v>
      </c>
      <c r="S62" s="263">
        <v>5</v>
      </c>
      <c r="T62" s="162">
        <v>3</v>
      </c>
      <c r="U62" s="162">
        <v>4</v>
      </c>
      <c r="V62" s="126">
        <v>0</v>
      </c>
      <c r="W62" s="126">
        <v>1</v>
      </c>
      <c r="Y62" s="116">
        <v>42252</v>
      </c>
      <c r="Z62" s="14">
        <v>0.88541666666666663</v>
      </c>
      <c r="AA62" s="115"/>
      <c r="AB62" s="115" t="s">
        <v>21</v>
      </c>
      <c r="AC62" s="113">
        <v>0</v>
      </c>
      <c r="AD62" s="113">
        <v>0</v>
      </c>
      <c r="AF62" s="119">
        <v>0</v>
      </c>
      <c r="AG62" s="119">
        <v>0</v>
      </c>
      <c r="AI62" s="119" t="s">
        <v>82</v>
      </c>
      <c r="AJ62" s="119" t="s">
        <v>82</v>
      </c>
      <c r="AL62" s="113">
        <v>12</v>
      </c>
      <c r="AM62" s="113">
        <v>16</v>
      </c>
      <c r="AN62" s="129">
        <v>7</v>
      </c>
      <c r="AO62" s="129">
        <v>7</v>
      </c>
      <c r="AP62" s="128">
        <v>0</v>
      </c>
      <c r="AQ62" s="128">
        <v>8</v>
      </c>
      <c r="AR62" s="129">
        <v>2</v>
      </c>
      <c r="AS62" s="129">
        <v>3</v>
      </c>
      <c r="AT62" s="128">
        <v>0</v>
      </c>
      <c r="AU62" s="128">
        <v>0</v>
      </c>
    </row>
    <row r="63" spans="1:47" x14ac:dyDescent="0.25">
      <c r="A63" s="116">
        <f t="shared" si="1"/>
        <v>42262</v>
      </c>
      <c r="B63" s="14">
        <v>0.89583333333333337</v>
      </c>
      <c r="C63" s="115"/>
      <c r="D63" s="115" t="s">
        <v>21</v>
      </c>
      <c r="E63" s="120">
        <v>0</v>
      </c>
      <c r="F63" s="120">
        <v>0</v>
      </c>
      <c r="H63" s="119">
        <v>0</v>
      </c>
      <c r="I63" s="119">
        <v>0</v>
      </c>
      <c r="K63" s="113" t="s">
        <v>82</v>
      </c>
      <c r="L63" s="113" t="s">
        <v>82</v>
      </c>
      <c r="N63" s="197">
        <v>12</v>
      </c>
      <c r="O63" s="197">
        <v>4</v>
      </c>
      <c r="P63" s="162">
        <v>5</v>
      </c>
      <c r="Q63" s="162">
        <v>5</v>
      </c>
      <c r="R63" s="263">
        <v>0</v>
      </c>
      <c r="S63" s="263">
        <v>5</v>
      </c>
      <c r="T63" s="162">
        <v>2</v>
      </c>
      <c r="U63" s="162">
        <v>4</v>
      </c>
      <c r="V63" s="126">
        <v>0</v>
      </c>
      <c r="W63" s="126">
        <v>1</v>
      </c>
      <c r="Y63" s="116">
        <v>42252</v>
      </c>
      <c r="Z63" s="14">
        <v>0.89583333333333337</v>
      </c>
      <c r="AA63" s="115"/>
      <c r="AB63" s="115" t="s">
        <v>21</v>
      </c>
      <c r="AC63" s="113">
        <v>0</v>
      </c>
      <c r="AD63" s="113">
        <v>0</v>
      </c>
      <c r="AF63" s="119">
        <v>0</v>
      </c>
      <c r="AG63" s="119">
        <v>0</v>
      </c>
      <c r="AI63" s="119" t="s">
        <v>82</v>
      </c>
      <c r="AJ63" s="119" t="s">
        <v>82</v>
      </c>
      <c r="AL63" s="113">
        <v>12</v>
      </c>
      <c r="AM63" s="113">
        <v>16</v>
      </c>
      <c r="AN63" s="129">
        <v>3</v>
      </c>
      <c r="AO63" s="129">
        <v>3</v>
      </c>
      <c r="AP63" s="128">
        <v>0</v>
      </c>
      <c r="AQ63" s="128">
        <v>8</v>
      </c>
      <c r="AR63" s="129">
        <v>2</v>
      </c>
      <c r="AS63" s="129">
        <v>3</v>
      </c>
      <c r="AT63" s="128">
        <v>0</v>
      </c>
      <c r="AU63" s="128">
        <v>0</v>
      </c>
    </row>
    <row r="64" spans="1:47" x14ac:dyDescent="0.25">
      <c r="A64" s="116">
        <f t="shared" si="1"/>
        <v>42262</v>
      </c>
      <c r="B64" s="14">
        <v>0.90625</v>
      </c>
      <c r="C64" s="115"/>
      <c r="D64" s="115" t="s">
        <v>21</v>
      </c>
      <c r="E64" s="120">
        <v>0</v>
      </c>
      <c r="F64" s="120">
        <v>0</v>
      </c>
      <c r="H64" s="119">
        <v>0</v>
      </c>
      <c r="I64" s="119">
        <v>0</v>
      </c>
      <c r="K64" s="113" t="s">
        <v>82</v>
      </c>
      <c r="L64" s="113" t="s">
        <v>82</v>
      </c>
      <c r="N64" s="113">
        <v>12</v>
      </c>
      <c r="O64" s="113">
        <v>4</v>
      </c>
      <c r="P64" s="162">
        <v>3</v>
      </c>
      <c r="Q64" s="162">
        <v>4</v>
      </c>
      <c r="R64" s="126">
        <v>0</v>
      </c>
      <c r="S64" s="126">
        <v>6</v>
      </c>
      <c r="T64" s="162">
        <v>1</v>
      </c>
      <c r="U64" s="162">
        <v>3</v>
      </c>
      <c r="V64" s="126">
        <v>0</v>
      </c>
      <c r="W64" s="126">
        <v>1</v>
      </c>
      <c r="Y64" s="116">
        <v>42252</v>
      </c>
      <c r="Z64" s="14">
        <v>0.90625</v>
      </c>
      <c r="AA64" s="115"/>
      <c r="AB64" s="115" t="s">
        <v>21</v>
      </c>
      <c r="AC64" s="113">
        <v>0</v>
      </c>
      <c r="AD64" s="113">
        <v>0</v>
      </c>
      <c r="AF64" s="119">
        <v>0</v>
      </c>
      <c r="AG64" s="119">
        <v>0</v>
      </c>
      <c r="AI64" s="119" t="s">
        <v>82</v>
      </c>
      <c r="AJ64" s="119" t="s">
        <v>82</v>
      </c>
      <c r="AL64" s="113">
        <v>12</v>
      </c>
      <c r="AM64" s="113">
        <v>16</v>
      </c>
      <c r="AN64" s="129">
        <v>8</v>
      </c>
      <c r="AO64" s="129">
        <v>7</v>
      </c>
      <c r="AP64" s="128">
        <v>0</v>
      </c>
      <c r="AQ64" s="128">
        <v>8</v>
      </c>
      <c r="AR64" s="129">
        <v>2</v>
      </c>
      <c r="AS64" s="129">
        <v>1</v>
      </c>
      <c r="AT64" s="128">
        <v>0</v>
      </c>
      <c r="AU64" s="128">
        <v>0</v>
      </c>
    </row>
    <row r="65" spans="1:47" ht="15.75" thickBot="1" x14ac:dyDescent="0.3">
      <c r="A65" s="116">
        <f t="shared" si="1"/>
        <v>42262</v>
      </c>
      <c r="B65" s="39">
        <v>0.91666666666666663</v>
      </c>
      <c r="C65" s="115"/>
      <c r="D65" s="115" t="s">
        <v>21</v>
      </c>
      <c r="E65" s="120">
        <v>0</v>
      </c>
      <c r="F65" s="120">
        <v>0</v>
      </c>
      <c r="H65" s="119">
        <v>0</v>
      </c>
      <c r="I65" s="119">
        <v>0</v>
      </c>
      <c r="K65" s="113" t="s">
        <v>82</v>
      </c>
      <c r="L65" s="113" t="s">
        <v>82</v>
      </c>
      <c r="N65" s="113">
        <v>12</v>
      </c>
      <c r="O65" s="113">
        <v>4</v>
      </c>
      <c r="P65" s="162">
        <v>4</v>
      </c>
      <c r="Q65" s="162">
        <v>2</v>
      </c>
      <c r="R65" s="126">
        <v>0</v>
      </c>
      <c r="S65" s="126">
        <v>5</v>
      </c>
      <c r="T65" s="162">
        <v>5</v>
      </c>
      <c r="U65" s="162">
        <v>3</v>
      </c>
      <c r="V65" s="126">
        <v>0</v>
      </c>
      <c r="W65" s="126">
        <v>1</v>
      </c>
      <c r="Y65" s="116">
        <v>42252</v>
      </c>
      <c r="Z65" s="39">
        <v>0.91666666666666663</v>
      </c>
      <c r="AA65" s="115"/>
      <c r="AB65" s="115" t="s">
        <v>21</v>
      </c>
      <c r="AC65" s="113">
        <v>0</v>
      </c>
      <c r="AD65" s="113">
        <v>0</v>
      </c>
      <c r="AF65" s="119">
        <v>0</v>
      </c>
      <c r="AG65" s="119">
        <v>0</v>
      </c>
      <c r="AI65" s="119" t="s">
        <v>82</v>
      </c>
      <c r="AJ65" s="119" t="s">
        <v>82</v>
      </c>
      <c r="AL65" s="113">
        <v>12</v>
      </c>
      <c r="AM65" s="113">
        <v>16</v>
      </c>
      <c r="AN65" s="129">
        <v>6</v>
      </c>
      <c r="AO65" s="129">
        <v>9</v>
      </c>
      <c r="AP65" s="113">
        <v>0</v>
      </c>
      <c r="AQ65" s="128">
        <v>8</v>
      </c>
      <c r="AR65" s="122">
        <v>5</v>
      </c>
      <c r="AS65" s="122">
        <v>8</v>
      </c>
      <c r="AT65" s="127">
        <v>0</v>
      </c>
      <c r="AU65" s="127">
        <v>0</v>
      </c>
    </row>
    <row r="66" spans="1:47" s="114" customFormat="1" x14ac:dyDescent="0.2">
      <c r="A66" s="123"/>
      <c r="Y66" s="123"/>
    </row>
    <row r="67" spans="1:47" x14ac:dyDescent="0.2">
      <c r="A67" s="116">
        <f>M2</f>
        <v>42262</v>
      </c>
      <c r="B67" s="14">
        <v>0.29166666666666602</v>
      </c>
      <c r="D67" s="115" t="s">
        <v>22</v>
      </c>
      <c r="E67" s="113">
        <v>75</v>
      </c>
      <c r="F67" s="113">
        <v>12</v>
      </c>
      <c r="H67" s="113">
        <v>0</v>
      </c>
      <c r="I67" s="113">
        <v>0</v>
      </c>
      <c r="K67" s="113" t="s">
        <v>82</v>
      </c>
      <c r="L67" s="113" t="s">
        <v>82</v>
      </c>
      <c r="N67" s="113">
        <v>4</v>
      </c>
      <c r="O67" s="113">
        <v>2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Y67" s="116">
        <v>42252</v>
      </c>
      <c r="Z67" s="14">
        <v>0.29166666666666602</v>
      </c>
      <c r="AB67" s="115" t="s">
        <v>22</v>
      </c>
      <c r="AC67" s="113">
        <v>75</v>
      </c>
      <c r="AD67" s="113">
        <v>12</v>
      </c>
      <c r="AF67" s="113">
        <v>0</v>
      </c>
      <c r="AG67" s="113">
        <v>0</v>
      </c>
      <c r="AI67" s="119" t="s">
        <v>82</v>
      </c>
      <c r="AJ67" s="119" t="s">
        <v>82</v>
      </c>
      <c r="AL67" s="113">
        <v>19</v>
      </c>
      <c r="AM67" s="113">
        <v>2</v>
      </c>
      <c r="AN67" s="124">
        <v>0</v>
      </c>
      <c r="AO67" s="124">
        <v>0</v>
      </c>
      <c r="AP67" s="124">
        <v>0</v>
      </c>
      <c r="AQ67" s="124">
        <v>0</v>
      </c>
      <c r="AR67" s="124">
        <v>0</v>
      </c>
      <c r="AS67" s="124">
        <v>0</v>
      </c>
      <c r="AT67" s="124">
        <v>0</v>
      </c>
      <c r="AU67" s="124">
        <v>0</v>
      </c>
    </row>
    <row r="68" spans="1:47" x14ac:dyDescent="0.25">
      <c r="A68" s="116">
        <f t="shared" ref="A68:A99" si="2">A67</f>
        <v>42262</v>
      </c>
      <c r="B68" s="14">
        <v>0.30208333333333298</v>
      </c>
      <c r="D68" s="115" t="s">
        <v>22</v>
      </c>
      <c r="E68" s="120">
        <v>75</v>
      </c>
      <c r="F68" s="120">
        <v>12</v>
      </c>
      <c r="H68" s="113">
        <v>0</v>
      </c>
      <c r="I68" s="113">
        <v>0</v>
      </c>
      <c r="K68" s="119" t="s">
        <v>82</v>
      </c>
      <c r="L68" s="119" t="s">
        <v>82</v>
      </c>
      <c r="N68" s="113">
        <v>4</v>
      </c>
      <c r="O68" s="113">
        <v>2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Y68" s="116">
        <v>42252</v>
      </c>
      <c r="Z68" s="14">
        <v>0.30208333333333298</v>
      </c>
      <c r="AB68" s="115" t="s">
        <v>22</v>
      </c>
      <c r="AC68" s="113">
        <v>75</v>
      </c>
      <c r="AD68" s="113">
        <v>12</v>
      </c>
      <c r="AF68" s="113">
        <v>0</v>
      </c>
      <c r="AG68" s="113">
        <v>0</v>
      </c>
      <c r="AI68" s="119" t="s">
        <v>82</v>
      </c>
      <c r="AJ68" s="119" t="s">
        <v>82</v>
      </c>
      <c r="AL68" s="113">
        <v>19</v>
      </c>
      <c r="AM68" s="113">
        <v>2</v>
      </c>
      <c r="AN68" s="124">
        <v>0</v>
      </c>
      <c r="AO68" s="124">
        <v>0</v>
      </c>
      <c r="AP68" s="124">
        <v>0</v>
      </c>
      <c r="AQ68" s="124">
        <v>0</v>
      </c>
      <c r="AR68" s="124">
        <v>0</v>
      </c>
      <c r="AS68" s="124">
        <v>0</v>
      </c>
      <c r="AT68" s="124">
        <v>0</v>
      </c>
      <c r="AU68" s="124">
        <v>0</v>
      </c>
    </row>
    <row r="69" spans="1:47" x14ac:dyDescent="0.25">
      <c r="A69" s="116">
        <f t="shared" si="2"/>
        <v>42262</v>
      </c>
      <c r="B69" s="14">
        <v>0.3125</v>
      </c>
      <c r="D69" s="115" t="s">
        <v>22</v>
      </c>
      <c r="E69" s="120">
        <v>75</v>
      </c>
      <c r="F69" s="120">
        <v>12</v>
      </c>
      <c r="H69" s="113">
        <v>0</v>
      </c>
      <c r="I69" s="113">
        <v>0</v>
      </c>
      <c r="K69" s="119" t="s">
        <v>82</v>
      </c>
      <c r="L69" s="119" t="s">
        <v>82</v>
      </c>
      <c r="N69" s="113">
        <v>4</v>
      </c>
      <c r="O69" s="113">
        <v>2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Y69" s="116">
        <v>42252</v>
      </c>
      <c r="Z69" s="14">
        <v>0.3125</v>
      </c>
      <c r="AB69" s="115" t="s">
        <v>22</v>
      </c>
      <c r="AC69" s="113">
        <v>75</v>
      </c>
      <c r="AD69" s="113">
        <v>12</v>
      </c>
      <c r="AF69" s="113">
        <v>0</v>
      </c>
      <c r="AG69" s="113">
        <v>0</v>
      </c>
      <c r="AI69" s="119" t="s">
        <v>82</v>
      </c>
      <c r="AJ69" s="119" t="s">
        <v>82</v>
      </c>
      <c r="AL69" s="113">
        <v>19</v>
      </c>
      <c r="AM69" s="113">
        <v>2</v>
      </c>
      <c r="AN69" s="124">
        <v>0</v>
      </c>
      <c r="AO69" s="124">
        <v>0</v>
      </c>
      <c r="AP69" s="124">
        <v>0</v>
      </c>
      <c r="AQ69" s="124">
        <v>0</v>
      </c>
      <c r="AR69" s="124">
        <v>0</v>
      </c>
      <c r="AS69" s="124">
        <v>0</v>
      </c>
      <c r="AT69" s="124">
        <v>0</v>
      </c>
      <c r="AU69" s="124">
        <v>0</v>
      </c>
    </row>
    <row r="70" spans="1:47" x14ac:dyDescent="0.25">
      <c r="A70" s="116">
        <f t="shared" si="2"/>
        <v>42262</v>
      </c>
      <c r="B70" s="14">
        <v>0.32291666666666702</v>
      </c>
      <c r="D70" s="115" t="s">
        <v>22</v>
      </c>
      <c r="E70" s="120">
        <v>75</v>
      </c>
      <c r="F70" s="120">
        <v>12</v>
      </c>
      <c r="H70" s="113">
        <v>0</v>
      </c>
      <c r="I70" s="113">
        <v>0</v>
      </c>
      <c r="K70" s="119" t="s">
        <v>82</v>
      </c>
      <c r="L70" s="119" t="s">
        <v>82</v>
      </c>
      <c r="N70" s="113">
        <v>4</v>
      </c>
      <c r="O70" s="113">
        <v>2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Y70" s="116">
        <v>42252</v>
      </c>
      <c r="Z70" s="14">
        <v>0.32291666666666702</v>
      </c>
      <c r="AB70" s="115" t="s">
        <v>22</v>
      </c>
      <c r="AC70" s="113">
        <v>75</v>
      </c>
      <c r="AD70" s="113">
        <v>12</v>
      </c>
      <c r="AF70" s="113">
        <v>0</v>
      </c>
      <c r="AG70" s="113">
        <v>0</v>
      </c>
      <c r="AI70" s="119" t="s">
        <v>82</v>
      </c>
      <c r="AJ70" s="119" t="s">
        <v>82</v>
      </c>
      <c r="AL70" s="113">
        <v>19</v>
      </c>
      <c r="AM70" s="113">
        <v>2</v>
      </c>
      <c r="AN70" s="124">
        <v>0</v>
      </c>
      <c r="AO70" s="124">
        <v>0</v>
      </c>
      <c r="AP70" s="124">
        <v>0</v>
      </c>
      <c r="AQ70" s="124">
        <v>0</v>
      </c>
      <c r="AR70" s="124">
        <v>0</v>
      </c>
      <c r="AS70" s="124">
        <v>0</v>
      </c>
      <c r="AT70" s="124">
        <v>0</v>
      </c>
      <c r="AU70" s="124">
        <v>0</v>
      </c>
    </row>
    <row r="71" spans="1:47" x14ac:dyDescent="0.25">
      <c r="A71" s="116">
        <f t="shared" si="2"/>
        <v>42262</v>
      </c>
      <c r="B71" s="14">
        <v>0.33333333333333298</v>
      </c>
      <c r="D71" s="115" t="s">
        <v>22</v>
      </c>
      <c r="E71" s="120">
        <v>75</v>
      </c>
      <c r="F71" s="120">
        <v>12</v>
      </c>
      <c r="H71" s="113">
        <v>0</v>
      </c>
      <c r="I71" s="113">
        <v>0</v>
      </c>
      <c r="K71" s="119" t="s">
        <v>82</v>
      </c>
      <c r="L71" s="119" t="s">
        <v>82</v>
      </c>
      <c r="N71" s="113">
        <v>4</v>
      </c>
      <c r="O71" s="113">
        <v>2</v>
      </c>
      <c r="P71" s="126">
        <v>0</v>
      </c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6">
        <v>0</v>
      </c>
      <c r="W71" s="126">
        <v>0</v>
      </c>
      <c r="Y71" s="116">
        <v>42252</v>
      </c>
      <c r="Z71" s="14">
        <v>0.33333333333333298</v>
      </c>
      <c r="AB71" s="115" t="s">
        <v>22</v>
      </c>
      <c r="AC71" s="113">
        <v>75</v>
      </c>
      <c r="AD71" s="113">
        <v>12</v>
      </c>
      <c r="AF71" s="113">
        <v>0</v>
      </c>
      <c r="AG71" s="113">
        <v>0</v>
      </c>
      <c r="AI71" s="119" t="s">
        <v>82</v>
      </c>
      <c r="AJ71" s="119" t="s">
        <v>82</v>
      </c>
      <c r="AL71" s="113">
        <v>19</v>
      </c>
      <c r="AM71" s="113">
        <v>2</v>
      </c>
      <c r="AN71" s="124">
        <v>0</v>
      </c>
      <c r="AO71" s="124">
        <v>0</v>
      </c>
      <c r="AP71" s="124">
        <v>0</v>
      </c>
      <c r="AQ71" s="124">
        <v>0</v>
      </c>
      <c r="AR71" s="124">
        <v>0</v>
      </c>
      <c r="AS71" s="124">
        <v>0</v>
      </c>
      <c r="AT71" s="124">
        <v>0</v>
      </c>
      <c r="AU71" s="124">
        <v>0</v>
      </c>
    </row>
    <row r="72" spans="1:47" x14ac:dyDescent="0.25">
      <c r="A72" s="116">
        <f t="shared" si="2"/>
        <v>42262</v>
      </c>
      <c r="B72" s="14">
        <v>0.34375</v>
      </c>
      <c r="D72" s="115" t="s">
        <v>22</v>
      </c>
      <c r="E72" s="120">
        <v>75</v>
      </c>
      <c r="F72" s="120">
        <v>12</v>
      </c>
      <c r="H72" s="113">
        <v>0</v>
      </c>
      <c r="I72" s="113">
        <v>0</v>
      </c>
      <c r="K72" s="119" t="s">
        <v>82</v>
      </c>
      <c r="L72" s="119" t="s">
        <v>82</v>
      </c>
      <c r="N72" s="113">
        <v>4</v>
      </c>
      <c r="O72" s="113">
        <v>2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Y72" s="116">
        <v>42252</v>
      </c>
      <c r="Z72" s="14">
        <v>0.34375</v>
      </c>
      <c r="AB72" s="115" t="s">
        <v>22</v>
      </c>
      <c r="AC72" s="113">
        <v>75</v>
      </c>
      <c r="AD72" s="113">
        <v>12</v>
      </c>
      <c r="AF72" s="113">
        <v>0</v>
      </c>
      <c r="AG72" s="113">
        <v>0</v>
      </c>
      <c r="AI72" s="119" t="s">
        <v>82</v>
      </c>
      <c r="AJ72" s="119" t="s">
        <v>82</v>
      </c>
      <c r="AL72" s="113">
        <v>19</v>
      </c>
      <c r="AM72" s="113">
        <v>2</v>
      </c>
      <c r="AN72" s="124">
        <v>0</v>
      </c>
      <c r="AO72" s="124">
        <v>0</v>
      </c>
      <c r="AP72" s="124">
        <v>0</v>
      </c>
      <c r="AQ72" s="124">
        <v>0</v>
      </c>
      <c r="AR72" s="124">
        <v>0</v>
      </c>
      <c r="AS72" s="124">
        <v>0</v>
      </c>
      <c r="AT72" s="124">
        <v>0</v>
      </c>
      <c r="AU72" s="124">
        <v>0</v>
      </c>
    </row>
    <row r="73" spans="1:47" x14ac:dyDescent="0.25">
      <c r="A73" s="116">
        <f t="shared" si="2"/>
        <v>42262</v>
      </c>
      <c r="B73" s="14">
        <v>0.35416666666666702</v>
      </c>
      <c r="D73" s="115" t="s">
        <v>22</v>
      </c>
      <c r="E73" s="120">
        <v>75</v>
      </c>
      <c r="F73" s="120">
        <v>12</v>
      </c>
      <c r="H73" s="113">
        <v>0</v>
      </c>
      <c r="I73" s="113">
        <v>0</v>
      </c>
      <c r="K73" s="119" t="s">
        <v>82</v>
      </c>
      <c r="L73" s="119" t="s">
        <v>82</v>
      </c>
      <c r="N73" s="113">
        <v>4</v>
      </c>
      <c r="O73" s="113">
        <v>2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Y73" s="116">
        <v>42252</v>
      </c>
      <c r="Z73" s="14">
        <v>0.35416666666666702</v>
      </c>
      <c r="AB73" s="115" t="s">
        <v>22</v>
      </c>
      <c r="AC73" s="113">
        <v>75</v>
      </c>
      <c r="AD73" s="113">
        <v>12</v>
      </c>
      <c r="AF73" s="113">
        <v>0</v>
      </c>
      <c r="AG73" s="113">
        <v>0</v>
      </c>
      <c r="AI73" s="119" t="s">
        <v>82</v>
      </c>
      <c r="AJ73" s="119" t="s">
        <v>82</v>
      </c>
      <c r="AL73" s="113">
        <v>19</v>
      </c>
      <c r="AM73" s="113">
        <v>2</v>
      </c>
      <c r="AN73" s="124">
        <v>0</v>
      </c>
      <c r="AO73" s="124">
        <v>0</v>
      </c>
      <c r="AP73" s="124">
        <v>0</v>
      </c>
      <c r="AQ73" s="124">
        <v>0</v>
      </c>
      <c r="AR73" s="124">
        <v>0</v>
      </c>
      <c r="AS73" s="124">
        <v>0</v>
      </c>
      <c r="AT73" s="124">
        <v>0</v>
      </c>
      <c r="AU73" s="124">
        <v>0</v>
      </c>
    </row>
    <row r="74" spans="1:47" x14ac:dyDescent="0.25">
      <c r="A74" s="116">
        <f t="shared" si="2"/>
        <v>42262</v>
      </c>
      <c r="B74" s="14">
        <v>0.36458333333333298</v>
      </c>
      <c r="D74" s="115" t="s">
        <v>22</v>
      </c>
      <c r="E74" s="120">
        <v>75</v>
      </c>
      <c r="F74" s="120">
        <v>12</v>
      </c>
      <c r="H74" s="113">
        <v>0</v>
      </c>
      <c r="I74" s="113">
        <v>0</v>
      </c>
      <c r="K74" s="119" t="s">
        <v>82</v>
      </c>
      <c r="L74" s="119" t="s">
        <v>82</v>
      </c>
      <c r="N74" s="113">
        <v>4</v>
      </c>
      <c r="O74" s="113">
        <v>2</v>
      </c>
      <c r="P74" s="126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v>0</v>
      </c>
      <c r="V74" s="126">
        <v>0</v>
      </c>
      <c r="W74" s="126">
        <v>0</v>
      </c>
      <c r="Y74" s="116">
        <v>42252</v>
      </c>
      <c r="Z74" s="14">
        <v>0.36458333333333298</v>
      </c>
      <c r="AB74" s="115" t="s">
        <v>22</v>
      </c>
      <c r="AC74" s="113">
        <v>75</v>
      </c>
      <c r="AD74" s="113">
        <v>12</v>
      </c>
      <c r="AF74" s="113">
        <v>0</v>
      </c>
      <c r="AG74" s="113">
        <v>0</v>
      </c>
      <c r="AI74" s="119" t="s">
        <v>82</v>
      </c>
      <c r="AJ74" s="119" t="s">
        <v>82</v>
      </c>
      <c r="AL74" s="113">
        <v>19</v>
      </c>
      <c r="AM74" s="113">
        <v>2</v>
      </c>
      <c r="AN74" s="124">
        <v>0</v>
      </c>
      <c r="AO74" s="124">
        <v>0</v>
      </c>
      <c r="AP74" s="124">
        <v>0</v>
      </c>
      <c r="AQ74" s="124">
        <v>0</v>
      </c>
      <c r="AR74" s="124">
        <v>0</v>
      </c>
      <c r="AS74" s="124">
        <v>0</v>
      </c>
      <c r="AT74" s="124">
        <v>0</v>
      </c>
      <c r="AU74" s="124">
        <v>0</v>
      </c>
    </row>
    <row r="75" spans="1:47" x14ac:dyDescent="0.25">
      <c r="A75" s="116">
        <f t="shared" si="2"/>
        <v>42262</v>
      </c>
      <c r="B75" s="14">
        <v>0.375</v>
      </c>
      <c r="D75" s="115" t="s">
        <v>22</v>
      </c>
      <c r="E75" s="120">
        <v>75</v>
      </c>
      <c r="F75" s="120">
        <v>12</v>
      </c>
      <c r="H75" s="113">
        <v>0</v>
      </c>
      <c r="I75" s="113">
        <v>0</v>
      </c>
      <c r="K75" s="119" t="s">
        <v>82</v>
      </c>
      <c r="L75" s="119" t="s">
        <v>82</v>
      </c>
      <c r="N75" s="113">
        <v>4</v>
      </c>
      <c r="O75" s="113">
        <v>2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Y75" s="116">
        <v>42252</v>
      </c>
      <c r="Z75" s="14">
        <v>0.375</v>
      </c>
      <c r="AB75" s="115" t="s">
        <v>22</v>
      </c>
      <c r="AC75" s="113">
        <v>75</v>
      </c>
      <c r="AD75" s="113">
        <v>12</v>
      </c>
      <c r="AF75" s="113">
        <v>0</v>
      </c>
      <c r="AG75" s="113">
        <v>0</v>
      </c>
      <c r="AI75" s="119" t="s">
        <v>82</v>
      </c>
      <c r="AJ75" s="119" t="s">
        <v>82</v>
      </c>
      <c r="AL75" s="113">
        <v>19</v>
      </c>
      <c r="AM75" s="113">
        <v>2</v>
      </c>
      <c r="AN75" s="124">
        <v>0</v>
      </c>
      <c r="AO75" s="124">
        <v>0</v>
      </c>
      <c r="AP75" s="124">
        <v>0</v>
      </c>
      <c r="AQ75" s="124">
        <v>0</v>
      </c>
      <c r="AR75" s="124">
        <v>0</v>
      </c>
      <c r="AS75" s="124">
        <v>0</v>
      </c>
      <c r="AT75" s="124">
        <v>0</v>
      </c>
      <c r="AU75" s="124">
        <v>0</v>
      </c>
    </row>
    <row r="76" spans="1:47" x14ac:dyDescent="0.25">
      <c r="A76" s="116">
        <f t="shared" si="2"/>
        <v>42262</v>
      </c>
      <c r="B76" s="14">
        <v>0.38541666666666702</v>
      </c>
      <c r="D76" s="115" t="s">
        <v>22</v>
      </c>
      <c r="E76" s="120">
        <v>75</v>
      </c>
      <c r="F76" s="120">
        <v>12</v>
      </c>
      <c r="H76" s="113">
        <v>0</v>
      </c>
      <c r="I76" s="113">
        <v>0</v>
      </c>
      <c r="K76" s="119" t="s">
        <v>82</v>
      </c>
      <c r="L76" s="119" t="s">
        <v>82</v>
      </c>
      <c r="N76" s="113">
        <v>4</v>
      </c>
      <c r="O76" s="113">
        <v>2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Y76" s="116">
        <v>42252</v>
      </c>
      <c r="Z76" s="14">
        <v>0.38541666666666702</v>
      </c>
      <c r="AB76" s="115" t="s">
        <v>22</v>
      </c>
      <c r="AC76" s="113">
        <v>75</v>
      </c>
      <c r="AD76" s="113">
        <v>12</v>
      </c>
      <c r="AF76" s="113">
        <v>0</v>
      </c>
      <c r="AG76" s="113">
        <v>0</v>
      </c>
      <c r="AI76" s="119" t="s">
        <v>82</v>
      </c>
      <c r="AJ76" s="119" t="s">
        <v>82</v>
      </c>
      <c r="AL76" s="113">
        <v>19</v>
      </c>
      <c r="AM76" s="113">
        <v>2</v>
      </c>
      <c r="AN76" s="124">
        <v>0</v>
      </c>
      <c r="AO76" s="124">
        <v>0</v>
      </c>
      <c r="AP76" s="124">
        <v>0</v>
      </c>
      <c r="AQ76" s="124">
        <v>0</v>
      </c>
      <c r="AR76" s="124">
        <v>0</v>
      </c>
      <c r="AS76" s="124">
        <v>0</v>
      </c>
      <c r="AT76" s="124">
        <v>0</v>
      </c>
      <c r="AU76" s="124">
        <v>0</v>
      </c>
    </row>
    <row r="77" spans="1:47" x14ac:dyDescent="0.25">
      <c r="A77" s="116">
        <f t="shared" si="2"/>
        <v>42262</v>
      </c>
      <c r="B77" s="14">
        <v>0.39583333333333298</v>
      </c>
      <c r="D77" s="115" t="s">
        <v>22</v>
      </c>
      <c r="E77" s="120">
        <v>75</v>
      </c>
      <c r="F77" s="120">
        <v>12</v>
      </c>
      <c r="H77" s="113">
        <v>0</v>
      </c>
      <c r="I77" s="113">
        <v>0</v>
      </c>
      <c r="K77" s="119" t="s">
        <v>82</v>
      </c>
      <c r="L77" s="119" t="s">
        <v>82</v>
      </c>
      <c r="N77" s="113">
        <v>4</v>
      </c>
      <c r="O77" s="197">
        <v>2</v>
      </c>
      <c r="P77" s="263">
        <v>0</v>
      </c>
      <c r="Q77" s="263">
        <v>0</v>
      </c>
      <c r="R77" s="263">
        <v>0</v>
      </c>
      <c r="S77" s="263">
        <v>0</v>
      </c>
      <c r="T77" s="263">
        <v>0</v>
      </c>
      <c r="U77" s="263">
        <v>0</v>
      </c>
      <c r="V77" s="263">
        <v>0</v>
      </c>
      <c r="W77" s="263">
        <v>0</v>
      </c>
      <c r="Y77" s="116">
        <v>42252</v>
      </c>
      <c r="Z77" s="14">
        <v>0.39583333333333298</v>
      </c>
      <c r="AB77" s="115" t="s">
        <v>22</v>
      </c>
      <c r="AC77" s="113">
        <v>75</v>
      </c>
      <c r="AD77" s="113">
        <v>12</v>
      </c>
      <c r="AF77" s="113">
        <v>0</v>
      </c>
      <c r="AG77" s="113">
        <v>0</v>
      </c>
      <c r="AI77" s="119" t="s">
        <v>82</v>
      </c>
      <c r="AJ77" s="119" t="s">
        <v>82</v>
      </c>
      <c r="AL77" s="113">
        <v>19</v>
      </c>
      <c r="AM77" s="113">
        <v>2</v>
      </c>
      <c r="AN77" s="124">
        <v>0</v>
      </c>
      <c r="AO77" s="124">
        <v>0</v>
      </c>
      <c r="AP77" s="124">
        <v>0</v>
      </c>
      <c r="AQ77" s="124">
        <v>0</v>
      </c>
      <c r="AR77" s="124">
        <v>0</v>
      </c>
      <c r="AS77" s="124">
        <v>0</v>
      </c>
      <c r="AT77" s="124">
        <v>0</v>
      </c>
      <c r="AU77" s="124">
        <v>0</v>
      </c>
    </row>
    <row r="78" spans="1:47" x14ac:dyDescent="0.25">
      <c r="A78" s="116">
        <f t="shared" si="2"/>
        <v>42262</v>
      </c>
      <c r="B78" s="14">
        <v>0.40625</v>
      </c>
      <c r="C78" s="115"/>
      <c r="D78" s="115" t="s">
        <v>22</v>
      </c>
      <c r="E78" s="120">
        <v>75</v>
      </c>
      <c r="F78" s="120">
        <v>12</v>
      </c>
      <c r="H78" s="113">
        <v>0</v>
      </c>
      <c r="I78" s="113">
        <v>0</v>
      </c>
      <c r="K78" s="119" t="s">
        <v>82</v>
      </c>
      <c r="L78" s="119" t="s">
        <v>82</v>
      </c>
      <c r="N78" s="113">
        <v>4</v>
      </c>
      <c r="O78" s="197">
        <v>2</v>
      </c>
      <c r="P78" s="263">
        <v>0</v>
      </c>
      <c r="Q78" s="263">
        <v>0</v>
      </c>
      <c r="R78" s="263">
        <v>0</v>
      </c>
      <c r="S78" s="263">
        <v>0</v>
      </c>
      <c r="T78" s="263">
        <v>0</v>
      </c>
      <c r="U78" s="263">
        <v>0</v>
      </c>
      <c r="V78" s="263">
        <v>0</v>
      </c>
      <c r="W78" s="263">
        <v>0</v>
      </c>
      <c r="Y78" s="116">
        <v>42252</v>
      </c>
      <c r="Z78" s="14">
        <v>0.40625</v>
      </c>
      <c r="AB78" s="115" t="s">
        <v>22</v>
      </c>
      <c r="AC78" s="113">
        <v>75</v>
      </c>
      <c r="AD78" s="113">
        <v>12</v>
      </c>
      <c r="AF78" s="113">
        <v>0</v>
      </c>
      <c r="AG78" s="113">
        <v>0</v>
      </c>
      <c r="AI78" s="119" t="s">
        <v>82</v>
      </c>
      <c r="AJ78" s="119" t="s">
        <v>82</v>
      </c>
      <c r="AL78" s="113">
        <v>19</v>
      </c>
      <c r="AM78" s="197">
        <v>2</v>
      </c>
      <c r="AN78" s="125">
        <v>0</v>
      </c>
      <c r="AO78" s="125">
        <v>0</v>
      </c>
      <c r="AP78" s="125">
        <v>0</v>
      </c>
      <c r="AQ78" s="125">
        <v>0</v>
      </c>
      <c r="AR78" s="125">
        <v>0</v>
      </c>
      <c r="AS78" s="125">
        <v>0</v>
      </c>
      <c r="AT78" s="125">
        <v>0</v>
      </c>
      <c r="AU78" s="125">
        <v>0</v>
      </c>
    </row>
    <row r="79" spans="1:47" x14ac:dyDescent="0.25">
      <c r="A79" s="116">
        <f t="shared" si="2"/>
        <v>42262</v>
      </c>
      <c r="B79" s="14">
        <v>0.41666666666666669</v>
      </c>
      <c r="C79" s="115"/>
      <c r="D79" s="115" t="s">
        <v>22</v>
      </c>
      <c r="E79" s="120">
        <v>75</v>
      </c>
      <c r="F79" s="120">
        <v>12</v>
      </c>
      <c r="H79" s="113">
        <v>0</v>
      </c>
      <c r="I79" s="113">
        <v>0</v>
      </c>
      <c r="K79" s="119" t="s">
        <v>82</v>
      </c>
      <c r="L79" s="119" t="s">
        <v>82</v>
      </c>
      <c r="N79" s="113">
        <v>4</v>
      </c>
      <c r="O79" s="197">
        <v>2</v>
      </c>
      <c r="P79" s="263">
        <v>0</v>
      </c>
      <c r="Q79" s="263">
        <v>0</v>
      </c>
      <c r="R79" s="263">
        <v>0</v>
      </c>
      <c r="S79" s="263">
        <v>0</v>
      </c>
      <c r="T79" s="263">
        <v>0</v>
      </c>
      <c r="U79" s="263">
        <v>0</v>
      </c>
      <c r="V79" s="263">
        <v>0</v>
      </c>
      <c r="W79" s="263">
        <v>0</v>
      </c>
      <c r="Y79" s="116">
        <v>42252</v>
      </c>
      <c r="Z79" s="14">
        <v>0.41666666666666669</v>
      </c>
      <c r="AB79" s="115" t="s">
        <v>22</v>
      </c>
      <c r="AC79" s="113">
        <v>75</v>
      </c>
      <c r="AD79" s="113">
        <v>12</v>
      </c>
      <c r="AF79" s="113">
        <v>0</v>
      </c>
      <c r="AG79" s="113">
        <v>0</v>
      </c>
      <c r="AI79" s="119" t="s">
        <v>82</v>
      </c>
      <c r="AJ79" s="119" t="s">
        <v>82</v>
      </c>
      <c r="AL79" s="113">
        <v>19</v>
      </c>
      <c r="AM79" s="197">
        <v>2</v>
      </c>
      <c r="AN79" s="125">
        <v>0</v>
      </c>
      <c r="AO79" s="125">
        <v>0</v>
      </c>
      <c r="AP79" s="125">
        <v>0</v>
      </c>
      <c r="AQ79" s="125">
        <v>0</v>
      </c>
      <c r="AR79" s="125">
        <v>0</v>
      </c>
      <c r="AS79" s="125">
        <v>0</v>
      </c>
      <c r="AT79" s="125">
        <v>0</v>
      </c>
      <c r="AU79" s="125">
        <v>0</v>
      </c>
    </row>
    <row r="80" spans="1:47" x14ac:dyDescent="0.25">
      <c r="A80" s="116">
        <f t="shared" si="2"/>
        <v>42262</v>
      </c>
      <c r="B80" s="14">
        <v>0.42708333333333331</v>
      </c>
      <c r="C80" s="115"/>
      <c r="D80" s="115" t="s">
        <v>22</v>
      </c>
      <c r="E80" s="120">
        <v>75</v>
      </c>
      <c r="F80" s="120">
        <v>12</v>
      </c>
      <c r="H80" s="113">
        <v>0</v>
      </c>
      <c r="I80" s="113">
        <v>0</v>
      </c>
      <c r="K80" s="119" t="s">
        <v>82</v>
      </c>
      <c r="L80" s="119" t="s">
        <v>82</v>
      </c>
      <c r="N80" s="113">
        <v>4</v>
      </c>
      <c r="O80" s="197">
        <v>2</v>
      </c>
      <c r="P80" s="125">
        <v>0</v>
      </c>
      <c r="Q80" s="264">
        <v>0</v>
      </c>
      <c r="R80" s="197">
        <v>0</v>
      </c>
      <c r="S80" s="125">
        <v>0</v>
      </c>
      <c r="T80" s="125">
        <v>0</v>
      </c>
      <c r="U80" s="264">
        <v>0</v>
      </c>
      <c r="V80" s="197">
        <v>0</v>
      </c>
      <c r="W80" s="197">
        <v>0</v>
      </c>
      <c r="Y80" s="116">
        <v>42252</v>
      </c>
      <c r="Z80" s="14">
        <v>0.42708333333333331</v>
      </c>
      <c r="AB80" s="115" t="s">
        <v>22</v>
      </c>
      <c r="AC80" s="113">
        <v>75</v>
      </c>
      <c r="AD80" s="113">
        <v>12</v>
      </c>
      <c r="AF80" s="113">
        <v>0</v>
      </c>
      <c r="AG80" s="113">
        <v>0</v>
      </c>
      <c r="AI80" s="119" t="s">
        <v>82</v>
      </c>
      <c r="AJ80" s="119" t="s">
        <v>82</v>
      </c>
      <c r="AL80" s="113">
        <v>19</v>
      </c>
      <c r="AM80" s="197">
        <v>2</v>
      </c>
      <c r="AN80" s="125">
        <v>0</v>
      </c>
      <c r="AO80" s="125">
        <v>0</v>
      </c>
      <c r="AP80" s="197">
        <v>0</v>
      </c>
      <c r="AQ80" s="125">
        <v>0</v>
      </c>
      <c r="AR80" s="125">
        <v>0</v>
      </c>
      <c r="AS80" s="125">
        <v>0</v>
      </c>
      <c r="AT80" s="125">
        <v>0</v>
      </c>
      <c r="AU80" s="125">
        <v>0</v>
      </c>
    </row>
    <row r="81" spans="1:47" x14ac:dyDescent="0.25">
      <c r="A81" s="116">
        <f t="shared" si="2"/>
        <v>42262</v>
      </c>
      <c r="B81" s="14">
        <v>0.4375</v>
      </c>
      <c r="C81" s="115"/>
      <c r="D81" s="115" t="s">
        <v>22</v>
      </c>
      <c r="E81" s="120">
        <v>75</v>
      </c>
      <c r="F81" s="120">
        <v>12</v>
      </c>
      <c r="H81" s="113">
        <v>0</v>
      </c>
      <c r="I81" s="113">
        <v>0</v>
      </c>
      <c r="K81" s="119" t="s">
        <v>82</v>
      </c>
      <c r="L81" s="119" t="s">
        <v>82</v>
      </c>
      <c r="N81" s="113">
        <v>4</v>
      </c>
      <c r="O81" s="197">
        <v>2</v>
      </c>
      <c r="P81" s="125">
        <v>0</v>
      </c>
      <c r="Q81" s="264">
        <v>0</v>
      </c>
      <c r="R81" s="197">
        <v>0</v>
      </c>
      <c r="S81" s="125">
        <v>0</v>
      </c>
      <c r="T81" s="125">
        <v>0</v>
      </c>
      <c r="U81" s="264">
        <v>0</v>
      </c>
      <c r="V81" s="197">
        <v>0</v>
      </c>
      <c r="W81" s="197">
        <v>0</v>
      </c>
      <c r="Y81" s="116">
        <v>42252</v>
      </c>
      <c r="Z81" s="14">
        <v>0.4375</v>
      </c>
      <c r="AB81" s="115" t="s">
        <v>22</v>
      </c>
      <c r="AC81" s="113">
        <v>75</v>
      </c>
      <c r="AD81" s="113">
        <v>12</v>
      </c>
      <c r="AF81" s="113">
        <v>0</v>
      </c>
      <c r="AG81" s="113">
        <v>0</v>
      </c>
      <c r="AI81" s="119" t="s">
        <v>82</v>
      </c>
      <c r="AJ81" s="119" t="s">
        <v>82</v>
      </c>
      <c r="AL81" s="113">
        <v>19</v>
      </c>
      <c r="AM81" s="197">
        <v>2</v>
      </c>
      <c r="AN81" s="125">
        <v>0</v>
      </c>
      <c r="AO81" s="125">
        <v>0</v>
      </c>
      <c r="AP81" s="125">
        <v>0</v>
      </c>
      <c r="AQ81" s="125">
        <v>0</v>
      </c>
      <c r="AR81" s="125">
        <v>0</v>
      </c>
      <c r="AS81" s="125">
        <v>0</v>
      </c>
      <c r="AT81" s="125">
        <v>0</v>
      </c>
      <c r="AU81" s="125">
        <v>0</v>
      </c>
    </row>
    <row r="82" spans="1:47" x14ac:dyDescent="0.25">
      <c r="A82" s="116">
        <f t="shared" si="2"/>
        <v>42262</v>
      </c>
      <c r="B82" s="14">
        <v>0.44791666666666669</v>
      </c>
      <c r="C82" s="115"/>
      <c r="D82" s="115" t="s">
        <v>22</v>
      </c>
      <c r="E82" s="120">
        <v>75</v>
      </c>
      <c r="F82" s="120">
        <v>12</v>
      </c>
      <c r="H82" s="113">
        <v>0</v>
      </c>
      <c r="I82" s="113">
        <v>0</v>
      </c>
      <c r="K82" s="119" t="s">
        <v>82</v>
      </c>
      <c r="L82" s="119" t="s">
        <v>82</v>
      </c>
      <c r="N82" s="113">
        <v>4</v>
      </c>
      <c r="O82" s="197">
        <v>2</v>
      </c>
      <c r="P82" s="125">
        <v>0</v>
      </c>
      <c r="Q82" s="264">
        <v>0</v>
      </c>
      <c r="R82" s="197">
        <v>0</v>
      </c>
      <c r="S82" s="125">
        <v>0</v>
      </c>
      <c r="T82" s="125">
        <v>0</v>
      </c>
      <c r="U82" s="264">
        <v>0</v>
      </c>
      <c r="V82" s="197">
        <v>0</v>
      </c>
      <c r="W82" s="197">
        <v>0</v>
      </c>
      <c r="Y82" s="116">
        <v>42252</v>
      </c>
      <c r="Z82" s="14">
        <v>0.44791666666666669</v>
      </c>
      <c r="AB82" s="115" t="s">
        <v>22</v>
      </c>
      <c r="AC82" s="113">
        <v>75</v>
      </c>
      <c r="AD82" s="113">
        <v>12</v>
      </c>
      <c r="AF82" s="113">
        <v>0</v>
      </c>
      <c r="AG82" s="113">
        <v>0</v>
      </c>
      <c r="AI82" s="119" t="s">
        <v>82</v>
      </c>
      <c r="AJ82" s="119" t="s">
        <v>82</v>
      </c>
      <c r="AL82" s="113">
        <v>19</v>
      </c>
      <c r="AM82" s="197">
        <v>2</v>
      </c>
      <c r="AN82" s="125">
        <v>0</v>
      </c>
      <c r="AO82" s="125">
        <v>0</v>
      </c>
      <c r="AP82" s="125">
        <v>0</v>
      </c>
      <c r="AQ82" s="125">
        <v>0</v>
      </c>
      <c r="AR82" s="125">
        <v>0</v>
      </c>
      <c r="AS82" s="125">
        <v>0</v>
      </c>
      <c r="AT82" s="125">
        <v>0</v>
      </c>
      <c r="AU82" s="125">
        <v>0</v>
      </c>
    </row>
    <row r="83" spans="1:47" x14ac:dyDescent="0.25">
      <c r="A83" s="116">
        <f t="shared" si="2"/>
        <v>42262</v>
      </c>
      <c r="B83" s="14">
        <v>0.45833333333333331</v>
      </c>
      <c r="C83" s="115"/>
      <c r="D83" s="115" t="s">
        <v>22</v>
      </c>
      <c r="E83" s="120">
        <v>75</v>
      </c>
      <c r="F83" s="120">
        <v>12</v>
      </c>
      <c r="H83" s="113">
        <v>0</v>
      </c>
      <c r="I83" s="113">
        <v>0</v>
      </c>
      <c r="K83" s="119" t="s">
        <v>82</v>
      </c>
      <c r="L83" s="119" t="s">
        <v>82</v>
      </c>
      <c r="N83" s="113">
        <v>4</v>
      </c>
      <c r="O83" s="197">
        <v>2</v>
      </c>
      <c r="P83" s="125">
        <v>0</v>
      </c>
      <c r="Q83" s="264">
        <v>0</v>
      </c>
      <c r="R83" s="197">
        <v>0</v>
      </c>
      <c r="S83" s="125">
        <v>0</v>
      </c>
      <c r="T83" s="125">
        <v>0</v>
      </c>
      <c r="U83" s="264">
        <v>0</v>
      </c>
      <c r="V83" s="197">
        <v>0</v>
      </c>
      <c r="W83" s="197">
        <v>0</v>
      </c>
      <c r="Y83" s="116">
        <v>42252</v>
      </c>
      <c r="Z83" s="14">
        <v>0.45833333333333331</v>
      </c>
      <c r="AB83" s="115" t="s">
        <v>22</v>
      </c>
      <c r="AC83" s="113">
        <v>75</v>
      </c>
      <c r="AD83" s="113">
        <v>12</v>
      </c>
      <c r="AF83" s="113">
        <v>0</v>
      </c>
      <c r="AG83" s="113">
        <v>0</v>
      </c>
      <c r="AI83" s="119" t="s">
        <v>82</v>
      </c>
      <c r="AJ83" s="119" t="s">
        <v>82</v>
      </c>
      <c r="AL83" s="113">
        <v>19</v>
      </c>
      <c r="AM83" s="197">
        <v>2</v>
      </c>
      <c r="AN83" s="125">
        <v>0</v>
      </c>
      <c r="AO83" s="125">
        <v>0</v>
      </c>
      <c r="AP83" s="125">
        <v>0</v>
      </c>
      <c r="AQ83" s="125">
        <v>0</v>
      </c>
      <c r="AR83" s="125">
        <v>0</v>
      </c>
      <c r="AS83" s="125">
        <v>0</v>
      </c>
      <c r="AT83" s="125">
        <v>0</v>
      </c>
      <c r="AU83" s="125">
        <v>0</v>
      </c>
    </row>
    <row r="84" spans="1:47" x14ac:dyDescent="0.25">
      <c r="A84" s="116">
        <f t="shared" si="2"/>
        <v>42262</v>
      </c>
      <c r="B84" s="14">
        <v>0.46875</v>
      </c>
      <c r="C84" s="115"/>
      <c r="D84" s="115" t="s">
        <v>22</v>
      </c>
      <c r="E84" s="120">
        <v>75</v>
      </c>
      <c r="F84" s="120">
        <v>12</v>
      </c>
      <c r="H84" s="113">
        <v>0</v>
      </c>
      <c r="I84" s="113">
        <v>0</v>
      </c>
      <c r="K84" s="119" t="s">
        <v>82</v>
      </c>
      <c r="L84" s="119" t="s">
        <v>82</v>
      </c>
      <c r="N84" s="113">
        <v>4</v>
      </c>
      <c r="O84" s="197">
        <v>2</v>
      </c>
      <c r="P84" s="125">
        <v>0</v>
      </c>
      <c r="Q84" s="264">
        <v>0</v>
      </c>
      <c r="R84" s="197">
        <v>0</v>
      </c>
      <c r="S84" s="125">
        <v>0</v>
      </c>
      <c r="T84" s="125">
        <v>0</v>
      </c>
      <c r="U84" s="264">
        <v>0</v>
      </c>
      <c r="V84" s="197">
        <v>0</v>
      </c>
      <c r="W84" s="197">
        <v>0</v>
      </c>
      <c r="Y84" s="116">
        <v>42252</v>
      </c>
      <c r="Z84" s="14">
        <v>0.46875</v>
      </c>
      <c r="AB84" s="115" t="s">
        <v>22</v>
      </c>
      <c r="AC84" s="113">
        <v>75</v>
      </c>
      <c r="AD84" s="113">
        <v>12</v>
      </c>
      <c r="AF84" s="113">
        <v>0</v>
      </c>
      <c r="AG84" s="113">
        <v>0</v>
      </c>
      <c r="AI84" s="119" t="s">
        <v>82</v>
      </c>
      <c r="AJ84" s="119" t="s">
        <v>82</v>
      </c>
      <c r="AL84" s="113">
        <v>19</v>
      </c>
      <c r="AM84" s="197">
        <v>2</v>
      </c>
      <c r="AN84" s="125">
        <v>0</v>
      </c>
      <c r="AO84" s="125">
        <v>0</v>
      </c>
      <c r="AP84" s="125">
        <v>0</v>
      </c>
      <c r="AQ84" s="125">
        <v>0</v>
      </c>
      <c r="AR84" s="125">
        <v>0</v>
      </c>
      <c r="AS84" s="125">
        <v>0</v>
      </c>
      <c r="AT84" s="125">
        <v>0</v>
      </c>
      <c r="AU84" s="125">
        <v>0</v>
      </c>
    </row>
    <row r="85" spans="1:47" x14ac:dyDescent="0.25">
      <c r="A85" s="116">
        <f t="shared" si="2"/>
        <v>42262</v>
      </c>
      <c r="B85" s="14">
        <v>0.47916666666666669</v>
      </c>
      <c r="C85" s="115"/>
      <c r="D85" s="115" t="s">
        <v>22</v>
      </c>
      <c r="E85" s="120">
        <v>75</v>
      </c>
      <c r="F85" s="120">
        <v>12</v>
      </c>
      <c r="H85" s="113">
        <v>0</v>
      </c>
      <c r="I85" s="113">
        <v>0</v>
      </c>
      <c r="K85" s="119" t="s">
        <v>82</v>
      </c>
      <c r="L85" s="119" t="s">
        <v>82</v>
      </c>
      <c r="N85" s="113">
        <v>4</v>
      </c>
      <c r="O85" s="197">
        <v>2</v>
      </c>
      <c r="P85" s="125">
        <v>0</v>
      </c>
      <c r="Q85" s="264">
        <v>0</v>
      </c>
      <c r="R85" s="197">
        <v>0</v>
      </c>
      <c r="S85" s="125">
        <v>0</v>
      </c>
      <c r="T85" s="125">
        <v>0</v>
      </c>
      <c r="U85" s="264">
        <v>0</v>
      </c>
      <c r="V85" s="197">
        <v>0</v>
      </c>
      <c r="W85" s="197">
        <v>0</v>
      </c>
      <c r="Y85" s="116">
        <v>42252</v>
      </c>
      <c r="Z85" s="14">
        <v>0.47916666666666669</v>
      </c>
      <c r="AB85" s="115" t="s">
        <v>22</v>
      </c>
      <c r="AC85" s="113">
        <v>75</v>
      </c>
      <c r="AD85" s="113">
        <v>12</v>
      </c>
      <c r="AF85" s="113">
        <v>0</v>
      </c>
      <c r="AG85" s="113">
        <v>0</v>
      </c>
      <c r="AI85" s="119" t="s">
        <v>82</v>
      </c>
      <c r="AJ85" s="119" t="s">
        <v>82</v>
      </c>
      <c r="AL85" s="113">
        <v>19</v>
      </c>
      <c r="AM85" s="197">
        <v>2</v>
      </c>
      <c r="AN85" s="125">
        <v>0</v>
      </c>
      <c r="AO85" s="125">
        <v>0</v>
      </c>
      <c r="AP85" s="125">
        <v>0</v>
      </c>
      <c r="AQ85" s="125">
        <v>0</v>
      </c>
      <c r="AR85" s="125">
        <v>0</v>
      </c>
      <c r="AS85" s="125">
        <v>0</v>
      </c>
      <c r="AT85" s="125">
        <v>0</v>
      </c>
      <c r="AU85" s="125">
        <v>0</v>
      </c>
    </row>
    <row r="86" spans="1:47" x14ac:dyDescent="0.25">
      <c r="A86" s="116">
        <f t="shared" si="2"/>
        <v>42262</v>
      </c>
      <c r="B86" s="14">
        <v>0.48958333333333331</v>
      </c>
      <c r="C86" s="115"/>
      <c r="D86" s="115" t="s">
        <v>22</v>
      </c>
      <c r="E86" s="120">
        <v>75</v>
      </c>
      <c r="F86" s="120">
        <v>12</v>
      </c>
      <c r="H86" s="113">
        <v>0</v>
      </c>
      <c r="I86" s="113">
        <v>0</v>
      </c>
      <c r="K86" s="119" t="s">
        <v>82</v>
      </c>
      <c r="L86" s="119" t="s">
        <v>82</v>
      </c>
      <c r="N86" s="113">
        <v>4</v>
      </c>
      <c r="O86" s="197">
        <v>2</v>
      </c>
      <c r="P86" s="125">
        <v>0</v>
      </c>
      <c r="Q86" s="264">
        <v>0</v>
      </c>
      <c r="R86" s="197">
        <v>0</v>
      </c>
      <c r="S86" s="125">
        <v>0</v>
      </c>
      <c r="T86" s="125">
        <v>0</v>
      </c>
      <c r="U86" s="264">
        <v>0</v>
      </c>
      <c r="V86" s="197">
        <v>0</v>
      </c>
      <c r="W86" s="197">
        <v>0</v>
      </c>
      <c r="Y86" s="116">
        <v>42252</v>
      </c>
      <c r="Z86" s="14">
        <v>0.48958333333333331</v>
      </c>
      <c r="AB86" s="115" t="s">
        <v>22</v>
      </c>
      <c r="AC86" s="113">
        <v>75</v>
      </c>
      <c r="AD86" s="113">
        <v>12</v>
      </c>
      <c r="AF86" s="113">
        <v>0</v>
      </c>
      <c r="AG86" s="113">
        <v>0</v>
      </c>
      <c r="AI86" s="119" t="s">
        <v>82</v>
      </c>
      <c r="AJ86" s="119" t="s">
        <v>82</v>
      </c>
      <c r="AL86" s="113">
        <v>19</v>
      </c>
      <c r="AM86" s="197">
        <v>2</v>
      </c>
      <c r="AN86" s="125">
        <v>0</v>
      </c>
      <c r="AO86" s="125">
        <v>0</v>
      </c>
      <c r="AP86" s="125">
        <v>0</v>
      </c>
      <c r="AQ86" s="125">
        <v>0</v>
      </c>
      <c r="AR86" s="125">
        <v>0</v>
      </c>
      <c r="AS86" s="125">
        <v>0</v>
      </c>
      <c r="AT86" s="125">
        <v>0</v>
      </c>
      <c r="AU86" s="125">
        <v>0</v>
      </c>
    </row>
    <row r="87" spans="1:47" x14ac:dyDescent="0.25">
      <c r="A87" s="116">
        <f t="shared" si="2"/>
        <v>42262</v>
      </c>
      <c r="B87" s="14">
        <v>0.5</v>
      </c>
      <c r="C87" s="115"/>
      <c r="D87" s="115" t="s">
        <v>22</v>
      </c>
      <c r="E87" s="120">
        <v>75</v>
      </c>
      <c r="F87" s="120">
        <v>12</v>
      </c>
      <c r="H87" s="113">
        <v>0</v>
      </c>
      <c r="I87" s="113">
        <v>0</v>
      </c>
      <c r="K87" s="119" t="s">
        <v>82</v>
      </c>
      <c r="L87" s="119" t="s">
        <v>82</v>
      </c>
      <c r="N87" s="113">
        <v>4</v>
      </c>
      <c r="O87" s="197">
        <v>2</v>
      </c>
      <c r="P87" s="125">
        <v>0</v>
      </c>
      <c r="Q87" s="264">
        <v>0</v>
      </c>
      <c r="R87" s="197">
        <v>0</v>
      </c>
      <c r="S87" s="125">
        <v>0</v>
      </c>
      <c r="T87" s="125">
        <v>0</v>
      </c>
      <c r="U87" s="264">
        <v>0</v>
      </c>
      <c r="V87" s="197">
        <v>0</v>
      </c>
      <c r="W87" s="197">
        <v>0</v>
      </c>
      <c r="Y87" s="116">
        <v>42252</v>
      </c>
      <c r="Z87" s="14">
        <v>0.5</v>
      </c>
      <c r="AB87" s="115" t="s">
        <v>22</v>
      </c>
      <c r="AC87" s="113">
        <v>75</v>
      </c>
      <c r="AD87" s="113">
        <v>12</v>
      </c>
      <c r="AF87" s="113">
        <v>0</v>
      </c>
      <c r="AG87" s="113">
        <v>0</v>
      </c>
      <c r="AI87" s="119" t="s">
        <v>82</v>
      </c>
      <c r="AJ87" s="119" t="s">
        <v>82</v>
      </c>
      <c r="AL87" s="113">
        <v>19</v>
      </c>
      <c r="AM87" s="197">
        <v>2</v>
      </c>
      <c r="AN87" s="125">
        <v>0</v>
      </c>
      <c r="AO87" s="125">
        <v>0</v>
      </c>
      <c r="AP87" s="125">
        <v>0</v>
      </c>
      <c r="AQ87" s="125">
        <v>0</v>
      </c>
      <c r="AR87" s="125">
        <v>0</v>
      </c>
      <c r="AS87" s="125">
        <v>0</v>
      </c>
      <c r="AT87" s="125">
        <v>0</v>
      </c>
      <c r="AU87" s="125">
        <v>0</v>
      </c>
    </row>
    <row r="88" spans="1:47" x14ac:dyDescent="0.25">
      <c r="A88" s="116">
        <f t="shared" si="2"/>
        <v>42262</v>
      </c>
      <c r="B88" s="14">
        <v>0.51041666666666663</v>
      </c>
      <c r="C88" s="115"/>
      <c r="D88" s="115" t="s">
        <v>22</v>
      </c>
      <c r="E88" s="120">
        <v>75</v>
      </c>
      <c r="F88" s="120">
        <v>12</v>
      </c>
      <c r="H88" s="113">
        <v>0</v>
      </c>
      <c r="I88" s="113">
        <v>0</v>
      </c>
      <c r="K88" s="119" t="s">
        <v>82</v>
      </c>
      <c r="L88" s="119" t="s">
        <v>82</v>
      </c>
      <c r="N88" s="113">
        <v>4</v>
      </c>
      <c r="O88" s="197">
        <v>2</v>
      </c>
      <c r="P88" s="125">
        <v>0</v>
      </c>
      <c r="Q88" s="264">
        <v>0</v>
      </c>
      <c r="R88" s="197">
        <v>0</v>
      </c>
      <c r="S88" s="125">
        <v>0</v>
      </c>
      <c r="T88" s="125">
        <v>0</v>
      </c>
      <c r="U88" s="264">
        <v>0</v>
      </c>
      <c r="V88" s="197">
        <v>0</v>
      </c>
      <c r="W88" s="197">
        <v>0</v>
      </c>
      <c r="Y88" s="116">
        <v>42252</v>
      </c>
      <c r="Z88" s="14">
        <v>0.51041666666666663</v>
      </c>
      <c r="AB88" s="115" t="s">
        <v>22</v>
      </c>
      <c r="AC88" s="113">
        <v>75</v>
      </c>
      <c r="AD88" s="113">
        <v>12</v>
      </c>
      <c r="AF88" s="113">
        <v>0</v>
      </c>
      <c r="AG88" s="113">
        <v>0</v>
      </c>
      <c r="AI88" s="119" t="s">
        <v>82</v>
      </c>
      <c r="AJ88" s="119" t="s">
        <v>82</v>
      </c>
      <c r="AL88" s="113">
        <v>19</v>
      </c>
      <c r="AM88" s="197">
        <v>2</v>
      </c>
      <c r="AN88" s="125">
        <v>0</v>
      </c>
      <c r="AO88" s="125">
        <v>0</v>
      </c>
      <c r="AP88" s="125">
        <v>0</v>
      </c>
      <c r="AQ88" s="125">
        <v>0</v>
      </c>
      <c r="AR88" s="125">
        <v>0</v>
      </c>
      <c r="AS88" s="125">
        <v>0</v>
      </c>
      <c r="AT88" s="125">
        <v>0</v>
      </c>
      <c r="AU88" s="125">
        <v>0</v>
      </c>
    </row>
    <row r="89" spans="1:47" x14ac:dyDescent="0.25">
      <c r="A89" s="116">
        <f t="shared" si="2"/>
        <v>42262</v>
      </c>
      <c r="B89" s="14">
        <v>0.52083333333333337</v>
      </c>
      <c r="C89" s="115"/>
      <c r="D89" s="115" t="s">
        <v>22</v>
      </c>
      <c r="E89" s="120">
        <v>75</v>
      </c>
      <c r="F89" s="120">
        <v>12</v>
      </c>
      <c r="H89" s="113">
        <v>0</v>
      </c>
      <c r="I89" s="113">
        <v>0</v>
      </c>
      <c r="K89" s="119" t="s">
        <v>82</v>
      </c>
      <c r="L89" s="119" t="s">
        <v>82</v>
      </c>
      <c r="N89" s="113">
        <v>4</v>
      </c>
      <c r="O89" s="197">
        <v>2</v>
      </c>
      <c r="P89" s="125">
        <v>0</v>
      </c>
      <c r="Q89" s="264">
        <v>0</v>
      </c>
      <c r="R89" s="197">
        <v>0</v>
      </c>
      <c r="S89" s="125">
        <v>0</v>
      </c>
      <c r="T89" s="125">
        <v>0</v>
      </c>
      <c r="U89" s="264">
        <v>0</v>
      </c>
      <c r="V89" s="197">
        <v>0</v>
      </c>
      <c r="W89" s="197">
        <v>0</v>
      </c>
      <c r="Y89" s="116">
        <v>42252</v>
      </c>
      <c r="Z89" s="14">
        <v>0.52083333333333337</v>
      </c>
      <c r="AB89" s="115" t="s">
        <v>22</v>
      </c>
      <c r="AC89" s="113">
        <v>75</v>
      </c>
      <c r="AD89" s="113">
        <v>12</v>
      </c>
      <c r="AF89" s="113">
        <v>0</v>
      </c>
      <c r="AG89" s="113">
        <v>0</v>
      </c>
      <c r="AI89" s="119" t="s">
        <v>82</v>
      </c>
      <c r="AJ89" s="119" t="s">
        <v>82</v>
      </c>
      <c r="AL89" s="113">
        <v>19</v>
      </c>
      <c r="AM89" s="197">
        <v>2</v>
      </c>
      <c r="AN89" s="125">
        <v>0</v>
      </c>
      <c r="AO89" s="125">
        <v>0</v>
      </c>
      <c r="AP89" s="125">
        <v>0</v>
      </c>
      <c r="AQ89" s="125">
        <v>0</v>
      </c>
      <c r="AR89" s="125">
        <v>0</v>
      </c>
      <c r="AS89" s="125">
        <v>0</v>
      </c>
      <c r="AT89" s="125">
        <v>0</v>
      </c>
      <c r="AU89" s="125">
        <v>0</v>
      </c>
    </row>
    <row r="90" spans="1:47" x14ac:dyDescent="0.25">
      <c r="A90" s="116">
        <f t="shared" si="2"/>
        <v>42262</v>
      </c>
      <c r="B90" s="14">
        <v>0.53125</v>
      </c>
      <c r="C90" s="115"/>
      <c r="D90" s="115" t="s">
        <v>22</v>
      </c>
      <c r="E90" s="120">
        <v>75</v>
      </c>
      <c r="F90" s="120">
        <v>12</v>
      </c>
      <c r="H90" s="113">
        <v>0</v>
      </c>
      <c r="I90" s="113">
        <v>0</v>
      </c>
      <c r="K90" s="119" t="s">
        <v>82</v>
      </c>
      <c r="L90" s="119" t="s">
        <v>82</v>
      </c>
      <c r="N90" s="113">
        <v>4</v>
      </c>
      <c r="O90" s="197">
        <v>2</v>
      </c>
      <c r="P90" s="125">
        <v>0</v>
      </c>
      <c r="Q90" s="264">
        <v>0</v>
      </c>
      <c r="R90" s="197">
        <v>0</v>
      </c>
      <c r="S90" s="125">
        <v>0</v>
      </c>
      <c r="T90" s="125">
        <v>0</v>
      </c>
      <c r="U90" s="264">
        <v>0</v>
      </c>
      <c r="V90" s="197">
        <v>0</v>
      </c>
      <c r="W90" s="197">
        <v>0</v>
      </c>
      <c r="Y90" s="116">
        <v>42252</v>
      </c>
      <c r="Z90" s="14">
        <v>0.53125</v>
      </c>
      <c r="AB90" s="115" t="s">
        <v>22</v>
      </c>
      <c r="AC90" s="113">
        <v>75</v>
      </c>
      <c r="AD90" s="113">
        <v>12</v>
      </c>
      <c r="AF90" s="113">
        <v>0</v>
      </c>
      <c r="AG90" s="113">
        <v>0</v>
      </c>
      <c r="AI90" s="119" t="s">
        <v>82</v>
      </c>
      <c r="AJ90" s="119" t="s">
        <v>82</v>
      </c>
      <c r="AL90" s="113">
        <v>19</v>
      </c>
      <c r="AM90" s="197">
        <v>2</v>
      </c>
      <c r="AN90" s="125">
        <v>0</v>
      </c>
      <c r="AO90" s="125">
        <v>0</v>
      </c>
      <c r="AP90" s="125">
        <v>0</v>
      </c>
      <c r="AQ90" s="125">
        <v>0</v>
      </c>
      <c r="AR90" s="125">
        <v>0</v>
      </c>
      <c r="AS90" s="125">
        <v>0</v>
      </c>
      <c r="AT90" s="125">
        <v>0</v>
      </c>
      <c r="AU90" s="125">
        <v>0</v>
      </c>
    </row>
    <row r="91" spans="1:47" x14ac:dyDescent="0.25">
      <c r="A91" s="116">
        <f t="shared" si="2"/>
        <v>42262</v>
      </c>
      <c r="B91" s="14">
        <v>0.54166666666666663</v>
      </c>
      <c r="C91" s="115"/>
      <c r="D91" s="115" t="s">
        <v>22</v>
      </c>
      <c r="E91" s="120">
        <v>75</v>
      </c>
      <c r="F91" s="120">
        <v>12</v>
      </c>
      <c r="H91" s="113">
        <v>0</v>
      </c>
      <c r="I91" s="113">
        <v>0</v>
      </c>
      <c r="K91" s="119" t="s">
        <v>82</v>
      </c>
      <c r="L91" s="119" t="s">
        <v>82</v>
      </c>
      <c r="N91" s="113">
        <v>4</v>
      </c>
      <c r="O91" s="197">
        <v>2</v>
      </c>
      <c r="P91" s="125">
        <v>0</v>
      </c>
      <c r="Q91" s="264">
        <v>0</v>
      </c>
      <c r="R91" s="197">
        <v>0</v>
      </c>
      <c r="S91" s="125">
        <v>0</v>
      </c>
      <c r="T91" s="125">
        <v>0</v>
      </c>
      <c r="U91" s="264">
        <v>0</v>
      </c>
      <c r="V91" s="197">
        <v>0</v>
      </c>
      <c r="W91" s="197">
        <v>0</v>
      </c>
      <c r="Y91" s="116">
        <v>42252</v>
      </c>
      <c r="Z91" s="14">
        <v>0.54166666666666663</v>
      </c>
      <c r="AB91" s="115" t="s">
        <v>22</v>
      </c>
      <c r="AC91" s="113">
        <v>75</v>
      </c>
      <c r="AD91" s="113">
        <v>12</v>
      </c>
      <c r="AF91" s="113">
        <v>0</v>
      </c>
      <c r="AG91" s="113">
        <v>0</v>
      </c>
      <c r="AI91" s="119" t="s">
        <v>82</v>
      </c>
      <c r="AJ91" s="119" t="s">
        <v>82</v>
      </c>
      <c r="AL91" s="113">
        <v>19</v>
      </c>
      <c r="AM91" s="197">
        <v>2</v>
      </c>
      <c r="AN91" s="125">
        <v>0</v>
      </c>
      <c r="AO91" s="125">
        <v>0</v>
      </c>
      <c r="AP91" s="125">
        <v>0</v>
      </c>
      <c r="AQ91" s="125">
        <v>0</v>
      </c>
      <c r="AR91" s="125">
        <v>0</v>
      </c>
      <c r="AS91" s="125">
        <v>0</v>
      </c>
      <c r="AT91" s="125">
        <v>0</v>
      </c>
      <c r="AU91" s="125">
        <v>0</v>
      </c>
    </row>
    <row r="92" spans="1:47" x14ac:dyDescent="0.25">
      <c r="A92" s="116">
        <f t="shared" si="2"/>
        <v>42262</v>
      </c>
      <c r="B92" s="14">
        <v>0.55208333333333337</v>
      </c>
      <c r="C92" s="115"/>
      <c r="D92" s="115" t="s">
        <v>22</v>
      </c>
      <c r="E92" s="120">
        <v>75</v>
      </c>
      <c r="F92" s="120">
        <v>12</v>
      </c>
      <c r="H92" s="113">
        <v>0</v>
      </c>
      <c r="I92" s="113">
        <v>0</v>
      </c>
      <c r="K92" s="119" t="s">
        <v>82</v>
      </c>
      <c r="L92" s="119" t="s">
        <v>82</v>
      </c>
      <c r="N92" s="113">
        <v>4</v>
      </c>
      <c r="O92" s="197">
        <v>2</v>
      </c>
      <c r="P92" s="125">
        <v>0</v>
      </c>
      <c r="Q92" s="264">
        <v>0</v>
      </c>
      <c r="R92" s="197">
        <v>0</v>
      </c>
      <c r="S92" s="125">
        <v>0</v>
      </c>
      <c r="T92" s="125">
        <v>0</v>
      </c>
      <c r="U92" s="264">
        <v>0</v>
      </c>
      <c r="V92" s="197">
        <v>0</v>
      </c>
      <c r="W92" s="197">
        <v>0</v>
      </c>
      <c r="Y92" s="116">
        <v>42252</v>
      </c>
      <c r="Z92" s="14">
        <v>0.55208333333333337</v>
      </c>
      <c r="AB92" s="115" t="s">
        <v>22</v>
      </c>
      <c r="AC92" s="113">
        <v>75</v>
      </c>
      <c r="AD92" s="113">
        <v>12</v>
      </c>
      <c r="AF92" s="113">
        <v>0</v>
      </c>
      <c r="AG92" s="113">
        <v>0</v>
      </c>
      <c r="AI92" s="119" t="s">
        <v>82</v>
      </c>
      <c r="AJ92" s="119" t="s">
        <v>82</v>
      </c>
      <c r="AL92" s="113">
        <v>19</v>
      </c>
      <c r="AM92" s="197">
        <v>2</v>
      </c>
      <c r="AN92" s="125">
        <v>0</v>
      </c>
      <c r="AO92" s="125">
        <v>0</v>
      </c>
      <c r="AP92" s="125">
        <v>0</v>
      </c>
      <c r="AQ92" s="125">
        <v>0</v>
      </c>
      <c r="AR92" s="125">
        <v>0</v>
      </c>
      <c r="AS92" s="125">
        <v>0</v>
      </c>
      <c r="AT92" s="125">
        <v>0</v>
      </c>
      <c r="AU92" s="125">
        <v>0</v>
      </c>
    </row>
    <row r="93" spans="1:47" x14ac:dyDescent="0.25">
      <c r="A93" s="116">
        <f t="shared" si="2"/>
        <v>42262</v>
      </c>
      <c r="B93" s="14">
        <v>0.5625</v>
      </c>
      <c r="C93" s="115"/>
      <c r="D93" s="115" t="s">
        <v>22</v>
      </c>
      <c r="E93" s="120">
        <v>75</v>
      </c>
      <c r="F93" s="120">
        <v>12</v>
      </c>
      <c r="H93" s="113">
        <v>0</v>
      </c>
      <c r="I93" s="113">
        <v>0</v>
      </c>
      <c r="K93" s="119" t="s">
        <v>82</v>
      </c>
      <c r="L93" s="119" t="s">
        <v>82</v>
      </c>
      <c r="N93" s="113">
        <v>4</v>
      </c>
      <c r="O93" s="197">
        <v>2</v>
      </c>
      <c r="P93" s="125">
        <v>0</v>
      </c>
      <c r="Q93" s="264">
        <v>0</v>
      </c>
      <c r="R93" s="197">
        <v>0</v>
      </c>
      <c r="S93" s="125">
        <v>0</v>
      </c>
      <c r="T93" s="125">
        <v>0</v>
      </c>
      <c r="U93" s="264">
        <v>0</v>
      </c>
      <c r="V93" s="197">
        <v>0</v>
      </c>
      <c r="W93" s="197">
        <v>0</v>
      </c>
      <c r="Y93" s="116">
        <v>42252</v>
      </c>
      <c r="Z93" s="14">
        <v>0.5625</v>
      </c>
      <c r="AB93" s="115" t="s">
        <v>22</v>
      </c>
      <c r="AC93" s="113">
        <v>75</v>
      </c>
      <c r="AD93" s="113">
        <v>12</v>
      </c>
      <c r="AF93" s="113">
        <v>0</v>
      </c>
      <c r="AG93" s="113">
        <v>0</v>
      </c>
      <c r="AI93" s="119" t="s">
        <v>82</v>
      </c>
      <c r="AJ93" s="119" t="s">
        <v>82</v>
      </c>
      <c r="AL93" s="113">
        <v>19</v>
      </c>
      <c r="AM93" s="197">
        <v>2</v>
      </c>
      <c r="AN93" s="125">
        <v>0</v>
      </c>
      <c r="AO93" s="125">
        <v>0</v>
      </c>
      <c r="AP93" s="125">
        <v>0</v>
      </c>
      <c r="AQ93" s="125">
        <v>0</v>
      </c>
      <c r="AR93" s="125">
        <v>0</v>
      </c>
      <c r="AS93" s="125">
        <v>0</v>
      </c>
      <c r="AT93" s="125">
        <v>0</v>
      </c>
      <c r="AU93" s="125">
        <v>0</v>
      </c>
    </row>
    <row r="94" spans="1:47" x14ac:dyDescent="0.25">
      <c r="A94" s="116">
        <f t="shared" si="2"/>
        <v>42262</v>
      </c>
      <c r="B94" s="14">
        <v>0.57291666666666663</v>
      </c>
      <c r="C94" s="115"/>
      <c r="D94" s="115" t="s">
        <v>22</v>
      </c>
      <c r="E94" s="120">
        <v>75</v>
      </c>
      <c r="F94" s="120">
        <v>12</v>
      </c>
      <c r="H94" s="113">
        <v>0</v>
      </c>
      <c r="I94" s="113">
        <v>0</v>
      </c>
      <c r="K94" s="119" t="s">
        <v>82</v>
      </c>
      <c r="L94" s="119" t="s">
        <v>82</v>
      </c>
      <c r="N94" s="113">
        <v>4</v>
      </c>
      <c r="O94" s="197">
        <v>2</v>
      </c>
      <c r="P94" s="125">
        <v>0</v>
      </c>
      <c r="Q94" s="264">
        <v>0</v>
      </c>
      <c r="R94" s="197">
        <v>0</v>
      </c>
      <c r="S94" s="125">
        <v>0</v>
      </c>
      <c r="T94" s="125">
        <v>0</v>
      </c>
      <c r="U94" s="264">
        <v>0</v>
      </c>
      <c r="V94" s="197">
        <v>0</v>
      </c>
      <c r="W94" s="197">
        <v>0</v>
      </c>
      <c r="Y94" s="116">
        <v>42252</v>
      </c>
      <c r="Z94" s="14">
        <v>0.57291666666666663</v>
      </c>
      <c r="AB94" s="115" t="s">
        <v>22</v>
      </c>
      <c r="AC94" s="113">
        <v>75</v>
      </c>
      <c r="AD94" s="113">
        <v>12</v>
      </c>
      <c r="AF94" s="113">
        <v>0</v>
      </c>
      <c r="AG94" s="113">
        <v>0</v>
      </c>
      <c r="AI94" s="119" t="s">
        <v>82</v>
      </c>
      <c r="AJ94" s="119" t="s">
        <v>82</v>
      </c>
      <c r="AL94" s="113">
        <v>19</v>
      </c>
      <c r="AM94" s="197">
        <v>2</v>
      </c>
      <c r="AN94" s="125">
        <v>0</v>
      </c>
      <c r="AO94" s="125">
        <v>0</v>
      </c>
      <c r="AP94" s="125">
        <v>0</v>
      </c>
      <c r="AQ94" s="125">
        <v>0</v>
      </c>
      <c r="AR94" s="125">
        <v>0</v>
      </c>
      <c r="AS94" s="125">
        <v>0</v>
      </c>
      <c r="AT94" s="125">
        <v>0</v>
      </c>
      <c r="AU94" s="125">
        <v>0</v>
      </c>
    </row>
    <row r="95" spans="1:47" x14ac:dyDescent="0.25">
      <c r="A95" s="116">
        <f t="shared" si="2"/>
        <v>42262</v>
      </c>
      <c r="B95" s="14">
        <v>0.58333333333333337</v>
      </c>
      <c r="C95" s="115"/>
      <c r="D95" s="115" t="s">
        <v>22</v>
      </c>
      <c r="E95" s="120">
        <v>75</v>
      </c>
      <c r="F95" s="120">
        <v>12</v>
      </c>
      <c r="H95" s="113">
        <v>0</v>
      </c>
      <c r="I95" s="113">
        <v>0</v>
      </c>
      <c r="K95" s="119" t="s">
        <v>82</v>
      </c>
      <c r="L95" s="119" t="s">
        <v>82</v>
      </c>
      <c r="N95" s="113">
        <v>4</v>
      </c>
      <c r="O95" s="197">
        <v>2</v>
      </c>
      <c r="P95" s="122">
        <v>0</v>
      </c>
      <c r="Q95" s="121">
        <v>0</v>
      </c>
      <c r="R95" s="197">
        <v>0</v>
      </c>
      <c r="S95" s="125">
        <v>0</v>
      </c>
      <c r="T95" s="122">
        <v>0</v>
      </c>
      <c r="U95" s="121">
        <v>0</v>
      </c>
      <c r="V95" s="197">
        <v>0</v>
      </c>
      <c r="W95" s="197">
        <v>0</v>
      </c>
      <c r="Y95" s="116">
        <v>42252</v>
      </c>
      <c r="Z95" s="14">
        <v>0.58333333333333337</v>
      </c>
      <c r="AB95" s="115" t="s">
        <v>22</v>
      </c>
      <c r="AC95" s="113">
        <v>75</v>
      </c>
      <c r="AD95" s="113">
        <v>12</v>
      </c>
      <c r="AF95" s="113">
        <v>0</v>
      </c>
      <c r="AG95" s="113">
        <v>0</v>
      </c>
      <c r="AI95" s="119" t="s">
        <v>82</v>
      </c>
      <c r="AJ95" s="119" t="s">
        <v>82</v>
      </c>
      <c r="AL95" s="113">
        <v>19</v>
      </c>
      <c r="AM95" s="197">
        <v>2</v>
      </c>
      <c r="AN95" s="122">
        <v>0</v>
      </c>
      <c r="AO95" s="122">
        <v>0</v>
      </c>
      <c r="AP95" s="125">
        <v>0</v>
      </c>
      <c r="AQ95" s="125">
        <v>0</v>
      </c>
      <c r="AR95" s="122">
        <v>0</v>
      </c>
      <c r="AS95" s="122">
        <v>0</v>
      </c>
      <c r="AT95" s="125">
        <v>0</v>
      </c>
      <c r="AU95" s="125">
        <v>0</v>
      </c>
    </row>
    <row r="96" spans="1:47" x14ac:dyDescent="0.25">
      <c r="A96" s="116">
        <f t="shared" si="2"/>
        <v>42262</v>
      </c>
      <c r="B96" s="14">
        <v>0.59375</v>
      </c>
      <c r="C96" s="115"/>
      <c r="D96" s="115" t="s">
        <v>22</v>
      </c>
      <c r="E96" s="120">
        <v>75</v>
      </c>
      <c r="F96" s="120">
        <v>12</v>
      </c>
      <c r="H96" s="113">
        <v>0</v>
      </c>
      <c r="I96" s="113">
        <v>0</v>
      </c>
      <c r="K96" s="119" t="s">
        <v>82</v>
      </c>
      <c r="L96" s="119" t="s">
        <v>82</v>
      </c>
      <c r="N96" s="113">
        <v>4</v>
      </c>
      <c r="O96" s="197">
        <v>2</v>
      </c>
      <c r="P96" s="122">
        <v>0</v>
      </c>
      <c r="Q96" s="121">
        <v>2</v>
      </c>
      <c r="R96" s="197">
        <v>0</v>
      </c>
      <c r="S96" s="125">
        <v>0</v>
      </c>
      <c r="T96" s="122">
        <v>0</v>
      </c>
      <c r="U96" s="121">
        <v>0</v>
      </c>
      <c r="V96" s="197">
        <v>0</v>
      </c>
      <c r="W96" s="197">
        <v>0</v>
      </c>
      <c r="Y96" s="116">
        <v>42252</v>
      </c>
      <c r="Z96" s="14">
        <v>0.59375</v>
      </c>
      <c r="AB96" s="115" t="s">
        <v>22</v>
      </c>
      <c r="AC96" s="113">
        <v>75</v>
      </c>
      <c r="AD96" s="113">
        <v>12</v>
      </c>
      <c r="AF96" s="113">
        <v>0</v>
      </c>
      <c r="AG96" s="113">
        <v>0</v>
      </c>
      <c r="AI96" s="119" t="s">
        <v>82</v>
      </c>
      <c r="AJ96" s="119" t="s">
        <v>82</v>
      </c>
      <c r="AL96" s="113">
        <v>19</v>
      </c>
      <c r="AM96" s="197">
        <v>2</v>
      </c>
      <c r="AN96" s="122">
        <v>7</v>
      </c>
      <c r="AO96" s="122">
        <v>5</v>
      </c>
      <c r="AP96" s="125">
        <v>0</v>
      </c>
      <c r="AQ96" s="125">
        <v>0</v>
      </c>
      <c r="AR96" s="122">
        <v>0</v>
      </c>
      <c r="AS96" s="122">
        <v>0</v>
      </c>
      <c r="AT96" s="125">
        <v>0</v>
      </c>
      <c r="AU96" s="125">
        <v>0</v>
      </c>
    </row>
    <row r="97" spans="1:47" x14ac:dyDescent="0.25">
      <c r="A97" s="116">
        <f t="shared" si="2"/>
        <v>42262</v>
      </c>
      <c r="B97" s="14">
        <v>0.60416666666666696</v>
      </c>
      <c r="C97" s="115"/>
      <c r="D97" s="115" t="s">
        <v>22</v>
      </c>
      <c r="E97" s="120">
        <v>75</v>
      </c>
      <c r="F97" s="120">
        <v>12</v>
      </c>
      <c r="H97" s="113">
        <v>0</v>
      </c>
      <c r="I97" s="113">
        <v>0</v>
      </c>
      <c r="K97" s="119" t="s">
        <v>82</v>
      </c>
      <c r="L97" s="119" t="s">
        <v>82</v>
      </c>
      <c r="N97" s="113">
        <v>4</v>
      </c>
      <c r="O97" s="197">
        <v>2</v>
      </c>
      <c r="P97" s="122">
        <v>2</v>
      </c>
      <c r="Q97" s="121">
        <v>1</v>
      </c>
      <c r="R97" s="197">
        <v>0</v>
      </c>
      <c r="S97" s="125">
        <v>0</v>
      </c>
      <c r="T97" s="122">
        <v>0</v>
      </c>
      <c r="U97" s="121">
        <v>0</v>
      </c>
      <c r="V97" s="197">
        <v>0</v>
      </c>
      <c r="W97" s="197">
        <v>0</v>
      </c>
      <c r="Y97" s="116">
        <v>42252</v>
      </c>
      <c r="Z97" s="14">
        <v>0.60416666666666696</v>
      </c>
      <c r="AB97" s="115" t="s">
        <v>22</v>
      </c>
      <c r="AC97" s="113">
        <v>75</v>
      </c>
      <c r="AD97" s="113">
        <v>12</v>
      </c>
      <c r="AF97" s="113">
        <v>0</v>
      </c>
      <c r="AG97" s="113">
        <v>0</v>
      </c>
      <c r="AI97" s="119" t="s">
        <v>82</v>
      </c>
      <c r="AJ97" s="119" t="s">
        <v>82</v>
      </c>
      <c r="AL97" s="113">
        <v>19</v>
      </c>
      <c r="AM97" s="197">
        <v>2</v>
      </c>
      <c r="AN97" s="122">
        <v>6</v>
      </c>
      <c r="AO97" s="122">
        <v>2</v>
      </c>
      <c r="AP97" s="125">
        <v>0</v>
      </c>
      <c r="AQ97" s="125">
        <v>0</v>
      </c>
      <c r="AR97" s="122">
        <v>0</v>
      </c>
      <c r="AS97" s="122">
        <v>0</v>
      </c>
      <c r="AT97" s="125">
        <v>0</v>
      </c>
      <c r="AU97" s="125">
        <v>0</v>
      </c>
    </row>
    <row r="98" spans="1:47" x14ac:dyDescent="0.25">
      <c r="A98" s="116">
        <f t="shared" si="2"/>
        <v>42262</v>
      </c>
      <c r="B98" s="14">
        <v>0.61458333333333404</v>
      </c>
      <c r="C98" s="115"/>
      <c r="D98" s="115" t="s">
        <v>22</v>
      </c>
      <c r="E98" s="120">
        <v>75</v>
      </c>
      <c r="F98" s="120">
        <v>12</v>
      </c>
      <c r="H98" s="113">
        <v>0</v>
      </c>
      <c r="I98" s="113">
        <v>0</v>
      </c>
      <c r="K98" s="119" t="s">
        <v>82</v>
      </c>
      <c r="L98" s="119" t="s">
        <v>82</v>
      </c>
      <c r="N98" s="113">
        <v>4</v>
      </c>
      <c r="O98" s="197">
        <v>2</v>
      </c>
      <c r="P98" s="122">
        <v>2</v>
      </c>
      <c r="Q98" s="121">
        <v>3</v>
      </c>
      <c r="R98" s="197">
        <v>0</v>
      </c>
      <c r="S98" s="125">
        <v>0</v>
      </c>
      <c r="T98" s="122">
        <v>0</v>
      </c>
      <c r="U98" s="121">
        <v>0</v>
      </c>
      <c r="V98" s="197">
        <v>0</v>
      </c>
      <c r="W98" s="197">
        <v>0</v>
      </c>
      <c r="Y98" s="116">
        <v>42252</v>
      </c>
      <c r="Z98" s="14">
        <v>0.61458333333333404</v>
      </c>
      <c r="AB98" s="115" t="s">
        <v>22</v>
      </c>
      <c r="AC98" s="113">
        <v>75</v>
      </c>
      <c r="AD98" s="113">
        <v>12</v>
      </c>
      <c r="AF98" s="113">
        <v>0</v>
      </c>
      <c r="AG98" s="113">
        <v>0</v>
      </c>
      <c r="AI98" s="119" t="s">
        <v>82</v>
      </c>
      <c r="AJ98" s="119" t="s">
        <v>82</v>
      </c>
      <c r="AL98" s="113">
        <v>19</v>
      </c>
      <c r="AM98" s="197">
        <v>2</v>
      </c>
      <c r="AN98" s="122">
        <v>5</v>
      </c>
      <c r="AO98" s="122">
        <v>3</v>
      </c>
      <c r="AP98" s="125">
        <v>0</v>
      </c>
      <c r="AQ98" s="125">
        <v>0</v>
      </c>
      <c r="AR98" s="122">
        <v>1</v>
      </c>
      <c r="AS98" s="122">
        <v>0</v>
      </c>
      <c r="AT98" s="125">
        <v>0</v>
      </c>
      <c r="AU98" s="125">
        <v>0</v>
      </c>
    </row>
    <row r="99" spans="1:47" x14ac:dyDescent="0.25">
      <c r="A99" s="116">
        <f t="shared" si="2"/>
        <v>42262</v>
      </c>
      <c r="B99" s="14">
        <v>0.625</v>
      </c>
      <c r="C99" s="115"/>
      <c r="D99" s="115" t="s">
        <v>22</v>
      </c>
      <c r="E99" s="120">
        <v>75</v>
      </c>
      <c r="F99" s="120">
        <v>12</v>
      </c>
      <c r="H99" s="113">
        <v>0</v>
      </c>
      <c r="I99" s="113">
        <v>0</v>
      </c>
      <c r="K99" s="119" t="s">
        <v>82</v>
      </c>
      <c r="L99" s="119" t="s">
        <v>82</v>
      </c>
      <c r="N99" s="113">
        <v>4</v>
      </c>
      <c r="O99" s="197">
        <v>2</v>
      </c>
      <c r="P99" s="122">
        <v>0</v>
      </c>
      <c r="Q99" s="121">
        <v>0</v>
      </c>
      <c r="R99" s="197">
        <v>0</v>
      </c>
      <c r="S99" s="125">
        <v>0</v>
      </c>
      <c r="T99" s="122">
        <v>0</v>
      </c>
      <c r="U99" s="121">
        <v>0</v>
      </c>
      <c r="V99" s="197">
        <v>0</v>
      </c>
      <c r="W99" s="197">
        <v>0</v>
      </c>
      <c r="Y99" s="116">
        <v>42252</v>
      </c>
      <c r="Z99" s="14">
        <v>0.625</v>
      </c>
      <c r="AB99" s="115" t="s">
        <v>22</v>
      </c>
      <c r="AC99" s="113">
        <v>75</v>
      </c>
      <c r="AD99" s="113">
        <v>12</v>
      </c>
      <c r="AF99" s="113">
        <v>0</v>
      </c>
      <c r="AG99" s="113">
        <v>0</v>
      </c>
      <c r="AI99" s="119" t="s">
        <v>82</v>
      </c>
      <c r="AJ99" s="119" t="s">
        <v>82</v>
      </c>
      <c r="AL99" s="113">
        <v>19</v>
      </c>
      <c r="AM99" s="197">
        <v>2</v>
      </c>
      <c r="AN99" s="122">
        <v>5</v>
      </c>
      <c r="AO99" s="122">
        <v>6</v>
      </c>
      <c r="AP99" s="125">
        <v>0</v>
      </c>
      <c r="AQ99" s="125">
        <v>0</v>
      </c>
      <c r="AR99" s="122">
        <v>0</v>
      </c>
      <c r="AS99" s="122">
        <v>0</v>
      </c>
      <c r="AT99" s="125">
        <v>0</v>
      </c>
      <c r="AU99" s="125">
        <v>0</v>
      </c>
    </row>
    <row r="100" spans="1:47" x14ac:dyDescent="0.25">
      <c r="A100" s="116">
        <f t="shared" ref="A100:A127" si="3">A99</f>
        <v>42262</v>
      </c>
      <c r="B100" s="14">
        <v>0.63541666666666696</v>
      </c>
      <c r="C100" s="115"/>
      <c r="D100" s="115" t="s">
        <v>22</v>
      </c>
      <c r="E100" s="120">
        <v>75</v>
      </c>
      <c r="F100" s="120">
        <v>12</v>
      </c>
      <c r="H100" s="113">
        <v>0</v>
      </c>
      <c r="I100" s="113">
        <v>0</v>
      </c>
      <c r="K100" s="119" t="s">
        <v>82</v>
      </c>
      <c r="L100" s="119" t="s">
        <v>82</v>
      </c>
      <c r="N100" s="113">
        <v>4</v>
      </c>
      <c r="O100" s="197">
        <v>2</v>
      </c>
      <c r="P100" s="122">
        <v>0</v>
      </c>
      <c r="Q100" s="121">
        <v>0</v>
      </c>
      <c r="R100" s="197">
        <v>0</v>
      </c>
      <c r="S100" s="125">
        <v>0</v>
      </c>
      <c r="T100" s="122">
        <v>0</v>
      </c>
      <c r="U100" s="121">
        <v>0</v>
      </c>
      <c r="V100" s="197">
        <v>0</v>
      </c>
      <c r="W100" s="197">
        <v>0</v>
      </c>
      <c r="Y100" s="116">
        <v>42252</v>
      </c>
      <c r="Z100" s="14">
        <v>0.63541666666666696</v>
      </c>
      <c r="AB100" s="115" t="s">
        <v>22</v>
      </c>
      <c r="AC100" s="113">
        <v>75</v>
      </c>
      <c r="AD100" s="113">
        <v>12</v>
      </c>
      <c r="AF100" s="113">
        <v>0</v>
      </c>
      <c r="AG100" s="113">
        <v>0</v>
      </c>
      <c r="AI100" s="119" t="s">
        <v>82</v>
      </c>
      <c r="AJ100" s="119" t="s">
        <v>82</v>
      </c>
      <c r="AL100" s="113">
        <v>19</v>
      </c>
      <c r="AM100" s="197">
        <v>2</v>
      </c>
      <c r="AN100" s="122">
        <v>5</v>
      </c>
      <c r="AO100" s="122">
        <v>8</v>
      </c>
      <c r="AP100" s="125">
        <v>0</v>
      </c>
      <c r="AQ100" s="125">
        <v>0</v>
      </c>
      <c r="AR100" s="122">
        <v>0</v>
      </c>
      <c r="AS100" s="122">
        <v>1</v>
      </c>
      <c r="AT100" s="125">
        <v>0</v>
      </c>
      <c r="AU100" s="125">
        <v>0</v>
      </c>
    </row>
    <row r="101" spans="1:47" x14ac:dyDescent="0.25">
      <c r="A101" s="116">
        <f t="shared" si="3"/>
        <v>42262</v>
      </c>
      <c r="B101" s="14">
        <v>0.64583333333333404</v>
      </c>
      <c r="C101" s="115"/>
      <c r="D101" s="115" t="s">
        <v>22</v>
      </c>
      <c r="E101" s="120">
        <v>75</v>
      </c>
      <c r="F101" s="120">
        <v>12</v>
      </c>
      <c r="H101" s="113">
        <v>0</v>
      </c>
      <c r="I101" s="113">
        <v>0</v>
      </c>
      <c r="K101" s="119" t="s">
        <v>82</v>
      </c>
      <c r="L101" s="119" t="s">
        <v>82</v>
      </c>
      <c r="N101" s="113">
        <v>4</v>
      </c>
      <c r="O101" s="197">
        <v>2</v>
      </c>
      <c r="P101" s="122">
        <v>0</v>
      </c>
      <c r="Q101" s="121">
        <v>1</v>
      </c>
      <c r="R101" s="197">
        <v>0</v>
      </c>
      <c r="S101" s="125">
        <v>0</v>
      </c>
      <c r="T101" s="122">
        <v>0</v>
      </c>
      <c r="U101" s="121">
        <v>0</v>
      </c>
      <c r="V101" s="197">
        <v>0</v>
      </c>
      <c r="W101" s="197">
        <v>0</v>
      </c>
      <c r="Y101" s="116">
        <v>42252</v>
      </c>
      <c r="Z101" s="14">
        <v>0.64583333333333404</v>
      </c>
      <c r="AB101" s="115" t="s">
        <v>22</v>
      </c>
      <c r="AC101" s="113">
        <v>75</v>
      </c>
      <c r="AD101" s="113">
        <v>12</v>
      </c>
      <c r="AF101" s="113">
        <v>0</v>
      </c>
      <c r="AG101" s="113">
        <v>0</v>
      </c>
      <c r="AI101" s="119" t="s">
        <v>82</v>
      </c>
      <c r="AJ101" s="119" t="s">
        <v>82</v>
      </c>
      <c r="AL101" s="113">
        <v>19</v>
      </c>
      <c r="AM101" s="197">
        <v>2</v>
      </c>
      <c r="AN101" s="122">
        <v>4</v>
      </c>
      <c r="AO101" s="122">
        <v>3</v>
      </c>
      <c r="AP101" s="125">
        <v>0</v>
      </c>
      <c r="AQ101" s="125">
        <v>0</v>
      </c>
      <c r="AR101" s="122">
        <v>0</v>
      </c>
      <c r="AS101" s="122">
        <v>0</v>
      </c>
      <c r="AT101" s="125">
        <v>0</v>
      </c>
      <c r="AU101" s="125">
        <v>0</v>
      </c>
    </row>
    <row r="102" spans="1:47" x14ac:dyDescent="0.25">
      <c r="A102" s="116">
        <f t="shared" si="3"/>
        <v>42262</v>
      </c>
      <c r="B102" s="14">
        <v>0.656250000000001</v>
      </c>
      <c r="C102" s="115"/>
      <c r="D102" s="115" t="s">
        <v>22</v>
      </c>
      <c r="E102" s="120">
        <v>75</v>
      </c>
      <c r="F102" s="120">
        <v>12</v>
      </c>
      <c r="H102" s="113">
        <v>0</v>
      </c>
      <c r="I102" s="113">
        <v>0</v>
      </c>
      <c r="K102" s="119" t="s">
        <v>82</v>
      </c>
      <c r="L102" s="119" t="s">
        <v>82</v>
      </c>
      <c r="N102" s="113">
        <v>4</v>
      </c>
      <c r="O102" s="197">
        <v>2</v>
      </c>
      <c r="P102" s="122">
        <v>2</v>
      </c>
      <c r="Q102" s="121">
        <v>0</v>
      </c>
      <c r="R102" s="197">
        <v>0</v>
      </c>
      <c r="S102" s="125">
        <v>0</v>
      </c>
      <c r="T102" s="122">
        <v>0</v>
      </c>
      <c r="U102" s="121">
        <v>0</v>
      </c>
      <c r="V102" s="197">
        <v>0</v>
      </c>
      <c r="W102" s="197">
        <v>0</v>
      </c>
      <c r="Y102" s="116">
        <v>42252</v>
      </c>
      <c r="Z102" s="14">
        <v>0.656250000000001</v>
      </c>
      <c r="AB102" s="115" t="s">
        <v>22</v>
      </c>
      <c r="AC102" s="113">
        <v>75</v>
      </c>
      <c r="AD102" s="113">
        <v>12</v>
      </c>
      <c r="AF102" s="113">
        <v>0</v>
      </c>
      <c r="AG102" s="113">
        <v>0</v>
      </c>
      <c r="AI102" s="119" t="s">
        <v>82</v>
      </c>
      <c r="AJ102" s="119" t="s">
        <v>82</v>
      </c>
      <c r="AL102" s="113">
        <v>19</v>
      </c>
      <c r="AM102" s="197">
        <v>2</v>
      </c>
      <c r="AN102" s="122">
        <v>0</v>
      </c>
      <c r="AO102" s="122">
        <v>0</v>
      </c>
      <c r="AP102" s="125">
        <v>0</v>
      </c>
      <c r="AQ102" s="125">
        <v>0</v>
      </c>
      <c r="AR102" s="122">
        <v>0</v>
      </c>
      <c r="AS102" s="122">
        <v>0</v>
      </c>
      <c r="AT102" s="125">
        <v>0</v>
      </c>
      <c r="AU102" s="125">
        <v>0</v>
      </c>
    </row>
    <row r="103" spans="1:47" x14ac:dyDescent="0.25">
      <c r="A103" s="116">
        <f t="shared" si="3"/>
        <v>42262</v>
      </c>
      <c r="B103" s="14">
        <v>0.66666666666666696</v>
      </c>
      <c r="C103" s="115"/>
      <c r="D103" s="115" t="s">
        <v>22</v>
      </c>
      <c r="E103" s="120">
        <v>75</v>
      </c>
      <c r="F103" s="120">
        <v>12</v>
      </c>
      <c r="H103" s="113">
        <v>0</v>
      </c>
      <c r="I103" s="113">
        <v>0</v>
      </c>
      <c r="K103" s="119" t="s">
        <v>82</v>
      </c>
      <c r="L103" s="119" t="s">
        <v>82</v>
      </c>
      <c r="N103" s="113">
        <v>4</v>
      </c>
      <c r="O103" s="197">
        <v>2</v>
      </c>
      <c r="P103" s="122">
        <v>1</v>
      </c>
      <c r="Q103" s="121">
        <v>0</v>
      </c>
      <c r="R103" s="197">
        <v>0</v>
      </c>
      <c r="S103" s="125">
        <v>0</v>
      </c>
      <c r="T103" s="122">
        <v>0</v>
      </c>
      <c r="U103" s="121">
        <v>0</v>
      </c>
      <c r="V103" s="197">
        <v>0</v>
      </c>
      <c r="W103" s="197">
        <v>0</v>
      </c>
      <c r="Y103" s="116">
        <v>42252</v>
      </c>
      <c r="Z103" s="14">
        <v>0.66666666666666696</v>
      </c>
      <c r="AB103" s="115" t="s">
        <v>22</v>
      </c>
      <c r="AC103" s="113">
        <v>75</v>
      </c>
      <c r="AD103" s="113">
        <v>12</v>
      </c>
      <c r="AF103" s="113">
        <v>0</v>
      </c>
      <c r="AG103" s="113">
        <v>0</v>
      </c>
      <c r="AI103" s="119" t="s">
        <v>82</v>
      </c>
      <c r="AJ103" s="119" t="s">
        <v>82</v>
      </c>
      <c r="AL103" s="113">
        <v>19</v>
      </c>
      <c r="AM103" s="197">
        <v>2</v>
      </c>
      <c r="AN103" s="122">
        <v>2</v>
      </c>
      <c r="AO103" s="122">
        <v>5</v>
      </c>
      <c r="AP103" s="125">
        <v>0</v>
      </c>
      <c r="AQ103" s="125">
        <v>0</v>
      </c>
      <c r="AR103" s="122">
        <v>1</v>
      </c>
      <c r="AS103" s="122">
        <v>0</v>
      </c>
      <c r="AT103" s="125">
        <v>0</v>
      </c>
      <c r="AU103" s="125">
        <v>0</v>
      </c>
    </row>
    <row r="104" spans="1:47" x14ac:dyDescent="0.25">
      <c r="A104" s="116">
        <f t="shared" si="3"/>
        <v>42262</v>
      </c>
      <c r="B104" s="14">
        <v>0.67708333333333404</v>
      </c>
      <c r="C104" s="115"/>
      <c r="D104" s="115" t="s">
        <v>22</v>
      </c>
      <c r="E104" s="120">
        <v>75</v>
      </c>
      <c r="F104" s="120">
        <v>12</v>
      </c>
      <c r="H104" s="113">
        <v>0</v>
      </c>
      <c r="I104" s="113">
        <v>0</v>
      </c>
      <c r="K104" s="119" t="s">
        <v>82</v>
      </c>
      <c r="L104" s="119" t="s">
        <v>82</v>
      </c>
      <c r="N104" s="113">
        <v>4</v>
      </c>
      <c r="O104" s="197">
        <v>2</v>
      </c>
      <c r="P104" s="122">
        <v>1</v>
      </c>
      <c r="Q104" s="121">
        <v>0</v>
      </c>
      <c r="R104" s="197">
        <v>0</v>
      </c>
      <c r="S104" s="125">
        <v>0</v>
      </c>
      <c r="T104" s="122">
        <v>1</v>
      </c>
      <c r="U104" s="121">
        <v>0</v>
      </c>
      <c r="V104" s="197">
        <v>0</v>
      </c>
      <c r="W104" s="197">
        <v>0</v>
      </c>
      <c r="Y104" s="116">
        <v>42252</v>
      </c>
      <c r="Z104" s="14">
        <v>0.67708333333333404</v>
      </c>
      <c r="AB104" s="115" t="s">
        <v>22</v>
      </c>
      <c r="AC104" s="113">
        <v>75</v>
      </c>
      <c r="AD104" s="113">
        <v>12</v>
      </c>
      <c r="AF104" s="113">
        <v>0</v>
      </c>
      <c r="AG104" s="113">
        <v>0</v>
      </c>
      <c r="AI104" s="119" t="s">
        <v>82</v>
      </c>
      <c r="AJ104" s="119" t="s">
        <v>82</v>
      </c>
      <c r="AL104" s="113">
        <v>19</v>
      </c>
      <c r="AM104" s="197">
        <v>2</v>
      </c>
      <c r="AN104" s="122">
        <v>9</v>
      </c>
      <c r="AO104" s="122">
        <v>7</v>
      </c>
      <c r="AP104" s="125">
        <v>0</v>
      </c>
      <c r="AQ104" s="125">
        <v>0</v>
      </c>
      <c r="AR104" s="122">
        <v>0</v>
      </c>
      <c r="AS104" s="122">
        <v>0</v>
      </c>
      <c r="AT104" s="125">
        <v>0</v>
      </c>
      <c r="AU104" s="125">
        <v>0</v>
      </c>
    </row>
    <row r="105" spans="1:47" x14ac:dyDescent="0.25">
      <c r="A105" s="116">
        <f t="shared" si="3"/>
        <v>42262</v>
      </c>
      <c r="B105" s="14">
        <v>0.687500000000001</v>
      </c>
      <c r="C105" s="115"/>
      <c r="D105" s="115" t="s">
        <v>22</v>
      </c>
      <c r="E105" s="120">
        <v>75</v>
      </c>
      <c r="F105" s="120">
        <v>12</v>
      </c>
      <c r="H105" s="113">
        <v>0</v>
      </c>
      <c r="I105" s="113">
        <v>0</v>
      </c>
      <c r="K105" s="119" t="s">
        <v>82</v>
      </c>
      <c r="L105" s="119" t="s">
        <v>82</v>
      </c>
      <c r="N105" s="113">
        <v>4</v>
      </c>
      <c r="O105" s="197">
        <v>2</v>
      </c>
      <c r="P105" s="122">
        <v>1</v>
      </c>
      <c r="Q105" s="121">
        <v>1</v>
      </c>
      <c r="R105" s="197">
        <v>0</v>
      </c>
      <c r="S105" s="125">
        <v>0</v>
      </c>
      <c r="T105" s="122">
        <v>0</v>
      </c>
      <c r="U105" s="121">
        <v>1</v>
      </c>
      <c r="V105" s="197">
        <v>0</v>
      </c>
      <c r="W105" s="197">
        <v>0</v>
      </c>
      <c r="Y105" s="116">
        <v>42252</v>
      </c>
      <c r="Z105" s="14">
        <v>0.687500000000001</v>
      </c>
      <c r="AB105" s="115" t="s">
        <v>22</v>
      </c>
      <c r="AC105" s="113">
        <v>75</v>
      </c>
      <c r="AD105" s="113">
        <v>12</v>
      </c>
      <c r="AF105" s="113">
        <v>0</v>
      </c>
      <c r="AG105" s="113">
        <v>0</v>
      </c>
      <c r="AI105" s="119" t="s">
        <v>82</v>
      </c>
      <c r="AJ105" s="119" t="s">
        <v>82</v>
      </c>
      <c r="AL105" s="113">
        <v>19</v>
      </c>
      <c r="AM105" s="197">
        <v>2</v>
      </c>
      <c r="AN105" s="122">
        <v>0</v>
      </c>
      <c r="AO105" s="122">
        <v>2</v>
      </c>
      <c r="AP105" s="125">
        <v>0</v>
      </c>
      <c r="AQ105" s="125">
        <v>0</v>
      </c>
      <c r="AR105" s="122">
        <v>0</v>
      </c>
      <c r="AS105" s="122">
        <v>1</v>
      </c>
      <c r="AT105" s="125">
        <v>0</v>
      </c>
      <c r="AU105" s="125">
        <v>0</v>
      </c>
    </row>
    <row r="106" spans="1:47" x14ac:dyDescent="0.25">
      <c r="A106" s="116">
        <f t="shared" si="3"/>
        <v>42262</v>
      </c>
      <c r="B106" s="14">
        <v>0.69791666666666796</v>
      </c>
      <c r="C106" s="115"/>
      <c r="D106" s="115" t="s">
        <v>22</v>
      </c>
      <c r="E106" s="120">
        <v>75</v>
      </c>
      <c r="F106" s="120">
        <v>12</v>
      </c>
      <c r="H106" s="113">
        <v>0</v>
      </c>
      <c r="I106" s="113">
        <v>0</v>
      </c>
      <c r="K106" s="119" t="s">
        <v>82</v>
      </c>
      <c r="L106" s="119" t="s">
        <v>82</v>
      </c>
      <c r="N106" s="113">
        <v>4</v>
      </c>
      <c r="O106" s="197">
        <v>2</v>
      </c>
      <c r="P106" s="122">
        <v>0</v>
      </c>
      <c r="Q106" s="121">
        <v>0</v>
      </c>
      <c r="R106" s="197">
        <v>0</v>
      </c>
      <c r="S106" s="125">
        <v>0</v>
      </c>
      <c r="T106" s="122">
        <v>0</v>
      </c>
      <c r="U106" s="121">
        <v>0</v>
      </c>
      <c r="V106" s="197">
        <v>0</v>
      </c>
      <c r="W106" s="197">
        <v>0</v>
      </c>
      <c r="Y106" s="116">
        <v>42252</v>
      </c>
      <c r="Z106" s="14">
        <v>0.69791666666666796</v>
      </c>
      <c r="AB106" s="115" t="s">
        <v>22</v>
      </c>
      <c r="AC106" s="113">
        <v>75</v>
      </c>
      <c r="AD106" s="113">
        <v>12</v>
      </c>
      <c r="AF106" s="113">
        <v>0</v>
      </c>
      <c r="AG106" s="113">
        <v>0</v>
      </c>
      <c r="AI106" s="119" t="s">
        <v>82</v>
      </c>
      <c r="AJ106" s="119" t="s">
        <v>82</v>
      </c>
      <c r="AL106" s="113">
        <v>19</v>
      </c>
      <c r="AM106" s="197">
        <v>2</v>
      </c>
      <c r="AN106" s="122">
        <v>2</v>
      </c>
      <c r="AO106" s="122">
        <v>0</v>
      </c>
      <c r="AP106" s="125">
        <v>0</v>
      </c>
      <c r="AQ106" s="125">
        <v>0</v>
      </c>
      <c r="AR106" s="122">
        <v>0</v>
      </c>
      <c r="AS106" s="122">
        <v>0</v>
      </c>
      <c r="AT106" s="125">
        <v>0</v>
      </c>
      <c r="AU106" s="125">
        <v>0</v>
      </c>
    </row>
    <row r="107" spans="1:47" x14ac:dyDescent="0.25">
      <c r="A107" s="116">
        <f t="shared" si="3"/>
        <v>42262</v>
      </c>
      <c r="B107" s="14">
        <v>0.70833333333333504</v>
      </c>
      <c r="C107" s="115"/>
      <c r="D107" s="115" t="s">
        <v>22</v>
      </c>
      <c r="E107" s="120">
        <v>75</v>
      </c>
      <c r="F107" s="120">
        <v>12</v>
      </c>
      <c r="H107" s="113">
        <v>0</v>
      </c>
      <c r="I107" s="113">
        <v>0</v>
      </c>
      <c r="K107" s="119" t="s">
        <v>82</v>
      </c>
      <c r="L107" s="119" t="s">
        <v>82</v>
      </c>
      <c r="N107" s="113">
        <v>4</v>
      </c>
      <c r="O107" s="197">
        <v>2</v>
      </c>
      <c r="P107" s="122">
        <v>0</v>
      </c>
      <c r="Q107" s="121">
        <v>1</v>
      </c>
      <c r="R107" s="197">
        <v>0</v>
      </c>
      <c r="S107" s="125">
        <v>0</v>
      </c>
      <c r="T107" s="122">
        <v>0</v>
      </c>
      <c r="U107" s="121">
        <v>0</v>
      </c>
      <c r="V107" s="197">
        <v>0</v>
      </c>
      <c r="W107" s="197">
        <v>0</v>
      </c>
      <c r="Y107" s="116">
        <v>42252</v>
      </c>
      <c r="Z107" s="14">
        <v>0.70833333333333504</v>
      </c>
      <c r="AB107" s="115" t="s">
        <v>22</v>
      </c>
      <c r="AC107" s="113">
        <v>75</v>
      </c>
      <c r="AD107" s="113">
        <v>12</v>
      </c>
      <c r="AF107" s="113">
        <v>0</v>
      </c>
      <c r="AG107" s="113">
        <v>0</v>
      </c>
      <c r="AI107" s="119" t="s">
        <v>82</v>
      </c>
      <c r="AJ107" s="119" t="s">
        <v>82</v>
      </c>
      <c r="AL107" s="113">
        <v>19</v>
      </c>
      <c r="AM107" s="197">
        <v>2</v>
      </c>
      <c r="AN107" s="122">
        <v>3</v>
      </c>
      <c r="AO107" s="122">
        <v>2</v>
      </c>
      <c r="AP107" s="125">
        <v>0</v>
      </c>
      <c r="AQ107" s="125">
        <v>0</v>
      </c>
      <c r="AR107" s="122">
        <v>0</v>
      </c>
      <c r="AS107" s="122">
        <v>0</v>
      </c>
      <c r="AT107" s="125">
        <v>0</v>
      </c>
      <c r="AU107" s="125">
        <v>0</v>
      </c>
    </row>
    <row r="108" spans="1:47" x14ac:dyDescent="0.25">
      <c r="A108" s="116">
        <f t="shared" si="3"/>
        <v>42262</v>
      </c>
      <c r="B108" s="14">
        <v>0.718750000000002</v>
      </c>
      <c r="C108" s="115"/>
      <c r="D108" s="115" t="s">
        <v>22</v>
      </c>
      <c r="E108" s="120">
        <v>75</v>
      </c>
      <c r="F108" s="120">
        <v>12</v>
      </c>
      <c r="H108" s="113">
        <v>0</v>
      </c>
      <c r="I108" s="113">
        <v>0</v>
      </c>
      <c r="K108" s="119" t="s">
        <v>82</v>
      </c>
      <c r="L108" s="119" t="s">
        <v>82</v>
      </c>
      <c r="N108" s="113">
        <v>4</v>
      </c>
      <c r="O108" s="197">
        <v>2</v>
      </c>
      <c r="P108" s="122">
        <v>3</v>
      </c>
      <c r="Q108" s="121">
        <v>1</v>
      </c>
      <c r="R108" s="197">
        <v>0</v>
      </c>
      <c r="S108" s="125">
        <v>0</v>
      </c>
      <c r="T108" s="122">
        <v>0</v>
      </c>
      <c r="U108" s="121">
        <v>0</v>
      </c>
      <c r="V108" s="197">
        <v>0</v>
      </c>
      <c r="W108" s="197">
        <v>0</v>
      </c>
      <c r="Y108" s="116">
        <v>42252</v>
      </c>
      <c r="Z108" s="14">
        <v>0.718750000000001</v>
      </c>
      <c r="AB108" s="115" t="s">
        <v>22</v>
      </c>
      <c r="AC108" s="113">
        <v>75</v>
      </c>
      <c r="AD108" s="113">
        <v>12</v>
      </c>
      <c r="AF108" s="113">
        <v>0</v>
      </c>
      <c r="AG108" s="113">
        <v>0</v>
      </c>
      <c r="AI108" s="119" t="s">
        <v>82</v>
      </c>
      <c r="AJ108" s="119" t="s">
        <v>82</v>
      </c>
      <c r="AL108" s="113">
        <v>19</v>
      </c>
      <c r="AM108" s="197">
        <v>2</v>
      </c>
      <c r="AN108" s="122">
        <v>4</v>
      </c>
      <c r="AO108" s="122">
        <v>5</v>
      </c>
      <c r="AP108" s="125">
        <v>0</v>
      </c>
      <c r="AQ108" s="125">
        <v>0</v>
      </c>
      <c r="AR108" s="122">
        <v>0</v>
      </c>
      <c r="AS108" s="122">
        <v>0</v>
      </c>
      <c r="AT108" s="125">
        <v>0</v>
      </c>
      <c r="AU108" s="125">
        <v>0</v>
      </c>
    </row>
    <row r="109" spans="1:47" x14ac:dyDescent="0.25">
      <c r="A109" s="116">
        <f t="shared" si="3"/>
        <v>42262</v>
      </c>
      <c r="B109" s="14">
        <v>0.72916666666666896</v>
      </c>
      <c r="C109" s="115"/>
      <c r="D109" s="115" t="s">
        <v>22</v>
      </c>
      <c r="E109" s="120">
        <v>75</v>
      </c>
      <c r="F109" s="120">
        <v>12</v>
      </c>
      <c r="H109" s="113">
        <v>0</v>
      </c>
      <c r="I109" s="113">
        <v>0</v>
      </c>
      <c r="K109" s="119" t="s">
        <v>82</v>
      </c>
      <c r="L109" s="119" t="s">
        <v>82</v>
      </c>
      <c r="N109" s="113">
        <v>4</v>
      </c>
      <c r="O109" s="197">
        <v>2</v>
      </c>
      <c r="P109" s="122">
        <v>2</v>
      </c>
      <c r="Q109" s="121">
        <v>3</v>
      </c>
      <c r="R109" s="197">
        <v>0</v>
      </c>
      <c r="S109" s="125">
        <v>0</v>
      </c>
      <c r="T109" s="122">
        <v>0</v>
      </c>
      <c r="U109" s="121">
        <v>0</v>
      </c>
      <c r="V109" s="197">
        <v>0</v>
      </c>
      <c r="W109" s="197">
        <v>0</v>
      </c>
      <c r="Y109" s="116">
        <v>42252</v>
      </c>
      <c r="Z109" s="14">
        <v>0.72916666666666796</v>
      </c>
      <c r="AB109" s="115" t="s">
        <v>22</v>
      </c>
      <c r="AC109" s="113">
        <v>75</v>
      </c>
      <c r="AD109" s="113">
        <v>12</v>
      </c>
      <c r="AF109" s="113">
        <v>0</v>
      </c>
      <c r="AG109" s="113">
        <v>0</v>
      </c>
      <c r="AI109" s="119" t="s">
        <v>82</v>
      </c>
      <c r="AJ109" s="119" t="s">
        <v>82</v>
      </c>
      <c r="AL109" s="113">
        <v>19</v>
      </c>
      <c r="AM109" s="197">
        <v>2</v>
      </c>
      <c r="AN109" s="122">
        <v>4</v>
      </c>
      <c r="AO109" s="122">
        <v>3</v>
      </c>
      <c r="AP109" s="125">
        <v>0</v>
      </c>
      <c r="AQ109" s="125">
        <v>0</v>
      </c>
      <c r="AR109" s="122">
        <v>0</v>
      </c>
      <c r="AS109" s="122">
        <v>0</v>
      </c>
      <c r="AT109" s="125">
        <v>0</v>
      </c>
      <c r="AU109" s="125">
        <v>0</v>
      </c>
    </row>
    <row r="110" spans="1:47" x14ac:dyDescent="0.25">
      <c r="A110" s="116">
        <f t="shared" si="3"/>
        <v>42262</v>
      </c>
      <c r="B110" s="14">
        <v>0.73958333333333603</v>
      </c>
      <c r="C110" s="115"/>
      <c r="D110" s="115" t="s">
        <v>22</v>
      </c>
      <c r="E110" s="120">
        <v>75</v>
      </c>
      <c r="F110" s="120">
        <v>12</v>
      </c>
      <c r="H110" s="113">
        <v>0</v>
      </c>
      <c r="I110" s="113">
        <v>0</v>
      </c>
      <c r="K110" s="119" t="s">
        <v>82</v>
      </c>
      <c r="L110" s="119" t="s">
        <v>82</v>
      </c>
      <c r="N110" s="113">
        <v>4</v>
      </c>
      <c r="O110" s="197">
        <v>2</v>
      </c>
      <c r="P110" s="122">
        <v>2</v>
      </c>
      <c r="Q110" s="121">
        <v>4</v>
      </c>
      <c r="R110" s="197">
        <v>0</v>
      </c>
      <c r="S110" s="125">
        <v>0</v>
      </c>
      <c r="T110" s="122">
        <v>0</v>
      </c>
      <c r="U110" s="121">
        <v>0</v>
      </c>
      <c r="V110" s="197">
        <v>0</v>
      </c>
      <c r="W110" s="197">
        <v>0</v>
      </c>
      <c r="Y110" s="116">
        <v>42252</v>
      </c>
      <c r="Z110" s="14">
        <v>0.73958333333333504</v>
      </c>
      <c r="AB110" s="115" t="s">
        <v>22</v>
      </c>
      <c r="AC110" s="113">
        <v>75</v>
      </c>
      <c r="AD110" s="113">
        <v>12</v>
      </c>
      <c r="AF110" s="113">
        <v>0</v>
      </c>
      <c r="AG110" s="113">
        <v>0</v>
      </c>
      <c r="AI110" s="119" t="s">
        <v>82</v>
      </c>
      <c r="AJ110" s="119" t="s">
        <v>82</v>
      </c>
      <c r="AL110" s="113">
        <v>19</v>
      </c>
      <c r="AM110" s="197">
        <v>2</v>
      </c>
      <c r="AN110" s="122">
        <v>6</v>
      </c>
      <c r="AO110" s="122">
        <v>4</v>
      </c>
      <c r="AP110" s="125">
        <v>0</v>
      </c>
      <c r="AQ110" s="125">
        <v>0</v>
      </c>
      <c r="AR110" s="122">
        <v>0</v>
      </c>
      <c r="AS110" s="122">
        <v>1</v>
      </c>
      <c r="AT110" s="125">
        <v>0</v>
      </c>
      <c r="AU110" s="125">
        <v>0</v>
      </c>
    </row>
    <row r="111" spans="1:47" x14ac:dyDescent="0.25">
      <c r="A111" s="116">
        <f t="shared" si="3"/>
        <v>42262</v>
      </c>
      <c r="B111" s="14">
        <v>0.75</v>
      </c>
      <c r="C111" s="115"/>
      <c r="D111" s="115" t="s">
        <v>22</v>
      </c>
      <c r="E111" s="120">
        <v>75</v>
      </c>
      <c r="F111" s="120">
        <v>12</v>
      </c>
      <c r="H111" s="113">
        <v>0</v>
      </c>
      <c r="I111" s="113">
        <v>0</v>
      </c>
      <c r="K111" s="119" t="s">
        <v>82</v>
      </c>
      <c r="L111" s="119" t="s">
        <v>82</v>
      </c>
      <c r="N111" s="113">
        <v>4</v>
      </c>
      <c r="O111" s="197">
        <v>2</v>
      </c>
      <c r="P111" s="122">
        <v>2</v>
      </c>
      <c r="Q111" s="121">
        <v>0</v>
      </c>
      <c r="R111" s="197">
        <v>0</v>
      </c>
      <c r="S111" s="125">
        <v>0</v>
      </c>
      <c r="T111" s="122">
        <v>0</v>
      </c>
      <c r="U111" s="121">
        <v>0</v>
      </c>
      <c r="V111" s="197">
        <v>0</v>
      </c>
      <c r="W111" s="197">
        <v>0</v>
      </c>
      <c r="Y111" s="116">
        <v>42252</v>
      </c>
      <c r="Z111" s="14">
        <v>0.75</v>
      </c>
      <c r="AB111" s="115" t="s">
        <v>22</v>
      </c>
      <c r="AC111" s="113">
        <v>75</v>
      </c>
      <c r="AD111" s="113">
        <v>12</v>
      </c>
      <c r="AF111" s="113">
        <v>0</v>
      </c>
      <c r="AG111" s="113">
        <v>0</v>
      </c>
      <c r="AI111" s="119" t="s">
        <v>82</v>
      </c>
      <c r="AJ111" s="119" t="s">
        <v>82</v>
      </c>
      <c r="AL111" s="113">
        <v>19</v>
      </c>
      <c r="AM111" s="197">
        <v>2</v>
      </c>
      <c r="AN111" s="122">
        <v>4</v>
      </c>
      <c r="AO111" s="122">
        <v>3</v>
      </c>
      <c r="AP111" s="125">
        <v>0</v>
      </c>
      <c r="AQ111" s="125">
        <v>0</v>
      </c>
      <c r="AR111" s="122">
        <v>0</v>
      </c>
      <c r="AS111" s="122">
        <v>0</v>
      </c>
      <c r="AT111" s="125">
        <v>0</v>
      </c>
      <c r="AU111" s="125">
        <v>0</v>
      </c>
    </row>
    <row r="112" spans="1:47" x14ac:dyDescent="0.25">
      <c r="A112" s="116">
        <f t="shared" si="3"/>
        <v>42262</v>
      </c>
      <c r="B112" s="14">
        <v>0.76041666666666663</v>
      </c>
      <c r="C112" s="115"/>
      <c r="D112" s="115" t="s">
        <v>22</v>
      </c>
      <c r="E112" s="120">
        <v>75</v>
      </c>
      <c r="F112" s="120">
        <v>12</v>
      </c>
      <c r="H112" s="113">
        <v>0</v>
      </c>
      <c r="I112" s="113">
        <v>0</v>
      </c>
      <c r="K112" s="119" t="s">
        <v>82</v>
      </c>
      <c r="L112" s="119" t="s">
        <v>82</v>
      </c>
      <c r="N112" s="113">
        <v>4</v>
      </c>
      <c r="O112" s="197">
        <v>2</v>
      </c>
      <c r="P112" s="122">
        <v>5</v>
      </c>
      <c r="Q112" s="121">
        <v>2</v>
      </c>
      <c r="R112" s="197">
        <v>0</v>
      </c>
      <c r="S112" s="125">
        <v>0</v>
      </c>
      <c r="T112" s="122">
        <v>1</v>
      </c>
      <c r="U112" s="121">
        <v>1</v>
      </c>
      <c r="V112" s="197">
        <v>0</v>
      </c>
      <c r="W112" s="197">
        <v>0</v>
      </c>
      <c r="Y112" s="116">
        <v>42252</v>
      </c>
      <c r="Z112" s="14">
        <v>0.76041666666666663</v>
      </c>
      <c r="AB112" s="115" t="s">
        <v>22</v>
      </c>
      <c r="AC112" s="113">
        <v>75</v>
      </c>
      <c r="AD112" s="113">
        <v>12</v>
      </c>
      <c r="AF112" s="113">
        <v>0</v>
      </c>
      <c r="AG112" s="113">
        <v>0</v>
      </c>
      <c r="AI112" s="119" t="s">
        <v>82</v>
      </c>
      <c r="AJ112" s="119" t="s">
        <v>82</v>
      </c>
      <c r="AL112" s="113">
        <v>19</v>
      </c>
      <c r="AM112" s="197">
        <v>2</v>
      </c>
      <c r="AN112" s="122">
        <v>11</v>
      </c>
      <c r="AO112" s="122">
        <v>4</v>
      </c>
      <c r="AP112" s="125">
        <v>0</v>
      </c>
      <c r="AQ112" s="125">
        <v>0</v>
      </c>
      <c r="AR112" s="122">
        <v>0</v>
      </c>
      <c r="AS112" s="122">
        <v>0</v>
      </c>
      <c r="AT112" s="125">
        <v>0</v>
      </c>
      <c r="AU112" s="125">
        <v>0</v>
      </c>
    </row>
    <row r="113" spans="1:47" x14ac:dyDescent="0.25">
      <c r="A113" s="116">
        <f t="shared" si="3"/>
        <v>42262</v>
      </c>
      <c r="B113" s="14">
        <v>0.77083333333333337</v>
      </c>
      <c r="C113" s="115"/>
      <c r="D113" s="115" t="s">
        <v>22</v>
      </c>
      <c r="E113" s="120">
        <v>75</v>
      </c>
      <c r="F113" s="120">
        <v>12</v>
      </c>
      <c r="H113" s="113">
        <v>0</v>
      </c>
      <c r="I113" s="113">
        <v>0</v>
      </c>
      <c r="K113" s="119" t="s">
        <v>82</v>
      </c>
      <c r="L113" s="119" t="s">
        <v>82</v>
      </c>
      <c r="N113" s="113">
        <v>4</v>
      </c>
      <c r="O113" s="197">
        <v>2</v>
      </c>
      <c r="P113" s="122">
        <v>5</v>
      </c>
      <c r="Q113" s="121">
        <v>1</v>
      </c>
      <c r="R113" s="197">
        <v>0</v>
      </c>
      <c r="S113" s="125">
        <v>0</v>
      </c>
      <c r="T113" s="122">
        <v>0</v>
      </c>
      <c r="U113" s="121">
        <v>0</v>
      </c>
      <c r="V113" s="197">
        <v>0</v>
      </c>
      <c r="W113" s="197">
        <v>0</v>
      </c>
      <c r="Y113" s="116">
        <v>42252</v>
      </c>
      <c r="Z113" s="14">
        <v>0.77083333333333337</v>
      </c>
      <c r="AB113" s="115" t="s">
        <v>22</v>
      </c>
      <c r="AC113" s="113">
        <v>75</v>
      </c>
      <c r="AD113" s="113">
        <v>12</v>
      </c>
      <c r="AF113" s="113">
        <v>0</v>
      </c>
      <c r="AG113" s="113">
        <v>0</v>
      </c>
      <c r="AI113" s="119" t="s">
        <v>82</v>
      </c>
      <c r="AJ113" s="119" t="s">
        <v>82</v>
      </c>
      <c r="AL113" s="113">
        <v>19</v>
      </c>
      <c r="AM113" s="197">
        <v>2</v>
      </c>
      <c r="AN113" s="122">
        <v>15</v>
      </c>
      <c r="AO113" s="122">
        <v>5</v>
      </c>
      <c r="AP113" s="125">
        <v>0</v>
      </c>
      <c r="AQ113" s="125">
        <v>0</v>
      </c>
      <c r="AR113" s="122">
        <v>0</v>
      </c>
      <c r="AS113" s="122">
        <v>0</v>
      </c>
      <c r="AT113" s="125">
        <v>0</v>
      </c>
      <c r="AU113" s="125">
        <v>0</v>
      </c>
    </row>
    <row r="114" spans="1:47" x14ac:dyDescent="0.25">
      <c r="A114" s="116">
        <f t="shared" si="3"/>
        <v>42262</v>
      </c>
      <c r="B114" s="14">
        <v>0.78125</v>
      </c>
      <c r="C114" s="115"/>
      <c r="D114" s="115" t="s">
        <v>22</v>
      </c>
      <c r="E114" s="120">
        <v>75</v>
      </c>
      <c r="F114" s="120">
        <v>12</v>
      </c>
      <c r="H114" s="113">
        <v>0</v>
      </c>
      <c r="I114" s="113">
        <v>0</v>
      </c>
      <c r="K114" s="119" t="s">
        <v>82</v>
      </c>
      <c r="L114" s="119" t="s">
        <v>82</v>
      </c>
      <c r="N114" s="113">
        <v>4</v>
      </c>
      <c r="O114" s="197">
        <v>2</v>
      </c>
      <c r="P114" s="122">
        <v>3</v>
      </c>
      <c r="Q114" s="121">
        <v>4</v>
      </c>
      <c r="R114" s="197">
        <v>0</v>
      </c>
      <c r="S114" s="125">
        <v>0</v>
      </c>
      <c r="T114" s="122">
        <v>0</v>
      </c>
      <c r="U114" s="121">
        <v>0</v>
      </c>
      <c r="V114" s="197">
        <v>0</v>
      </c>
      <c r="W114" s="197">
        <v>0</v>
      </c>
      <c r="Y114" s="116">
        <v>42252</v>
      </c>
      <c r="Z114" s="14">
        <v>0.78125</v>
      </c>
      <c r="AB114" s="115" t="s">
        <v>22</v>
      </c>
      <c r="AC114" s="113">
        <v>75</v>
      </c>
      <c r="AD114" s="113">
        <v>12</v>
      </c>
      <c r="AF114" s="113">
        <v>0</v>
      </c>
      <c r="AG114" s="113">
        <v>0</v>
      </c>
      <c r="AI114" s="119" t="s">
        <v>82</v>
      </c>
      <c r="AJ114" s="119" t="s">
        <v>82</v>
      </c>
      <c r="AL114" s="113">
        <v>19</v>
      </c>
      <c r="AM114" s="197">
        <v>2</v>
      </c>
      <c r="AN114" s="122">
        <v>10</v>
      </c>
      <c r="AO114" s="122">
        <v>5</v>
      </c>
      <c r="AP114" s="125">
        <v>0</v>
      </c>
      <c r="AQ114" s="125">
        <v>0</v>
      </c>
      <c r="AR114" s="122">
        <v>0</v>
      </c>
      <c r="AS114" s="122">
        <v>0</v>
      </c>
      <c r="AT114" s="125">
        <v>0</v>
      </c>
      <c r="AU114" s="125">
        <v>0</v>
      </c>
    </row>
    <row r="115" spans="1:47" x14ac:dyDescent="0.25">
      <c r="A115" s="116">
        <f t="shared" si="3"/>
        <v>42262</v>
      </c>
      <c r="B115" s="14">
        <v>0.79166666666666663</v>
      </c>
      <c r="C115" s="115"/>
      <c r="D115" s="115" t="s">
        <v>22</v>
      </c>
      <c r="E115" s="120">
        <v>75</v>
      </c>
      <c r="F115" s="120">
        <v>12</v>
      </c>
      <c r="H115" s="113">
        <v>0</v>
      </c>
      <c r="I115" s="113">
        <v>0</v>
      </c>
      <c r="K115" s="119" t="s">
        <v>82</v>
      </c>
      <c r="L115" s="119" t="s">
        <v>82</v>
      </c>
      <c r="N115" s="113">
        <v>4</v>
      </c>
      <c r="O115" s="197">
        <v>2</v>
      </c>
      <c r="P115" s="122">
        <v>2</v>
      </c>
      <c r="Q115" s="121">
        <v>2</v>
      </c>
      <c r="R115" s="197">
        <v>0</v>
      </c>
      <c r="S115" s="125">
        <v>0</v>
      </c>
      <c r="T115" s="122">
        <v>0</v>
      </c>
      <c r="U115" s="121">
        <v>0</v>
      </c>
      <c r="V115" s="197">
        <v>0</v>
      </c>
      <c r="W115" s="197">
        <v>0</v>
      </c>
      <c r="Y115" s="116">
        <v>42252</v>
      </c>
      <c r="Z115" s="14">
        <v>0.79166666666666663</v>
      </c>
      <c r="AB115" s="115" t="s">
        <v>22</v>
      </c>
      <c r="AC115" s="113">
        <v>75</v>
      </c>
      <c r="AD115" s="113">
        <v>12</v>
      </c>
      <c r="AF115" s="113">
        <v>0</v>
      </c>
      <c r="AG115" s="113">
        <v>0</v>
      </c>
      <c r="AI115" s="119" t="s">
        <v>82</v>
      </c>
      <c r="AJ115" s="119" t="s">
        <v>82</v>
      </c>
      <c r="AL115" s="113">
        <v>19</v>
      </c>
      <c r="AM115" s="197">
        <v>2</v>
      </c>
      <c r="AN115" s="122">
        <v>12</v>
      </c>
      <c r="AO115" s="122">
        <v>5</v>
      </c>
      <c r="AP115" s="125">
        <v>0</v>
      </c>
      <c r="AQ115" s="125">
        <v>0</v>
      </c>
      <c r="AR115" s="122">
        <v>1</v>
      </c>
      <c r="AS115" s="122">
        <v>0</v>
      </c>
      <c r="AT115" s="125">
        <v>0</v>
      </c>
      <c r="AU115" s="125">
        <v>0</v>
      </c>
    </row>
    <row r="116" spans="1:47" x14ac:dyDescent="0.25">
      <c r="A116" s="116">
        <f t="shared" si="3"/>
        <v>42262</v>
      </c>
      <c r="B116" s="14">
        <v>0.80208333333333337</v>
      </c>
      <c r="C116" s="115"/>
      <c r="D116" s="115" t="s">
        <v>22</v>
      </c>
      <c r="E116" s="120">
        <v>75</v>
      </c>
      <c r="F116" s="120">
        <v>12</v>
      </c>
      <c r="H116" s="113">
        <v>0</v>
      </c>
      <c r="I116" s="113">
        <v>0</v>
      </c>
      <c r="K116" s="119" t="s">
        <v>82</v>
      </c>
      <c r="L116" s="119" t="s">
        <v>82</v>
      </c>
      <c r="N116" s="113">
        <v>4</v>
      </c>
      <c r="O116" s="197">
        <v>2</v>
      </c>
      <c r="P116" s="122">
        <v>4</v>
      </c>
      <c r="Q116" s="121">
        <v>5</v>
      </c>
      <c r="R116" s="197">
        <v>0</v>
      </c>
      <c r="S116" s="125">
        <v>0</v>
      </c>
      <c r="T116" s="122">
        <v>0</v>
      </c>
      <c r="U116" s="121">
        <v>0</v>
      </c>
      <c r="V116" s="197">
        <v>0</v>
      </c>
      <c r="W116" s="197">
        <v>0</v>
      </c>
      <c r="Y116" s="116">
        <v>42252</v>
      </c>
      <c r="Z116" s="14">
        <v>0.80208333333333337</v>
      </c>
      <c r="AB116" s="115" t="s">
        <v>22</v>
      </c>
      <c r="AC116" s="113">
        <v>75</v>
      </c>
      <c r="AD116" s="113">
        <v>12</v>
      </c>
      <c r="AF116" s="113">
        <v>0</v>
      </c>
      <c r="AG116" s="113">
        <v>0</v>
      </c>
      <c r="AI116" s="119" t="s">
        <v>82</v>
      </c>
      <c r="AJ116" s="119" t="s">
        <v>82</v>
      </c>
      <c r="AL116" s="113">
        <v>19</v>
      </c>
      <c r="AM116" s="197">
        <v>2</v>
      </c>
      <c r="AN116" s="122">
        <v>10</v>
      </c>
      <c r="AO116" s="122">
        <v>4</v>
      </c>
      <c r="AP116" s="125">
        <v>0</v>
      </c>
      <c r="AQ116" s="125">
        <v>0</v>
      </c>
      <c r="AR116" s="122">
        <v>0</v>
      </c>
      <c r="AS116" s="122">
        <v>0</v>
      </c>
      <c r="AT116" s="125">
        <v>0</v>
      </c>
      <c r="AU116" s="125">
        <v>0</v>
      </c>
    </row>
    <row r="117" spans="1:47" x14ac:dyDescent="0.25">
      <c r="A117" s="116">
        <f t="shared" si="3"/>
        <v>42262</v>
      </c>
      <c r="B117" s="14">
        <v>0.8125</v>
      </c>
      <c r="C117" s="115"/>
      <c r="D117" s="115" t="s">
        <v>22</v>
      </c>
      <c r="E117" s="120">
        <v>75</v>
      </c>
      <c r="F117" s="120">
        <v>12</v>
      </c>
      <c r="H117" s="113">
        <v>0</v>
      </c>
      <c r="I117" s="113">
        <v>0</v>
      </c>
      <c r="K117" s="119" t="s">
        <v>82</v>
      </c>
      <c r="L117" s="119" t="s">
        <v>82</v>
      </c>
      <c r="N117" s="113">
        <v>4</v>
      </c>
      <c r="O117" s="197">
        <v>2</v>
      </c>
      <c r="P117" s="122">
        <v>5</v>
      </c>
      <c r="Q117" s="121">
        <v>2</v>
      </c>
      <c r="R117" s="197">
        <v>0</v>
      </c>
      <c r="S117" s="125">
        <v>0</v>
      </c>
      <c r="T117" s="122">
        <v>0</v>
      </c>
      <c r="U117" s="121">
        <v>0</v>
      </c>
      <c r="V117" s="197">
        <v>0</v>
      </c>
      <c r="W117" s="197">
        <v>0</v>
      </c>
      <c r="Y117" s="116">
        <v>42252</v>
      </c>
      <c r="Z117" s="14">
        <v>0.8125</v>
      </c>
      <c r="AB117" s="115" t="s">
        <v>22</v>
      </c>
      <c r="AC117" s="113">
        <v>75</v>
      </c>
      <c r="AD117" s="113">
        <v>12</v>
      </c>
      <c r="AF117" s="113">
        <v>0</v>
      </c>
      <c r="AG117" s="113">
        <v>0</v>
      </c>
      <c r="AI117" s="119" t="s">
        <v>82</v>
      </c>
      <c r="AJ117" s="119" t="s">
        <v>82</v>
      </c>
      <c r="AL117" s="113">
        <v>19</v>
      </c>
      <c r="AM117" s="197">
        <v>2</v>
      </c>
      <c r="AN117" s="122">
        <v>19</v>
      </c>
      <c r="AO117" s="122">
        <v>7</v>
      </c>
      <c r="AP117" s="125">
        <v>0</v>
      </c>
      <c r="AQ117" s="125">
        <v>0</v>
      </c>
      <c r="AR117" s="122">
        <v>0</v>
      </c>
      <c r="AS117" s="122">
        <v>0</v>
      </c>
      <c r="AT117" s="125">
        <v>0</v>
      </c>
      <c r="AU117" s="125">
        <v>0</v>
      </c>
    </row>
    <row r="118" spans="1:47" x14ac:dyDescent="0.25">
      <c r="A118" s="116">
        <f t="shared" si="3"/>
        <v>42262</v>
      </c>
      <c r="B118" s="14">
        <v>0.82291666666666663</v>
      </c>
      <c r="C118" s="115"/>
      <c r="D118" s="115" t="s">
        <v>22</v>
      </c>
      <c r="E118" s="120">
        <v>75</v>
      </c>
      <c r="F118" s="120">
        <v>12</v>
      </c>
      <c r="H118" s="113">
        <v>0</v>
      </c>
      <c r="I118" s="113">
        <v>0</v>
      </c>
      <c r="K118" s="119" t="s">
        <v>82</v>
      </c>
      <c r="L118" s="119" t="s">
        <v>82</v>
      </c>
      <c r="N118" s="113">
        <v>4</v>
      </c>
      <c r="O118" s="197">
        <v>2</v>
      </c>
      <c r="P118" s="122">
        <v>4</v>
      </c>
      <c r="Q118" s="121">
        <v>2</v>
      </c>
      <c r="R118" s="197">
        <v>0</v>
      </c>
      <c r="S118" s="125">
        <v>0</v>
      </c>
      <c r="T118" s="122">
        <v>1</v>
      </c>
      <c r="U118" s="121">
        <v>1</v>
      </c>
      <c r="V118" s="197">
        <v>0</v>
      </c>
      <c r="W118" s="197">
        <v>0</v>
      </c>
      <c r="Y118" s="116">
        <v>42252</v>
      </c>
      <c r="Z118" s="14">
        <v>0.82291666666666663</v>
      </c>
      <c r="AB118" s="115" t="s">
        <v>22</v>
      </c>
      <c r="AC118" s="113">
        <v>75</v>
      </c>
      <c r="AD118" s="113">
        <v>12</v>
      </c>
      <c r="AF118" s="113">
        <v>0</v>
      </c>
      <c r="AG118" s="113">
        <v>0</v>
      </c>
      <c r="AI118" s="119" t="s">
        <v>82</v>
      </c>
      <c r="AJ118" s="119" t="s">
        <v>82</v>
      </c>
      <c r="AL118" s="113">
        <v>19</v>
      </c>
      <c r="AM118" s="197">
        <v>2</v>
      </c>
      <c r="AN118" s="122">
        <v>14</v>
      </c>
      <c r="AO118" s="122">
        <v>15</v>
      </c>
      <c r="AP118" s="125">
        <v>0</v>
      </c>
      <c r="AQ118" s="125">
        <v>0</v>
      </c>
      <c r="AR118" s="122">
        <v>0</v>
      </c>
      <c r="AS118" s="122">
        <v>0</v>
      </c>
      <c r="AT118" s="125">
        <v>0</v>
      </c>
      <c r="AU118" s="125">
        <v>0</v>
      </c>
    </row>
    <row r="119" spans="1:47" x14ac:dyDescent="0.25">
      <c r="A119" s="116">
        <f t="shared" si="3"/>
        <v>42262</v>
      </c>
      <c r="B119" s="14">
        <v>0.83333333333333337</v>
      </c>
      <c r="C119" s="115"/>
      <c r="D119" s="115" t="s">
        <v>22</v>
      </c>
      <c r="E119" s="120">
        <v>75</v>
      </c>
      <c r="F119" s="120">
        <v>12</v>
      </c>
      <c r="H119" s="113">
        <v>0</v>
      </c>
      <c r="I119" s="113">
        <v>0</v>
      </c>
      <c r="K119" s="119" t="s">
        <v>82</v>
      </c>
      <c r="L119" s="119" t="s">
        <v>82</v>
      </c>
      <c r="N119" s="113">
        <v>4</v>
      </c>
      <c r="O119" s="197">
        <v>2</v>
      </c>
      <c r="P119" s="122">
        <v>2</v>
      </c>
      <c r="Q119" s="121">
        <v>2</v>
      </c>
      <c r="R119" s="197">
        <v>0</v>
      </c>
      <c r="S119" s="125">
        <v>0</v>
      </c>
      <c r="T119" s="122">
        <v>0</v>
      </c>
      <c r="U119" s="121">
        <v>0</v>
      </c>
      <c r="V119" s="197">
        <v>0</v>
      </c>
      <c r="W119" s="197">
        <v>0</v>
      </c>
      <c r="Y119" s="116">
        <v>42252</v>
      </c>
      <c r="Z119" s="14">
        <v>0.83333333333333337</v>
      </c>
      <c r="AB119" s="115" t="s">
        <v>22</v>
      </c>
      <c r="AC119" s="113">
        <v>75</v>
      </c>
      <c r="AD119" s="113">
        <v>12</v>
      </c>
      <c r="AF119" s="113">
        <v>0</v>
      </c>
      <c r="AG119" s="113">
        <v>0</v>
      </c>
      <c r="AI119" s="119" t="s">
        <v>82</v>
      </c>
      <c r="AJ119" s="119" t="s">
        <v>82</v>
      </c>
      <c r="AL119" s="113">
        <v>19</v>
      </c>
      <c r="AM119" s="197">
        <v>2</v>
      </c>
      <c r="AN119" s="122">
        <v>9</v>
      </c>
      <c r="AO119" s="122">
        <v>15</v>
      </c>
      <c r="AP119" s="125">
        <v>0</v>
      </c>
      <c r="AQ119" s="125">
        <v>0</v>
      </c>
      <c r="AR119" s="122">
        <v>0</v>
      </c>
      <c r="AS119" s="122">
        <v>0</v>
      </c>
      <c r="AT119" s="125">
        <v>0</v>
      </c>
      <c r="AU119" s="125">
        <v>0</v>
      </c>
    </row>
    <row r="120" spans="1:47" x14ac:dyDescent="0.25">
      <c r="A120" s="116">
        <f t="shared" si="3"/>
        <v>42262</v>
      </c>
      <c r="B120" s="14">
        <v>0.84375</v>
      </c>
      <c r="C120" s="115"/>
      <c r="D120" s="115" t="s">
        <v>22</v>
      </c>
      <c r="E120" s="120">
        <v>75</v>
      </c>
      <c r="F120" s="120">
        <v>12</v>
      </c>
      <c r="H120" s="113">
        <v>0</v>
      </c>
      <c r="I120" s="113">
        <v>0</v>
      </c>
      <c r="K120" s="119" t="s">
        <v>82</v>
      </c>
      <c r="L120" s="119" t="s">
        <v>82</v>
      </c>
      <c r="N120" s="113">
        <v>4</v>
      </c>
      <c r="O120" s="197">
        <v>2</v>
      </c>
      <c r="P120" s="122">
        <v>2</v>
      </c>
      <c r="Q120" s="121">
        <v>4</v>
      </c>
      <c r="R120" s="197">
        <v>0</v>
      </c>
      <c r="S120" s="125">
        <v>0</v>
      </c>
      <c r="T120" s="122">
        <v>0</v>
      </c>
      <c r="U120" s="121">
        <v>0</v>
      </c>
      <c r="V120" s="197">
        <v>0</v>
      </c>
      <c r="W120" s="197">
        <v>0</v>
      </c>
      <c r="Y120" s="116">
        <v>42252</v>
      </c>
      <c r="Z120" s="14">
        <v>0.84375</v>
      </c>
      <c r="AB120" s="115" t="s">
        <v>22</v>
      </c>
      <c r="AC120" s="113">
        <v>75</v>
      </c>
      <c r="AD120" s="113">
        <v>12</v>
      </c>
      <c r="AF120" s="113">
        <v>0</v>
      </c>
      <c r="AG120" s="113">
        <v>0</v>
      </c>
      <c r="AI120" s="119" t="s">
        <v>82</v>
      </c>
      <c r="AJ120" s="119" t="s">
        <v>82</v>
      </c>
      <c r="AL120" s="113">
        <v>19</v>
      </c>
      <c r="AM120" s="197">
        <v>2</v>
      </c>
      <c r="AN120" s="122">
        <v>19</v>
      </c>
      <c r="AO120" s="122">
        <v>14</v>
      </c>
      <c r="AP120" s="125">
        <v>0</v>
      </c>
      <c r="AQ120" s="125">
        <v>0</v>
      </c>
      <c r="AR120" s="122">
        <v>0</v>
      </c>
      <c r="AS120" s="122">
        <v>1</v>
      </c>
      <c r="AT120" s="125">
        <v>0</v>
      </c>
      <c r="AU120" s="125">
        <v>0</v>
      </c>
    </row>
    <row r="121" spans="1:47" x14ac:dyDescent="0.25">
      <c r="A121" s="116">
        <f t="shared" si="3"/>
        <v>42262</v>
      </c>
      <c r="B121" s="14">
        <v>0.85416666666666663</v>
      </c>
      <c r="C121" s="115"/>
      <c r="D121" s="115" t="s">
        <v>22</v>
      </c>
      <c r="E121" s="120">
        <v>75</v>
      </c>
      <c r="F121" s="120">
        <v>12</v>
      </c>
      <c r="H121" s="113">
        <v>0</v>
      </c>
      <c r="I121" s="113">
        <v>0</v>
      </c>
      <c r="K121" s="119" t="s">
        <v>82</v>
      </c>
      <c r="L121" s="119" t="s">
        <v>82</v>
      </c>
      <c r="N121" s="113">
        <v>4</v>
      </c>
      <c r="O121" s="197">
        <v>2</v>
      </c>
      <c r="P121" s="122">
        <v>3</v>
      </c>
      <c r="Q121" s="121">
        <v>4</v>
      </c>
      <c r="R121" s="197">
        <v>0</v>
      </c>
      <c r="S121" s="125">
        <v>0</v>
      </c>
      <c r="T121" s="122">
        <v>0</v>
      </c>
      <c r="U121" s="121">
        <v>0</v>
      </c>
      <c r="V121" s="197">
        <v>0</v>
      </c>
      <c r="W121" s="197">
        <v>0</v>
      </c>
      <c r="Y121" s="116">
        <v>42252</v>
      </c>
      <c r="Z121" s="14">
        <v>0.85416666666666663</v>
      </c>
      <c r="AB121" s="115" t="s">
        <v>22</v>
      </c>
      <c r="AC121" s="113">
        <v>75</v>
      </c>
      <c r="AD121" s="113">
        <v>12</v>
      </c>
      <c r="AF121" s="113">
        <v>0</v>
      </c>
      <c r="AG121" s="113">
        <v>0</v>
      </c>
      <c r="AI121" s="119" t="s">
        <v>82</v>
      </c>
      <c r="AJ121" s="119" t="s">
        <v>82</v>
      </c>
      <c r="AL121" s="113">
        <v>19</v>
      </c>
      <c r="AM121" s="197">
        <v>2</v>
      </c>
      <c r="AN121" s="122">
        <v>5</v>
      </c>
      <c r="AO121" s="122">
        <v>7</v>
      </c>
      <c r="AP121" s="125">
        <v>0</v>
      </c>
      <c r="AQ121" s="125">
        <v>0</v>
      </c>
      <c r="AR121" s="122">
        <v>0</v>
      </c>
      <c r="AS121" s="122">
        <v>0</v>
      </c>
      <c r="AT121" s="125">
        <v>0</v>
      </c>
      <c r="AU121" s="125">
        <v>0</v>
      </c>
    </row>
    <row r="122" spans="1:47" x14ac:dyDescent="0.25">
      <c r="A122" s="116">
        <f t="shared" si="3"/>
        <v>42262</v>
      </c>
      <c r="B122" s="14">
        <v>0.86458333333333337</v>
      </c>
      <c r="C122" s="115"/>
      <c r="D122" s="115" t="s">
        <v>22</v>
      </c>
      <c r="E122" s="120">
        <v>75</v>
      </c>
      <c r="F122" s="120">
        <v>12</v>
      </c>
      <c r="H122" s="113">
        <v>0</v>
      </c>
      <c r="I122" s="113">
        <v>0</v>
      </c>
      <c r="K122" s="119" t="s">
        <v>82</v>
      </c>
      <c r="L122" s="119" t="s">
        <v>82</v>
      </c>
      <c r="N122" s="113">
        <v>4</v>
      </c>
      <c r="O122" s="197">
        <v>2</v>
      </c>
      <c r="P122" s="122">
        <v>2</v>
      </c>
      <c r="Q122" s="121">
        <v>0</v>
      </c>
      <c r="R122" s="197">
        <v>0</v>
      </c>
      <c r="S122" s="125">
        <v>0</v>
      </c>
      <c r="T122" s="122">
        <v>0</v>
      </c>
      <c r="U122" s="121">
        <v>0</v>
      </c>
      <c r="V122" s="197">
        <v>0</v>
      </c>
      <c r="W122" s="197">
        <v>0</v>
      </c>
      <c r="Y122" s="116">
        <v>42252</v>
      </c>
      <c r="Z122" s="14">
        <v>0.86458333333333337</v>
      </c>
      <c r="AB122" s="115" t="s">
        <v>22</v>
      </c>
      <c r="AC122" s="113">
        <v>75</v>
      </c>
      <c r="AD122" s="113">
        <v>12</v>
      </c>
      <c r="AF122" s="113">
        <v>0</v>
      </c>
      <c r="AG122" s="113">
        <v>0</v>
      </c>
      <c r="AI122" s="119" t="s">
        <v>82</v>
      </c>
      <c r="AJ122" s="119" t="s">
        <v>82</v>
      </c>
      <c r="AL122" s="113">
        <v>19</v>
      </c>
      <c r="AM122" s="197">
        <v>2</v>
      </c>
      <c r="AN122" s="122">
        <v>6</v>
      </c>
      <c r="AO122" s="122">
        <v>16</v>
      </c>
      <c r="AP122" s="125">
        <v>0</v>
      </c>
      <c r="AQ122" s="125">
        <v>0</v>
      </c>
      <c r="AR122" s="122">
        <v>0</v>
      </c>
      <c r="AS122" s="122">
        <v>0</v>
      </c>
      <c r="AT122" s="125">
        <v>0</v>
      </c>
      <c r="AU122" s="125">
        <v>0</v>
      </c>
    </row>
    <row r="123" spans="1:47" x14ac:dyDescent="0.25">
      <c r="A123" s="116">
        <f t="shared" si="3"/>
        <v>42262</v>
      </c>
      <c r="B123" s="14">
        <v>0.875</v>
      </c>
      <c r="C123" s="115"/>
      <c r="D123" s="115" t="s">
        <v>22</v>
      </c>
      <c r="E123" s="120">
        <v>75</v>
      </c>
      <c r="F123" s="120">
        <v>12</v>
      </c>
      <c r="H123" s="113">
        <v>0</v>
      </c>
      <c r="I123" s="113">
        <v>0</v>
      </c>
      <c r="K123" s="119" t="s">
        <v>82</v>
      </c>
      <c r="L123" s="119" t="s">
        <v>82</v>
      </c>
      <c r="N123" s="113">
        <v>4</v>
      </c>
      <c r="O123" s="197">
        <v>2</v>
      </c>
      <c r="P123" s="122">
        <v>2</v>
      </c>
      <c r="Q123" s="121">
        <v>7</v>
      </c>
      <c r="R123" s="197">
        <v>0</v>
      </c>
      <c r="S123" s="125">
        <v>0</v>
      </c>
      <c r="T123" s="122">
        <v>0</v>
      </c>
      <c r="U123" s="121">
        <v>0</v>
      </c>
      <c r="V123" s="197">
        <v>0</v>
      </c>
      <c r="W123" s="197">
        <v>0</v>
      </c>
      <c r="Y123" s="116">
        <v>42252</v>
      </c>
      <c r="Z123" s="14">
        <v>0.875</v>
      </c>
      <c r="AB123" s="115" t="s">
        <v>22</v>
      </c>
      <c r="AC123" s="113">
        <v>75</v>
      </c>
      <c r="AD123" s="113">
        <v>12</v>
      </c>
      <c r="AF123" s="113">
        <v>0</v>
      </c>
      <c r="AG123" s="113">
        <v>0</v>
      </c>
      <c r="AI123" s="119" t="s">
        <v>82</v>
      </c>
      <c r="AJ123" s="119" t="s">
        <v>82</v>
      </c>
      <c r="AL123" s="113">
        <v>19</v>
      </c>
      <c r="AM123" s="197">
        <v>2</v>
      </c>
      <c r="AN123" s="122">
        <v>6</v>
      </c>
      <c r="AO123" s="122">
        <v>9</v>
      </c>
      <c r="AP123" s="125">
        <v>0</v>
      </c>
      <c r="AQ123" s="125">
        <v>0</v>
      </c>
      <c r="AR123" s="122">
        <v>0</v>
      </c>
      <c r="AS123" s="122">
        <v>0</v>
      </c>
      <c r="AT123" s="125">
        <v>0</v>
      </c>
      <c r="AU123" s="125">
        <v>0</v>
      </c>
    </row>
    <row r="124" spans="1:47" x14ac:dyDescent="0.25">
      <c r="A124" s="116">
        <f t="shared" si="3"/>
        <v>42262</v>
      </c>
      <c r="B124" s="14">
        <v>0.88541666666666663</v>
      </c>
      <c r="C124" s="115"/>
      <c r="D124" s="115" t="s">
        <v>22</v>
      </c>
      <c r="E124" s="117">
        <v>75</v>
      </c>
      <c r="F124" s="117">
        <v>12</v>
      </c>
      <c r="H124" s="113">
        <v>0</v>
      </c>
      <c r="I124" s="113">
        <v>0</v>
      </c>
      <c r="K124" s="119" t="s">
        <v>82</v>
      </c>
      <c r="L124" s="119" t="s">
        <v>82</v>
      </c>
      <c r="N124" s="113">
        <v>4</v>
      </c>
      <c r="O124" s="197">
        <v>2</v>
      </c>
      <c r="P124" s="162">
        <v>1</v>
      </c>
      <c r="Q124" s="162">
        <v>2</v>
      </c>
      <c r="R124" s="263">
        <v>0</v>
      </c>
      <c r="S124" s="263">
        <v>0</v>
      </c>
      <c r="T124" s="162">
        <v>0</v>
      </c>
      <c r="U124" s="162">
        <v>2</v>
      </c>
      <c r="V124" s="263">
        <v>0</v>
      </c>
      <c r="W124" s="263">
        <v>0</v>
      </c>
      <c r="Y124" s="116">
        <v>42252</v>
      </c>
      <c r="Z124" s="14">
        <v>0.88541666666666663</v>
      </c>
      <c r="AB124" s="115" t="s">
        <v>22</v>
      </c>
      <c r="AC124" s="113">
        <v>75</v>
      </c>
      <c r="AD124" s="113">
        <v>12</v>
      </c>
      <c r="AF124" s="113">
        <v>0</v>
      </c>
      <c r="AG124" s="113">
        <v>0</v>
      </c>
      <c r="AI124" s="119" t="s">
        <v>82</v>
      </c>
      <c r="AJ124" s="119" t="s">
        <v>82</v>
      </c>
      <c r="AL124" s="113">
        <v>19</v>
      </c>
      <c r="AM124" s="197">
        <v>2</v>
      </c>
      <c r="AN124" s="122">
        <v>2</v>
      </c>
      <c r="AO124" s="122">
        <v>6</v>
      </c>
      <c r="AP124" s="125">
        <v>0</v>
      </c>
      <c r="AQ124" s="125">
        <v>0</v>
      </c>
      <c r="AR124" s="122">
        <v>0</v>
      </c>
      <c r="AS124" s="122">
        <v>0</v>
      </c>
      <c r="AT124" s="125">
        <v>0</v>
      </c>
      <c r="AU124" s="125">
        <v>0</v>
      </c>
    </row>
    <row r="125" spans="1:47" x14ac:dyDescent="0.25">
      <c r="A125" s="116">
        <f t="shared" si="3"/>
        <v>42262</v>
      </c>
      <c r="B125" s="14">
        <v>0.89583333333333337</v>
      </c>
      <c r="C125" s="115"/>
      <c r="D125" s="115" t="s">
        <v>22</v>
      </c>
      <c r="E125" s="117">
        <v>75</v>
      </c>
      <c r="F125" s="117">
        <v>12</v>
      </c>
      <c r="H125" s="113">
        <v>0</v>
      </c>
      <c r="I125" s="113">
        <v>0</v>
      </c>
      <c r="K125" s="119" t="s">
        <v>82</v>
      </c>
      <c r="L125" s="119" t="s">
        <v>82</v>
      </c>
      <c r="N125" s="113">
        <v>4</v>
      </c>
      <c r="O125" s="113">
        <v>2</v>
      </c>
      <c r="P125" s="162">
        <v>1</v>
      </c>
      <c r="Q125" s="162">
        <v>1</v>
      </c>
      <c r="R125" s="126">
        <v>0</v>
      </c>
      <c r="S125" s="126">
        <v>0</v>
      </c>
      <c r="T125" s="162">
        <v>0</v>
      </c>
      <c r="U125" s="162">
        <v>0</v>
      </c>
      <c r="V125" s="126">
        <v>0</v>
      </c>
      <c r="W125" s="126">
        <v>0</v>
      </c>
      <c r="Y125" s="116">
        <v>42252</v>
      </c>
      <c r="Z125" s="14">
        <v>0.89583333333333337</v>
      </c>
      <c r="AB125" s="115" t="s">
        <v>22</v>
      </c>
      <c r="AC125" s="113">
        <v>75</v>
      </c>
      <c r="AD125" s="113">
        <v>12</v>
      </c>
      <c r="AF125" s="113">
        <v>0</v>
      </c>
      <c r="AG125" s="113">
        <v>0</v>
      </c>
      <c r="AI125" s="119" t="s">
        <v>82</v>
      </c>
      <c r="AJ125" s="119" t="s">
        <v>82</v>
      </c>
      <c r="AL125" s="113">
        <v>19</v>
      </c>
      <c r="AM125" s="197">
        <v>2</v>
      </c>
      <c r="AN125" s="122">
        <v>4</v>
      </c>
      <c r="AO125" s="122">
        <v>10</v>
      </c>
      <c r="AP125" s="125">
        <v>0</v>
      </c>
      <c r="AQ125" s="125">
        <v>0</v>
      </c>
      <c r="AR125" s="122">
        <v>0</v>
      </c>
      <c r="AS125" s="122">
        <v>0</v>
      </c>
      <c r="AT125" s="125">
        <v>0</v>
      </c>
      <c r="AU125" s="125">
        <v>0</v>
      </c>
    </row>
    <row r="126" spans="1:47" x14ac:dyDescent="0.25">
      <c r="A126" s="116">
        <f t="shared" si="3"/>
        <v>42262</v>
      </c>
      <c r="B126" s="14">
        <v>0.90625</v>
      </c>
      <c r="C126" s="115"/>
      <c r="D126" s="115" t="s">
        <v>22</v>
      </c>
      <c r="E126" s="117">
        <v>75</v>
      </c>
      <c r="F126" s="117">
        <v>12</v>
      </c>
      <c r="H126" s="113">
        <v>0</v>
      </c>
      <c r="I126" s="113">
        <v>0</v>
      </c>
      <c r="K126" s="119" t="s">
        <v>82</v>
      </c>
      <c r="L126" s="119" t="s">
        <v>82</v>
      </c>
      <c r="N126" s="113">
        <v>4</v>
      </c>
      <c r="O126" s="113">
        <v>2</v>
      </c>
      <c r="P126" s="162">
        <v>1</v>
      </c>
      <c r="Q126" s="162">
        <v>3</v>
      </c>
      <c r="R126" s="126">
        <v>0</v>
      </c>
      <c r="S126" s="126">
        <v>0</v>
      </c>
      <c r="T126" s="162">
        <v>0</v>
      </c>
      <c r="U126" s="162">
        <v>0</v>
      </c>
      <c r="V126" s="126">
        <v>0</v>
      </c>
      <c r="W126" s="126">
        <v>0</v>
      </c>
      <c r="Y126" s="116">
        <v>42252</v>
      </c>
      <c r="Z126" s="14">
        <v>0.90625</v>
      </c>
      <c r="AB126" s="115" t="s">
        <v>22</v>
      </c>
      <c r="AC126" s="113">
        <v>75</v>
      </c>
      <c r="AD126" s="113">
        <v>12</v>
      </c>
      <c r="AF126" s="113">
        <v>0</v>
      </c>
      <c r="AG126" s="113">
        <v>0</v>
      </c>
      <c r="AI126" s="119" t="s">
        <v>82</v>
      </c>
      <c r="AJ126" s="119" t="s">
        <v>82</v>
      </c>
      <c r="AL126" s="113">
        <v>19</v>
      </c>
      <c r="AM126" s="113">
        <v>2</v>
      </c>
      <c r="AN126" s="122">
        <v>2</v>
      </c>
      <c r="AO126" s="122">
        <v>18</v>
      </c>
      <c r="AP126" s="124">
        <v>0</v>
      </c>
      <c r="AQ126" s="124">
        <v>0</v>
      </c>
      <c r="AR126" s="122">
        <v>0</v>
      </c>
      <c r="AS126" s="122">
        <v>0</v>
      </c>
      <c r="AT126" s="124">
        <v>0</v>
      </c>
      <c r="AU126" s="124">
        <v>0</v>
      </c>
    </row>
    <row r="127" spans="1:47" ht="15.75" thickBot="1" x14ac:dyDescent="0.3">
      <c r="A127" s="116">
        <f t="shared" si="3"/>
        <v>42262</v>
      </c>
      <c r="B127" s="39">
        <v>0.91666666666666663</v>
      </c>
      <c r="C127" s="115"/>
      <c r="D127" s="115" t="s">
        <v>22</v>
      </c>
      <c r="E127" s="117">
        <v>75</v>
      </c>
      <c r="F127" s="117">
        <v>12</v>
      </c>
      <c r="H127" s="113">
        <v>0</v>
      </c>
      <c r="I127" s="113">
        <v>0</v>
      </c>
      <c r="K127" s="119" t="s">
        <v>82</v>
      </c>
      <c r="L127" s="119" t="s">
        <v>82</v>
      </c>
      <c r="N127" s="113">
        <v>4</v>
      </c>
      <c r="O127" s="113">
        <v>2</v>
      </c>
      <c r="P127" s="162">
        <v>3</v>
      </c>
      <c r="Q127" s="162">
        <v>2</v>
      </c>
      <c r="R127" s="126">
        <v>0</v>
      </c>
      <c r="S127" s="126">
        <v>0</v>
      </c>
      <c r="T127" s="162">
        <v>0</v>
      </c>
      <c r="U127" s="162">
        <v>0</v>
      </c>
      <c r="V127" s="126">
        <v>0</v>
      </c>
      <c r="W127" s="126">
        <v>0</v>
      </c>
      <c r="Y127" s="116">
        <v>42252</v>
      </c>
      <c r="Z127" s="39">
        <v>0.91666666666666663</v>
      </c>
      <c r="AB127" s="115" t="s">
        <v>22</v>
      </c>
      <c r="AC127" s="113">
        <v>75</v>
      </c>
      <c r="AD127" s="113">
        <v>12</v>
      </c>
      <c r="AF127" s="113">
        <v>0</v>
      </c>
      <c r="AG127" s="113">
        <v>0</v>
      </c>
      <c r="AI127" s="119" t="s">
        <v>82</v>
      </c>
      <c r="AJ127" s="119" t="s">
        <v>82</v>
      </c>
      <c r="AL127" s="113">
        <v>19</v>
      </c>
      <c r="AM127" s="113">
        <v>2</v>
      </c>
      <c r="AN127" s="131">
        <v>4</v>
      </c>
      <c r="AO127" s="131">
        <v>8</v>
      </c>
      <c r="AP127" s="124">
        <v>0</v>
      </c>
      <c r="AQ127" s="125">
        <v>0</v>
      </c>
      <c r="AR127" s="131">
        <v>0</v>
      </c>
      <c r="AS127" s="131">
        <v>0</v>
      </c>
      <c r="AT127" s="124">
        <v>0</v>
      </c>
      <c r="AU127" s="124">
        <v>0</v>
      </c>
    </row>
    <row r="128" spans="1:47" s="114" customFormat="1" x14ac:dyDescent="0.2">
      <c r="A128" s="123"/>
      <c r="D128" s="123"/>
      <c r="Y128" s="123"/>
    </row>
  </sheetData>
  <mergeCells count="25">
    <mergeCell ref="A1:AL1"/>
    <mergeCell ref="E3:F3"/>
    <mergeCell ref="A2:L2"/>
    <mergeCell ref="M2:W2"/>
    <mergeCell ref="Y2:AJ2"/>
    <mergeCell ref="Y3:AA4"/>
    <mergeCell ref="A3:C4"/>
    <mergeCell ref="D3:D4"/>
    <mergeCell ref="N3:O3"/>
    <mergeCell ref="P3:W3"/>
    <mergeCell ref="AC3:AD3"/>
    <mergeCell ref="AE3:AE4"/>
    <mergeCell ref="H3:I3"/>
    <mergeCell ref="J3:J4"/>
    <mergeCell ref="K3:L3"/>
    <mergeCell ref="M3:M4"/>
    <mergeCell ref="AK2:AU2"/>
    <mergeCell ref="AN3:AU3"/>
    <mergeCell ref="AF3:AG3"/>
    <mergeCell ref="G3:G4"/>
    <mergeCell ref="AI3:AJ3"/>
    <mergeCell ref="AK3:AK4"/>
    <mergeCell ref="AL3:AM3"/>
    <mergeCell ref="AB3:AB4"/>
    <mergeCell ref="AH3:AH4"/>
  </mergeCells>
  <conditionalFormatting sqref="A66:A128">
    <cfRule type="cellIs" dxfId="0" priority="1" operator="equal">
      <formula>"M2"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4"/>
  <sheetViews>
    <sheetView topLeftCell="O1" zoomScaleNormal="100" workbookViewId="0">
      <pane ySplit="4" topLeftCell="A149" activePane="bottomLeft" state="frozen"/>
      <selection pane="bottomLeft" activeCell="P155" sqref="P151:AC155"/>
    </sheetView>
  </sheetViews>
  <sheetFormatPr defaultColWidth="17.28515625" defaultRowHeight="15" customHeight="1" x14ac:dyDescent="0.2"/>
  <cols>
    <col min="1" max="1" width="7.85546875" customWidth="1"/>
    <col min="2" max="2" width="20.140625" customWidth="1"/>
    <col min="3" max="3" width="1" customWidth="1"/>
    <col min="4" max="4" width="26.28515625" customWidth="1"/>
    <col min="5" max="5" width="1.28515625" customWidth="1"/>
    <col min="6" max="6" width="12.28515625" customWidth="1"/>
    <col min="7" max="7" width="14.85546875" customWidth="1"/>
    <col min="8" max="8" width="1.42578125" customWidth="1"/>
    <col min="9" max="9" width="10.42578125" customWidth="1"/>
    <col min="10" max="10" width="12.7109375" customWidth="1"/>
    <col min="11" max="11" width="1.28515625" customWidth="1"/>
    <col min="12" max="12" width="10.5703125" customWidth="1"/>
    <col min="13" max="13" width="13.42578125" customWidth="1"/>
    <col min="14" max="14" width="13" customWidth="1"/>
    <col min="15" max="15" width="1.5703125" customWidth="1"/>
    <col min="16" max="16" width="14" customWidth="1"/>
    <col min="17" max="17" width="16.42578125" customWidth="1"/>
    <col min="18" max="18" width="12.7109375" customWidth="1"/>
    <col min="19" max="19" width="16.85546875" customWidth="1"/>
    <col min="20" max="20" width="12.28515625" customWidth="1"/>
    <col min="21" max="22" width="13.28515625" customWidth="1"/>
    <col min="23" max="23" width="1.42578125" customWidth="1"/>
    <col min="24" max="24" width="17.5703125" customWidth="1"/>
    <col min="25" max="25" width="12.85546875" customWidth="1"/>
    <col min="26" max="26" width="13.7109375" customWidth="1"/>
    <col min="27" max="27" width="15.85546875" customWidth="1"/>
    <col min="28" max="30" width="14.85546875" customWidth="1"/>
    <col min="31" max="39" width="7.85546875" customWidth="1"/>
  </cols>
  <sheetData>
    <row r="1" spans="1:43" ht="15" customHeight="1" x14ac:dyDescent="0.2">
      <c r="A1" s="309" t="s">
        <v>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1" t="s">
        <v>81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1"/>
      <c r="AE1" s="2"/>
      <c r="AF1" s="3"/>
      <c r="AG1" s="3"/>
      <c r="AH1" s="3"/>
      <c r="AI1" s="3"/>
      <c r="AJ1" s="3"/>
      <c r="AK1" s="3"/>
      <c r="AL1" s="3"/>
      <c r="AM1" s="3"/>
    </row>
    <row r="2" spans="1:43" ht="15" customHeight="1" x14ac:dyDescent="0.2">
      <c r="A2" s="303" t="s">
        <v>2</v>
      </c>
      <c r="B2" s="303" t="s">
        <v>3</v>
      </c>
      <c r="C2" s="303"/>
      <c r="D2" s="303" t="s">
        <v>4</v>
      </c>
      <c r="E2" s="303"/>
      <c r="F2" s="312" t="s">
        <v>5</v>
      </c>
      <c r="G2" s="313"/>
      <c r="H2" s="303"/>
      <c r="I2" s="312" t="s">
        <v>6</v>
      </c>
      <c r="J2" s="313"/>
      <c r="K2" s="303"/>
      <c r="L2" s="312" t="s">
        <v>7</v>
      </c>
      <c r="M2" s="313"/>
      <c r="N2" s="303" t="s">
        <v>8</v>
      </c>
      <c r="O2" s="4"/>
      <c r="P2" s="317" t="s">
        <v>9</v>
      </c>
      <c r="Q2" s="307"/>
      <c r="R2" s="307"/>
      <c r="S2" s="318">
        <v>42262</v>
      </c>
      <c r="T2" s="307"/>
      <c r="U2" s="307"/>
      <c r="V2" s="308"/>
      <c r="W2" s="4"/>
      <c r="X2" s="311" t="s">
        <v>10</v>
      </c>
      <c r="Y2" s="307"/>
      <c r="Z2" s="307"/>
      <c r="AA2" s="316">
        <v>42252</v>
      </c>
      <c r="AB2" s="307"/>
      <c r="AC2" s="307"/>
      <c r="AD2" s="308"/>
      <c r="AE2" s="5"/>
      <c r="AF2" s="3"/>
      <c r="AG2" s="3"/>
      <c r="AH2" s="3"/>
      <c r="AI2" s="3"/>
      <c r="AJ2" s="3"/>
      <c r="AK2" s="3"/>
      <c r="AL2" s="3"/>
      <c r="AM2" s="3"/>
    </row>
    <row r="3" spans="1:43" ht="15" customHeight="1" x14ac:dyDescent="0.2">
      <c r="A3" s="304"/>
      <c r="B3" s="304"/>
      <c r="C3" s="304"/>
      <c r="D3" s="304"/>
      <c r="E3" s="304"/>
      <c r="F3" s="314"/>
      <c r="G3" s="315"/>
      <c r="H3" s="304"/>
      <c r="I3" s="314"/>
      <c r="J3" s="315"/>
      <c r="K3" s="304"/>
      <c r="L3" s="314"/>
      <c r="M3" s="315"/>
      <c r="N3" s="304"/>
      <c r="O3" s="4"/>
      <c r="P3" s="306" t="s">
        <v>11</v>
      </c>
      <c r="Q3" s="307"/>
      <c r="R3" s="307"/>
      <c r="S3" s="307"/>
      <c r="T3" s="307"/>
      <c r="U3" s="307"/>
      <c r="V3" s="308"/>
      <c r="W3" s="4"/>
      <c r="X3" s="310" t="s">
        <v>12</v>
      </c>
      <c r="Y3" s="307"/>
      <c r="Z3" s="307"/>
      <c r="AA3" s="307"/>
      <c r="AB3" s="307"/>
      <c r="AC3" s="307"/>
      <c r="AD3" s="308"/>
      <c r="AE3" s="6"/>
      <c r="AF3" s="3"/>
      <c r="AG3" s="3"/>
      <c r="AH3" s="3"/>
      <c r="AI3" s="3"/>
      <c r="AJ3" s="3"/>
      <c r="AK3" s="3"/>
      <c r="AL3" s="3"/>
      <c r="AM3" s="3"/>
    </row>
    <row r="4" spans="1:43" ht="43.5" customHeight="1" x14ac:dyDescent="0.2">
      <c r="A4" s="305"/>
      <c r="B4" s="305"/>
      <c r="C4" s="305"/>
      <c r="D4" s="305"/>
      <c r="E4" s="305"/>
      <c r="F4" s="7" t="s">
        <v>13</v>
      </c>
      <c r="G4" s="7" t="s">
        <v>14</v>
      </c>
      <c r="H4" s="305"/>
      <c r="I4" s="7" t="s">
        <v>13</v>
      </c>
      <c r="J4" s="7" t="s">
        <v>14</v>
      </c>
      <c r="K4" s="305"/>
      <c r="L4" s="7" t="s">
        <v>13</v>
      </c>
      <c r="M4" s="7" t="s">
        <v>14</v>
      </c>
      <c r="N4" s="305"/>
      <c r="O4" s="4"/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0</v>
      </c>
      <c r="W4" s="4"/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20</v>
      </c>
      <c r="AD4" s="9" t="s">
        <v>0</v>
      </c>
      <c r="AE4" s="6"/>
      <c r="AF4" s="3"/>
      <c r="AG4" s="3"/>
      <c r="AH4" s="3"/>
      <c r="AI4" s="3"/>
      <c r="AJ4" s="3"/>
      <c r="AK4" s="3"/>
      <c r="AL4" s="3"/>
      <c r="AM4" s="3"/>
    </row>
    <row r="5" spans="1:43" ht="14.25" customHeight="1" x14ac:dyDescent="0.2">
      <c r="A5" s="10">
        <v>1</v>
      </c>
      <c r="B5" s="11" t="s">
        <v>81</v>
      </c>
      <c r="C5" s="4"/>
      <c r="D5" s="12" t="s">
        <v>125</v>
      </c>
      <c r="E5" s="12"/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82</v>
      </c>
      <c r="M5" s="13" t="s">
        <v>82</v>
      </c>
      <c r="N5" s="14">
        <v>0.29166666666666602</v>
      </c>
      <c r="O5" s="4"/>
      <c r="P5" s="15"/>
      <c r="Q5" s="16"/>
      <c r="R5" s="17"/>
      <c r="S5" s="17"/>
      <c r="T5" s="16"/>
      <c r="U5" s="17"/>
      <c r="V5" s="18"/>
      <c r="W5" s="4"/>
      <c r="X5" s="19"/>
      <c r="Y5" s="20"/>
      <c r="Z5" s="21"/>
      <c r="AA5" s="21"/>
      <c r="AB5" s="21"/>
      <c r="AC5" s="21"/>
      <c r="AD5" s="22"/>
      <c r="AE5" s="6"/>
      <c r="AF5" s="3"/>
      <c r="AG5" s="3"/>
      <c r="AH5" s="3"/>
      <c r="AI5" s="3"/>
      <c r="AJ5" s="3"/>
      <c r="AK5" s="3"/>
      <c r="AL5" s="3"/>
      <c r="AM5" s="3"/>
    </row>
    <row r="6" spans="1:43" ht="14.25" customHeight="1" x14ac:dyDescent="0.2">
      <c r="A6" s="10">
        <v>2</v>
      </c>
      <c r="B6" s="12" t="s">
        <v>81</v>
      </c>
      <c r="C6" s="4"/>
      <c r="D6" s="12" t="s">
        <v>125</v>
      </c>
      <c r="E6" s="12"/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 t="s">
        <v>82</v>
      </c>
      <c r="M6" s="13" t="s">
        <v>82</v>
      </c>
      <c r="N6" s="14">
        <v>0.30208333333333298</v>
      </c>
      <c r="O6" s="4"/>
      <c r="P6" s="23"/>
      <c r="Q6" s="24"/>
      <c r="R6" s="25"/>
      <c r="S6" s="25"/>
      <c r="T6" s="24"/>
      <c r="U6" s="25"/>
      <c r="V6" s="26"/>
      <c r="W6" s="4"/>
      <c r="X6" s="27"/>
      <c r="Y6" s="28"/>
      <c r="Z6" s="29"/>
      <c r="AA6" s="29"/>
      <c r="AB6" s="29"/>
      <c r="AC6" s="29"/>
      <c r="AD6" s="30"/>
      <c r="AE6" s="6"/>
      <c r="AF6" s="3"/>
      <c r="AG6" s="3"/>
      <c r="AH6" s="3"/>
      <c r="AI6" s="3"/>
      <c r="AJ6" s="3"/>
      <c r="AK6" s="3"/>
      <c r="AL6" s="3"/>
      <c r="AM6" s="3"/>
    </row>
    <row r="7" spans="1:43" ht="14.25" customHeight="1" x14ac:dyDescent="0.2">
      <c r="A7" s="10">
        <v>3</v>
      </c>
      <c r="B7" s="12" t="s">
        <v>81</v>
      </c>
      <c r="C7" s="4"/>
      <c r="D7" s="12" t="s">
        <v>125</v>
      </c>
      <c r="E7" s="12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82</v>
      </c>
      <c r="M7" s="13" t="s">
        <v>82</v>
      </c>
      <c r="N7" s="14">
        <v>0.3125</v>
      </c>
      <c r="O7" s="4"/>
      <c r="P7" s="23"/>
      <c r="Q7" s="24"/>
      <c r="R7" s="25"/>
      <c r="S7" s="25"/>
      <c r="T7" s="24"/>
      <c r="U7" s="25"/>
      <c r="V7" s="26"/>
      <c r="W7" s="4"/>
      <c r="X7" s="27"/>
      <c r="Y7" s="28"/>
      <c r="Z7" s="29"/>
      <c r="AA7" s="29"/>
      <c r="AB7" s="29"/>
      <c r="AC7" s="29"/>
      <c r="AD7" s="30"/>
      <c r="AE7" s="6"/>
      <c r="AF7" s="3"/>
      <c r="AG7" s="3"/>
      <c r="AH7" s="3"/>
      <c r="AI7" s="3"/>
      <c r="AJ7" s="3"/>
      <c r="AK7" s="3"/>
      <c r="AL7" s="3"/>
      <c r="AM7" s="3"/>
    </row>
    <row r="8" spans="1:43" ht="14.25" customHeight="1" x14ac:dyDescent="0.2">
      <c r="A8" s="10">
        <v>4</v>
      </c>
      <c r="B8" s="12" t="s">
        <v>81</v>
      </c>
      <c r="C8" s="4"/>
      <c r="D8" s="12" t="s">
        <v>125</v>
      </c>
      <c r="E8" s="12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82</v>
      </c>
      <c r="M8" s="13" t="s">
        <v>82</v>
      </c>
      <c r="N8" s="14">
        <v>0.32291666666666702</v>
      </c>
      <c r="O8" s="4"/>
      <c r="P8" s="23"/>
      <c r="Q8" s="24"/>
      <c r="R8" s="25"/>
      <c r="S8" s="25"/>
      <c r="T8" s="24"/>
      <c r="U8" s="25"/>
      <c r="V8" s="26"/>
      <c r="W8" s="4"/>
      <c r="X8" s="27"/>
      <c r="Y8" s="28"/>
      <c r="Z8" s="29"/>
      <c r="AA8" s="29"/>
      <c r="AB8" s="29"/>
      <c r="AC8" s="29"/>
      <c r="AD8" s="30"/>
      <c r="AE8" s="6"/>
      <c r="AF8" s="3"/>
      <c r="AG8" s="3"/>
      <c r="AH8" s="3"/>
      <c r="AI8" s="3"/>
      <c r="AJ8" s="3"/>
      <c r="AK8" s="3"/>
      <c r="AL8" s="3"/>
      <c r="AM8" s="3"/>
    </row>
    <row r="9" spans="1:43" ht="14.25" customHeight="1" x14ac:dyDescent="0.2">
      <c r="A9" s="10">
        <v>5</v>
      </c>
      <c r="B9" s="12" t="s">
        <v>81</v>
      </c>
      <c r="C9" s="4"/>
      <c r="D9" s="12" t="s">
        <v>125</v>
      </c>
      <c r="E9" s="12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82</v>
      </c>
      <c r="M9" s="13" t="s">
        <v>82</v>
      </c>
      <c r="N9" s="14">
        <v>0.33333333333333298</v>
      </c>
      <c r="O9" s="4"/>
      <c r="P9" s="23"/>
      <c r="Q9" s="24"/>
      <c r="R9" s="25"/>
      <c r="S9" s="25"/>
      <c r="T9" s="24"/>
      <c r="U9" s="25"/>
      <c r="V9" s="26"/>
      <c r="W9" s="4"/>
      <c r="X9" s="27"/>
      <c r="Y9" s="28"/>
      <c r="Z9" s="29"/>
      <c r="AA9" s="29"/>
      <c r="AB9" s="29"/>
      <c r="AC9" s="29"/>
      <c r="AD9" s="30"/>
      <c r="AE9" s="6"/>
      <c r="AF9" s="3"/>
      <c r="AG9" s="3"/>
      <c r="AH9" s="3"/>
      <c r="AI9" s="3"/>
      <c r="AJ9" s="3"/>
      <c r="AK9" s="3"/>
      <c r="AL9" s="3"/>
      <c r="AM9" s="3"/>
    </row>
    <row r="10" spans="1:43" ht="14.25" customHeight="1" x14ac:dyDescent="0.2">
      <c r="A10" s="10">
        <v>6</v>
      </c>
      <c r="B10" s="12" t="s">
        <v>81</v>
      </c>
      <c r="C10" s="4"/>
      <c r="D10" s="12" t="s">
        <v>125</v>
      </c>
      <c r="E10" s="12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 t="s">
        <v>82</v>
      </c>
      <c r="M10" s="13" t="s">
        <v>82</v>
      </c>
      <c r="N10" s="14">
        <v>0.34375</v>
      </c>
      <c r="O10" s="4"/>
      <c r="P10" s="23"/>
      <c r="Q10" s="24"/>
      <c r="R10" s="25"/>
      <c r="S10" s="25"/>
      <c r="T10" s="24"/>
      <c r="U10" s="25"/>
      <c r="V10" s="26"/>
      <c r="W10" s="4"/>
      <c r="X10" s="27"/>
      <c r="Y10" s="28"/>
      <c r="Z10" s="29"/>
      <c r="AA10" s="29"/>
      <c r="AB10" s="29"/>
      <c r="AC10" s="29"/>
      <c r="AD10" s="30"/>
      <c r="AE10" s="6"/>
      <c r="AF10" s="3"/>
      <c r="AG10" s="3"/>
      <c r="AH10" s="3"/>
      <c r="AI10" s="3"/>
      <c r="AJ10" s="3"/>
      <c r="AK10" s="3"/>
      <c r="AL10" s="3"/>
      <c r="AM10" s="3"/>
    </row>
    <row r="11" spans="1:43" ht="14.25" customHeight="1" x14ac:dyDescent="0.2">
      <c r="A11" s="10">
        <v>7</v>
      </c>
      <c r="B11" s="12" t="s">
        <v>81</v>
      </c>
      <c r="C11" s="4"/>
      <c r="D11" s="12" t="s">
        <v>125</v>
      </c>
      <c r="E11" s="12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82</v>
      </c>
      <c r="M11" s="13" t="s">
        <v>82</v>
      </c>
      <c r="N11" s="14">
        <v>0.35416666666666702</v>
      </c>
      <c r="O11" s="4"/>
      <c r="P11" s="23"/>
      <c r="Q11" s="24"/>
      <c r="R11" s="25"/>
      <c r="S11" s="25"/>
      <c r="T11" s="24"/>
      <c r="U11" s="25"/>
      <c r="V11" s="26"/>
      <c r="W11" s="4"/>
      <c r="X11" s="27"/>
      <c r="Y11" s="28"/>
      <c r="Z11" s="29"/>
      <c r="AA11" s="29"/>
      <c r="AB11" s="29"/>
      <c r="AC11" s="29"/>
      <c r="AD11" s="30"/>
      <c r="AE11" s="6"/>
      <c r="AF11" s="3"/>
      <c r="AG11" s="3"/>
      <c r="AH11" s="3"/>
      <c r="AI11" s="3"/>
      <c r="AJ11" s="3"/>
      <c r="AK11" s="3"/>
      <c r="AL11" s="3"/>
      <c r="AM11" s="3"/>
    </row>
    <row r="12" spans="1:43" ht="14.25" customHeight="1" x14ac:dyDescent="0.2">
      <c r="A12" s="10">
        <v>8</v>
      </c>
      <c r="B12" s="12" t="s">
        <v>81</v>
      </c>
      <c r="C12" s="4"/>
      <c r="D12" s="12" t="s">
        <v>125</v>
      </c>
      <c r="E12" s="12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82</v>
      </c>
      <c r="M12" s="13" t="s">
        <v>82</v>
      </c>
      <c r="N12" s="14">
        <v>0.36458333333333298</v>
      </c>
      <c r="O12" s="4"/>
      <c r="P12" s="23"/>
      <c r="Q12" s="24"/>
      <c r="R12" s="25"/>
      <c r="S12" s="25"/>
      <c r="T12" s="24"/>
      <c r="U12" s="25"/>
      <c r="V12" s="26"/>
      <c r="W12" s="4"/>
      <c r="X12" s="27"/>
      <c r="Y12" s="28"/>
      <c r="Z12" s="29"/>
      <c r="AA12" s="29"/>
      <c r="AB12" s="29"/>
      <c r="AC12" s="29"/>
      <c r="AD12" s="30"/>
      <c r="AE12" s="6"/>
      <c r="AF12" s="3"/>
      <c r="AG12" s="3"/>
      <c r="AH12" s="3"/>
      <c r="AI12" s="3"/>
      <c r="AJ12" s="3"/>
      <c r="AK12" s="3"/>
      <c r="AL12" s="3"/>
      <c r="AM12" s="3"/>
    </row>
    <row r="13" spans="1:43" ht="14.25" customHeight="1" x14ac:dyDescent="0.2">
      <c r="A13" s="10">
        <v>9</v>
      </c>
      <c r="B13" s="12" t="s">
        <v>81</v>
      </c>
      <c r="C13" s="4"/>
      <c r="D13" s="12" t="s">
        <v>125</v>
      </c>
      <c r="E13" s="12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 t="s">
        <v>82</v>
      </c>
      <c r="M13" s="13" t="s">
        <v>82</v>
      </c>
      <c r="N13" s="14">
        <v>0.375</v>
      </c>
      <c r="O13" s="4"/>
      <c r="P13" s="23"/>
      <c r="Q13" s="24"/>
      <c r="R13" s="25"/>
      <c r="S13" s="25"/>
      <c r="T13" s="24"/>
      <c r="U13" s="25"/>
      <c r="V13" s="26"/>
      <c r="W13" s="4"/>
      <c r="X13" s="27"/>
      <c r="Y13" s="28"/>
      <c r="Z13" s="29"/>
      <c r="AA13" s="29"/>
      <c r="AB13" s="29"/>
      <c r="AC13" s="29"/>
      <c r="AD13" s="30"/>
      <c r="AE13" s="6"/>
      <c r="AF13" s="3"/>
      <c r="AG13" s="3"/>
      <c r="AH13" s="3"/>
      <c r="AI13" s="3"/>
      <c r="AJ13" s="3"/>
      <c r="AK13" s="3"/>
      <c r="AL13" s="3"/>
      <c r="AM13" s="3"/>
    </row>
    <row r="14" spans="1:43" ht="14.25" customHeight="1" x14ac:dyDescent="0.2">
      <c r="A14" s="10">
        <v>10</v>
      </c>
      <c r="B14" s="12" t="s">
        <v>81</v>
      </c>
      <c r="C14" s="4"/>
      <c r="D14" s="12" t="s">
        <v>125</v>
      </c>
      <c r="E14" s="12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82</v>
      </c>
      <c r="M14" s="13" t="s">
        <v>82</v>
      </c>
      <c r="N14" s="14">
        <v>0.38541666666666702</v>
      </c>
      <c r="O14" s="4"/>
      <c r="P14" s="23"/>
      <c r="Q14" s="24"/>
      <c r="R14" s="25"/>
      <c r="S14" s="25"/>
      <c r="T14" s="24"/>
      <c r="U14" s="25"/>
      <c r="V14" s="26"/>
      <c r="W14" s="4"/>
      <c r="X14" s="27"/>
      <c r="Y14" s="28"/>
      <c r="Z14" s="29"/>
      <c r="AA14" s="29"/>
      <c r="AB14" s="29"/>
      <c r="AC14" s="29"/>
      <c r="AD14" s="30"/>
      <c r="AE14" s="6"/>
      <c r="AF14" s="3"/>
      <c r="AG14" s="3"/>
      <c r="AH14" s="3"/>
      <c r="AI14" s="3"/>
      <c r="AJ14" s="3"/>
      <c r="AK14" s="3"/>
      <c r="AL14" s="3"/>
      <c r="AM14" s="3"/>
    </row>
    <row r="15" spans="1:43" ht="14.25" customHeight="1" x14ac:dyDescent="0.2">
      <c r="A15" s="10">
        <v>11</v>
      </c>
      <c r="B15" s="12" t="s">
        <v>81</v>
      </c>
      <c r="C15" s="4"/>
      <c r="D15" s="12" t="s">
        <v>125</v>
      </c>
      <c r="E15" s="12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82</v>
      </c>
      <c r="M15" s="13" t="s">
        <v>82</v>
      </c>
      <c r="N15" s="14">
        <v>0.39583333333333298</v>
      </c>
      <c r="O15" s="4"/>
      <c r="P15" s="23"/>
      <c r="Q15" s="24"/>
      <c r="R15" s="25"/>
      <c r="S15" s="25"/>
      <c r="T15" s="24"/>
      <c r="U15" s="25"/>
      <c r="V15" s="26"/>
      <c r="W15" s="4"/>
      <c r="X15" s="27"/>
      <c r="Y15" s="28"/>
      <c r="Z15" s="29"/>
      <c r="AA15" s="29"/>
      <c r="AB15" s="29"/>
      <c r="AC15" s="29"/>
      <c r="AD15" s="30"/>
      <c r="AE15" s="6"/>
      <c r="AF15" s="3"/>
      <c r="AH15" s="3"/>
      <c r="AI15" s="3"/>
      <c r="AJ15" s="3"/>
      <c r="AK15" s="3"/>
      <c r="AL15" s="3"/>
      <c r="AM15" s="3"/>
      <c r="AQ15" s="3"/>
    </row>
    <row r="16" spans="1:43" ht="14.25" customHeight="1" x14ac:dyDescent="0.2">
      <c r="A16" s="10">
        <v>12</v>
      </c>
      <c r="B16" s="12" t="s">
        <v>81</v>
      </c>
      <c r="C16" s="12"/>
      <c r="D16" s="12" t="s">
        <v>125</v>
      </c>
      <c r="E16" s="12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82</v>
      </c>
      <c r="M16" s="13" t="s">
        <v>82</v>
      </c>
      <c r="N16" s="14">
        <v>0.40625</v>
      </c>
      <c r="O16" s="31"/>
      <c r="P16" s="23"/>
      <c r="Q16" s="24"/>
      <c r="R16" s="25"/>
      <c r="S16" s="25"/>
      <c r="T16" s="24"/>
      <c r="U16" s="25"/>
      <c r="V16" s="26"/>
      <c r="W16" s="13"/>
      <c r="X16" s="27"/>
      <c r="Y16" s="28"/>
      <c r="Z16" s="29"/>
      <c r="AA16" s="29"/>
      <c r="AB16" s="29"/>
      <c r="AC16" s="29"/>
      <c r="AD16" s="30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4.25" customHeight="1" x14ac:dyDescent="0.2">
      <c r="A17" s="10">
        <v>13</v>
      </c>
      <c r="B17" s="12" t="s">
        <v>81</v>
      </c>
      <c r="C17" s="12"/>
      <c r="D17" s="12" t="s">
        <v>125</v>
      </c>
      <c r="E17" s="12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82</v>
      </c>
      <c r="M17" s="13" t="s">
        <v>82</v>
      </c>
      <c r="N17" s="14">
        <v>0.41666666666666669</v>
      </c>
      <c r="O17" s="31"/>
      <c r="P17" s="254"/>
      <c r="Q17" s="255"/>
      <c r="R17" s="256"/>
      <c r="S17" s="256"/>
      <c r="T17" s="255"/>
      <c r="U17" s="256"/>
      <c r="V17" s="257"/>
      <c r="W17" s="236"/>
      <c r="X17" s="258"/>
      <c r="Y17" s="259"/>
      <c r="Z17" s="260"/>
      <c r="AA17" s="260"/>
      <c r="AB17" s="260"/>
      <c r="AC17" s="260"/>
      <c r="AD17" s="261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4.25" customHeight="1" x14ac:dyDescent="0.2">
      <c r="A18" s="10">
        <v>14</v>
      </c>
      <c r="B18" s="12" t="s">
        <v>81</v>
      </c>
      <c r="C18" s="12"/>
      <c r="D18" s="12" t="s">
        <v>125</v>
      </c>
      <c r="E18" s="12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82</v>
      </c>
      <c r="M18" s="13" t="s">
        <v>82</v>
      </c>
      <c r="N18" s="14">
        <v>0.42708333333333331</v>
      </c>
      <c r="O18" s="31"/>
      <c r="P18" s="254"/>
      <c r="Q18" s="255"/>
      <c r="R18" s="256"/>
      <c r="S18" s="256"/>
      <c r="T18" s="255"/>
      <c r="U18" s="256"/>
      <c r="V18" s="257"/>
      <c r="W18" s="236"/>
      <c r="X18" s="258"/>
      <c r="Y18" s="259"/>
      <c r="Z18" s="260"/>
      <c r="AA18" s="260"/>
      <c r="AB18" s="260"/>
      <c r="AC18" s="260"/>
      <c r="AD18" s="261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4.25" customHeight="1" x14ac:dyDescent="0.2">
      <c r="A19" s="10">
        <v>15</v>
      </c>
      <c r="B19" s="12" t="s">
        <v>81</v>
      </c>
      <c r="C19" s="12"/>
      <c r="D19" s="12" t="s">
        <v>125</v>
      </c>
      <c r="E19" s="12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82</v>
      </c>
      <c r="M19" s="13" t="s">
        <v>82</v>
      </c>
      <c r="N19" s="14">
        <v>0.4375</v>
      </c>
      <c r="O19" s="31"/>
      <c r="P19" s="254"/>
      <c r="Q19" s="255"/>
      <c r="R19" s="256"/>
      <c r="S19" s="256"/>
      <c r="T19" s="255"/>
      <c r="U19" s="256"/>
      <c r="V19" s="257"/>
      <c r="W19" s="236"/>
      <c r="X19" s="258"/>
      <c r="Y19" s="259"/>
      <c r="Z19" s="260"/>
      <c r="AA19" s="260"/>
      <c r="AB19" s="260"/>
      <c r="AC19" s="260"/>
      <c r="AD19" s="261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4.25" customHeight="1" x14ac:dyDescent="0.2">
      <c r="A20" s="10">
        <v>16</v>
      </c>
      <c r="B20" s="12" t="s">
        <v>81</v>
      </c>
      <c r="C20" s="12"/>
      <c r="D20" s="12" t="s">
        <v>125</v>
      </c>
      <c r="E20" s="12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82</v>
      </c>
      <c r="M20" s="13" t="s">
        <v>82</v>
      </c>
      <c r="N20" s="14">
        <v>0.44791666666666669</v>
      </c>
      <c r="O20" s="31"/>
      <c r="P20" s="254"/>
      <c r="Q20" s="255"/>
      <c r="R20" s="256"/>
      <c r="S20" s="256"/>
      <c r="T20" s="255"/>
      <c r="U20" s="256"/>
      <c r="V20" s="257"/>
      <c r="W20" s="236"/>
      <c r="X20" s="258"/>
      <c r="Y20" s="259"/>
      <c r="Z20" s="260"/>
      <c r="AA20" s="260"/>
      <c r="AB20" s="260"/>
      <c r="AC20" s="260"/>
      <c r="AD20" s="261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4.25" customHeight="1" x14ac:dyDescent="0.2">
      <c r="A21" s="10">
        <v>17</v>
      </c>
      <c r="B21" s="12" t="s">
        <v>81</v>
      </c>
      <c r="C21" s="12"/>
      <c r="D21" s="12" t="s">
        <v>125</v>
      </c>
      <c r="E21" s="12"/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82</v>
      </c>
      <c r="M21" s="13" t="s">
        <v>82</v>
      </c>
      <c r="N21" s="14">
        <v>0.45833333333333331</v>
      </c>
      <c r="O21" s="31"/>
      <c r="P21" s="254"/>
      <c r="Q21" s="255"/>
      <c r="R21" s="256"/>
      <c r="S21" s="256"/>
      <c r="T21" s="255"/>
      <c r="U21" s="256"/>
      <c r="V21" s="257"/>
      <c r="W21" s="236"/>
      <c r="X21" s="258"/>
      <c r="Y21" s="259"/>
      <c r="Z21" s="260"/>
      <c r="AA21" s="260"/>
      <c r="AB21" s="260"/>
      <c r="AC21" s="260"/>
      <c r="AD21" s="261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4.25" customHeight="1" x14ac:dyDescent="0.2">
      <c r="A22" s="10">
        <v>18</v>
      </c>
      <c r="B22" s="12" t="s">
        <v>81</v>
      </c>
      <c r="C22" s="12"/>
      <c r="D22" s="12" t="s">
        <v>125</v>
      </c>
      <c r="E22" s="12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82</v>
      </c>
      <c r="M22" s="13" t="s">
        <v>82</v>
      </c>
      <c r="N22" s="14">
        <v>0.46875</v>
      </c>
      <c r="O22" s="31"/>
      <c r="P22" s="254"/>
      <c r="Q22" s="255"/>
      <c r="R22" s="256"/>
      <c r="S22" s="256"/>
      <c r="T22" s="255"/>
      <c r="U22" s="256"/>
      <c r="V22" s="257"/>
      <c r="W22" s="236"/>
      <c r="X22" s="258"/>
      <c r="Y22" s="259"/>
      <c r="Z22" s="260"/>
      <c r="AA22" s="260"/>
      <c r="AB22" s="260"/>
      <c r="AC22" s="260"/>
      <c r="AD22" s="261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4.25" customHeight="1" x14ac:dyDescent="0.2">
      <c r="A23" s="10">
        <v>19</v>
      </c>
      <c r="B23" s="12" t="s">
        <v>81</v>
      </c>
      <c r="C23" s="12"/>
      <c r="D23" s="12" t="s">
        <v>125</v>
      </c>
      <c r="E23" s="12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82</v>
      </c>
      <c r="M23" s="13" t="s">
        <v>82</v>
      </c>
      <c r="N23" s="14">
        <v>0.47916666666666669</v>
      </c>
      <c r="O23" s="31"/>
      <c r="P23" s="254"/>
      <c r="Q23" s="255"/>
      <c r="R23" s="256"/>
      <c r="S23" s="256"/>
      <c r="T23" s="255"/>
      <c r="U23" s="256"/>
      <c r="V23" s="257"/>
      <c r="W23" s="236"/>
      <c r="X23" s="258"/>
      <c r="Y23" s="259"/>
      <c r="Z23" s="260"/>
      <c r="AA23" s="260"/>
      <c r="AB23" s="260"/>
      <c r="AC23" s="260"/>
      <c r="AD23" s="261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4.25" customHeight="1" x14ac:dyDescent="0.2">
      <c r="A24" s="10">
        <v>20</v>
      </c>
      <c r="B24" s="12" t="s">
        <v>81</v>
      </c>
      <c r="C24" s="12"/>
      <c r="D24" s="12" t="s">
        <v>125</v>
      </c>
      <c r="E24" s="12"/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82</v>
      </c>
      <c r="M24" s="13" t="s">
        <v>82</v>
      </c>
      <c r="N24" s="14">
        <v>0.48958333333333331</v>
      </c>
      <c r="O24" s="31"/>
      <c r="P24" s="254"/>
      <c r="Q24" s="255"/>
      <c r="R24" s="256"/>
      <c r="S24" s="256"/>
      <c r="T24" s="255"/>
      <c r="U24" s="256"/>
      <c r="V24" s="257"/>
      <c r="W24" s="236"/>
      <c r="X24" s="258"/>
      <c r="Y24" s="259"/>
      <c r="Z24" s="260"/>
      <c r="AA24" s="260"/>
      <c r="AB24" s="260"/>
      <c r="AC24" s="260"/>
      <c r="AD24" s="261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4.25" customHeight="1" x14ac:dyDescent="0.2">
      <c r="A25" s="10">
        <v>21</v>
      </c>
      <c r="B25" s="12" t="s">
        <v>81</v>
      </c>
      <c r="C25" s="12"/>
      <c r="D25" s="12" t="s">
        <v>125</v>
      </c>
      <c r="E25" s="12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 t="s">
        <v>82</v>
      </c>
      <c r="M25" s="13" t="s">
        <v>82</v>
      </c>
      <c r="N25" s="14">
        <v>0.5</v>
      </c>
      <c r="O25" s="31"/>
      <c r="P25" s="254"/>
      <c r="Q25" s="255"/>
      <c r="R25" s="256"/>
      <c r="S25" s="256"/>
      <c r="T25" s="255"/>
      <c r="U25" s="256"/>
      <c r="V25" s="257"/>
      <c r="W25" s="236"/>
      <c r="X25" s="258"/>
      <c r="Y25" s="259"/>
      <c r="Z25" s="260"/>
      <c r="AA25" s="260"/>
      <c r="AB25" s="260"/>
      <c r="AC25" s="260"/>
      <c r="AD25" s="261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4.25" customHeight="1" x14ac:dyDescent="0.2">
      <c r="A26" s="10">
        <v>22</v>
      </c>
      <c r="B26" s="12" t="s">
        <v>81</v>
      </c>
      <c r="C26" s="12"/>
      <c r="D26" s="12" t="s">
        <v>125</v>
      </c>
      <c r="E26" s="12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 t="s">
        <v>82</v>
      </c>
      <c r="M26" s="13" t="s">
        <v>82</v>
      </c>
      <c r="N26" s="14">
        <v>0.51041666666666663</v>
      </c>
      <c r="O26" s="31"/>
      <c r="P26" s="254"/>
      <c r="Q26" s="255"/>
      <c r="R26" s="256"/>
      <c r="S26" s="256"/>
      <c r="T26" s="255"/>
      <c r="U26" s="256"/>
      <c r="V26" s="257"/>
      <c r="W26" s="236"/>
      <c r="X26" s="258"/>
      <c r="Y26" s="259"/>
      <c r="Z26" s="260"/>
      <c r="AA26" s="260"/>
      <c r="AB26" s="260"/>
      <c r="AC26" s="260"/>
      <c r="AD26" s="261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4.25" customHeight="1" x14ac:dyDescent="0.2">
      <c r="A27" s="10">
        <v>23</v>
      </c>
      <c r="B27" s="12" t="s">
        <v>81</v>
      </c>
      <c r="C27" s="12"/>
      <c r="D27" s="12" t="s">
        <v>125</v>
      </c>
      <c r="E27" s="12"/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 t="s">
        <v>82</v>
      </c>
      <c r="M27" s="13" t="s">
        <v>82</v>
      </c>
      <c r="N27" s="14">
        <v>0.52083333333333337</v>
      </c>
      <c r="O27" s="31"/>
      <c r="P27" s="254"/>
      <c r="Q27" s="255"/>
      <c r="R27" s="256"/>
      <c r="S27" s="256"/>
      <c r="T27" s="255"/>
      <c r="U27" s="256"/>
      <c r="V27" s="257"/>
      <c r="W27" s="236"/>
      <c r="X27" s="258"/>
      <c r="Y27" s="259"/>
      <c r="Z27" s="260"/>
      <c r="AA27" s="260"/>
      <c r="AB27" s="260"/>
      <c r="AC27" s="260"/>
      <c r="AD27" s="261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4.25" customHeight="1" x14ac:dyDescent="0.2">
      <c r="A28" s="10">
        <v>24</v>
      </c>
      <c r="B28" s="12" t="s">
        <v>81</v>
      </c>
      <c r="C28" s="12"/>
      <c r="D28" s="12" t="s">
        <v>125</v>
      </c>
      <c r="E28" s="12"/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 t="s">
        <v>82</v>
      </c>
      <c r="M28" s="13" t="s">
        <v>82</v>
      </c>
      <c r="N28" s="14">
        <v>0.53125</v>
      </c>
      <c r="O28" s="31"/>
      <c r="P28" s="254"/>
      <c r="Q28" s="255"/>
      <c r="R28" s="256"/>
      <c r="S28" s="256"/>
      <c r="T28" s="255"/>
      <c r="U28" s="256"/>
      <c r="V28" s="257"/>
      <c r="W28" s="236"/>
      <c r="X28" s="258"/>
      <c r="Y28" s="259"/>
      <c r="Z28" s="260"/>
      <c r="AA28" s="260"/>
      <c r="AB28" s="260"/>
      <c r="AC28" s="260"/>
      <c r="AD28" s="261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4.25" customHeight="1" x14ac:dyDescent="0.2">
      <c r="A29" s="10">
        <v>25</v>
      </c>
      <c r="B29" s="12" t="s">
        <v>81</v>
      </c>
      <c r="C29" s="12"/>
      <c r="D29" s="12" t="s">
        <v>125</v>
      </c>
      <c r="E29" s="12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 t="s">
        <v>82</v>
      </c>
      <c r="M29" s="13" t="s">
        <v>82</v>
      </c>
      <c r="N29" s="14">
        <v>0.54166666666666663</v>
      </c>
      <c r="O29" s="31"/>
      <c r="P29" s="254"/>
      <c r="Q29" s="255"/>
      <c r="R29" s="256"/>
      <c r="S29" s="256"/>
      <c r="T29" s="255"/>
      <c r="U29" s="256"/>
      <c r="V29" s="257"/>
      <c r="W29" s="236"/>
      <c r="X29" s="258"/>
      <c r="Y29" s="259"/>
      <c r="Z29" s="260"/>
      <c r="AA29" s="260"/>
      <c r="AB29" s="260"/>
      <c r="AC29" s="260"/>
      <c r="AD29" s="261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4.25" customHeight="1" x14ac:dyDescent="0.2">
      <c r="A30" s="10">
        <v>26</v>
      </c>
      <c r="B30" s="12" t="s">
        <v>81</v>
      </c>
      <c r="C30" s="12"/>
      <c r="D30" s="12" t="s">
        <v>125</v>
      </c>
      <c r="E30" s="12"/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 t="s">
        <v>82</v>
      </c>
      <c r="M30" s="13" t="s">
        <v>82</v>
      </c>
      <c r="N30" s="14">
        <v>0.55208333333333337</v>
      </c>
      <c r="O30" s="31"/>
      <c r="P30" s="254"/>
      <c r="Q30" s="255"/>
      <c r="R30" s="256"/>
      <c r="S30" s="256"/>
      <c r="T30" s="255"/>
      <c r="U30" s="256"/>
      <c r="V30" s="257"/>
      <c r="W30" s="236"/>
      <c r="X30" s="258"/>
      <c r="Y30" s="259"/>
      <c r="Z30" s="260"/>
      <c r="AA30" s="260"/>
      <c r="AB30" s="260"/>
      <c r="AC30" s="260"/>
      <c r="AD30" s="261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4.25" customHeight="1" x14ac:dyDescent="0.2">
      <c r="A31" s="10">
        <v>27</v>
      </c>
      <c r="B31" s="12" t="s">
        <v>81</v>
      </c>
      <c r="C31" s="12"/>
      <c r="D31" s="12" t="s">
        <v>125</v>
      </c>
      <c r="E31" s="12"/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 t="s">
        <v>82</v>
      </c>
      <c r="M31" s="13" t="s">
        <v>82</v>
      </c>
      <c r="N31" s="14">
        <v>0.5625</v>
      </c>
      <c r="O31" s="31"/>
      <c r="P31" s="254"/>
      <c r="Q31" s="255"/>
      <c r="R31" s="256"/>
      <c r="S31" s="256"/>
      <c r="T31" s="255"/>
      <c r="U31" s="256"/>
      <c r="V31" s="257"/>
      <c r="W31" s="236"/>
      <c r="X31" s="258"/>
      <c r="Y31" s="259"/>
      <c r="Z31" s="260"/>
      <c r="AA31" s="260"/>
      <c r="AB31" s="260"/>
      <c r="AC31" s="260"/>
      <c r="AD31" s="261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4.25" customHeight="1" x14ac:dyDescent="0.2">
      <c r="A32" s="10">
        <v>28</v>
      </c>
      <c r="B32" s="12" t="s">
        <v>81</v>
      </c>
      <c r="C32" s="12"/>
      <c r="D32" s="12" t="s">
        <v>125</v>
      </c>
      <c r="E32" s="12"/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 t="s">
        <v>82</v>
      </c>
      <c r="M32" s="13" t="s">
        <v>82</v>
      </c>
      <c r="N32" s="14">
        <v>0.57291666666666663</v>
      </c>
      <c r="O32" s="31"/>
      <c r="P32" s="254"/>
      <c r="Q32" s="255"/>
      <c r="R32" s="256"/>
      <c r="S32" s="256"/>
      <c r="T32" s="255"/>
      <c r="U32" s="256"/>
      <c r="V32" s="257"/>
      <c r="W32" s="236"/>
      <c r="X32" s="258"/>
      <c r="Y32" s="259"/>
      <c r="Z32" s="260"/>
      <c r="AA32" s="260"/>
      <c r="AB32" s="260"/>
      <c r="AC32" s="260"/>
      <c r="AD32" s="261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4.25" customHeight="1" x14ac:dyDescent="0.2">
      <c r="A33" s="10">
        <v>29</v>
      </c>
      <c r="B33" s="12" t="s">
        <v>81</v>
      </c>
      <c r="C33" s="12"/>
      <c r="D33" s="12" t="s">
        <v>125</v>
      </c>
      <c r="E33" s="12"/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82</v>
      </c>
      <c r="M33" s="13" t="s">
        <v>82</v>
      </c>
      <c r="N33" s="14">
        <v>0.58333333333333337</v>
      </c>
      <c r="O33" s="31"/>
      <c r="P33" s="153">
        <v>0</v>
      </c>
      <c r="Q33" s="33">
        <v>12</v>
      </c>
      <c r="R33" s="34">
        <v>0</v>
      </c>
      <c r="S33" s="34">
        <v>0</v>
      </c>
      <c r="T33" s="33">
        <v>4</v>
      </c>
      <c r="U33" s="34">
        <v>0</v>
      </c>
      <c r="V33" s="35">
        <v>0</v>
      </c>
      <c r="W33" s="13"/>
      <c r="X33" s="32">
        <v>0</v>
      </c>
      <c r="Y33" s="33">
        <v>12</v>
      </c>
      <c r="Z33" s="34">
        <v>0</v>
      </c>
      <c r="AA33" s="34">
        <v>0</v>
      </c>
      <c r="AB33" s="34">
        <v>16</v>
      </c>
      <c r="AC33" s="34">
        <v>0</v>
      </c>
      <c r="AD33" s="36">
        <v>0</v>
      </c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4.25" customHeight="1" x14ac:dyDescent="0.2">
      <c r="A34" s="10">
        <v>30</v>
      </c>
      <c r="B34" s="12" t="s">
        <v>81</v>
      </c>
      <c r="C34" s="12"/>
      <c r="D34" s="12" t="s">
        <v>125</v>
      </c>
      <c r="E34" s="12"/>
      <c r="F34" s="13">
        <v>0</v>
      </c>
      <c r="G34" s="13">
        <v>0</v>
      </c>
      <c r="H34" s="13"/>
      <c r="I34" s="13">
        <v>0</v>
      </c>
      <c r="J34" s="13">
        <v>0</v>
      </c>
      <c r="K34" s="13"/>
      <c r="L34" s="13" t="s">
        <v>82</v>
      </c>
      <c r="M34" s="13" t="s">
        <v>82</v>
      </c>
      <c r="N34" s="14">
        <v>0.59375</v>
      </c>
      <c r="O34" s="31"/>
      <c r="P34" s="153">
        <v>0</v>
      </c>
      <c r="Q34" s="33">
        <v>16</v>
      </c>
      <c r="R34" s="34">
        <v>0</v>
      </c>
      <c r="S34" s="34">
        <v>0</v>
      </c>
      <c r="T34" s="33">
        <v>4</v>
      </c>
      <c r="U34" s="34">
        <v>0</v>
      </c>
      <c r="V34" s="35">
        <v>1</v>
      </c>
      <c r="W34" s="13"/>
      <c r="X34" s="32">
        <v>0</v>
      </c>
      <c r="Y34" s="33">
        <v>17</v>
      </c>
      <c r="Z34" s="34">
        <v>3</v>
      </c>
      <c r="AA34" s="34">
        <v>0</v>
      </c>
      <c r="AB34" s="34">
        <v>15</v>
      </c>
      <c r="AC34" s="34">
        <v>0</v>
      </c>
      <c r="AD34" s="36">
        <v>0</v>
      </c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4.25" customHeight="1" x14ac:dyDescent="0.2">
      <c r="A35" s="10">
        <v>31</v>
      </c>
      <c r="B35" s="12" t="s">
        <v>81</v>
      </c>
      <c r="C35" s="12"/>
      <c r="D35" s="12" t="s">
        <v>125</v>
      </c>
      <c r="E35" s="12"/>
      <c r="F35" s="13">
        <v>0</v>
      </c>
      <c r="G35" s="13">
        <v>0</v>
      </c>
      <c r="H35" s="13"/>
      <c r="I35" s="13">
        <v>0</v>
      </c>
      <c r="J35" s="13">
        <v>0</v>
      </c>
      <c r="K35" s="13"/>
      <c r="L35" s="13" t="s">
        <v>82</v>
      </c>
      <c r="M35" s="13" t="s">
        <v>82</v>
      </c>
      <c r="N35" s="14">
        <v>0.60416666666666696</v>
      </c>
      <c r="O35" s="31"/>
      <c r="P35" s="153">
        <v>0</v>
      </c>
      <c r="Q35" s="33">
        <v>12</v>
      </c>
      <c r="R35" s="34">
        <v>1</v>
      </c>
      <c r="S35" s="34">
        <v>0</v>
      </c>
      <c r="T35" s="33">
        <v>5</v>
      </c>
      <c r="U35" s="34">
        <v>1</v>
      </c>
      <c r="V35" s="35">
        <v>0</v>
      </c>
      <c r="W35" s="13"/>
      <c r="X35" s="32">
        <v>0</v>
      </c>
      <c r="Y35" s="33">
        <v>21</v>
      </c>
      <c r="Z35" s="34">
        <v>4</v>
      </c>
      <c r="AA35" s="34">
        <v>0</v>
      </c>
      <c r="AB35" s="34">
        <v>16</v>
      </c>
      <c r="AC35" s="34">
        <v>0</v>
      </c>
      <c r="AD35" s="36">
        <v>1</v>
      </c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4.25" customHeight="1" x14ac:dyDescent="0.2">
      <c r="A36" s="10">
        <v>32</v>
      </c>
      <c r="B36" s="12" t="s">
        <v>81</v>
      </c>
      <c r="C36" s="12"/>
      <c r="D36" s="12" t="s">
        <v>125</v>
      </c>
      <c r="E36" s="12"/>
      <c r="F36" s="13">
        <v>0</v>
      </c>
      <c r="G36" s="13">
        <v>0</v>
      </c>
      <c r="H36" s="13"/>
      <c r="I36" s="13">
        <v>0</v>
      </c>
      <c r="J36" s="13">
        <v>0</v>
      </c>
      <c r="K36" s="13"/>
      <c r="L36" s="13" t="s">
        <v>82</v>
      </c>
      <c r="M36" s="13" t="s">
        <v>82</v>
      </c>
      <c r="N36" s="14">
        <v>0.61458333333333404</v>
      </c>
      <c r="O36" s="31"/>
      <c r="P36" s="153">
        <v>0</v>
      </c>
      <c r="Q36" s="33">
        <v>14</v>
      </c>
      <c r="R36" s="34">
        <v>1</v>
      </c>
      <c r="S36" s="34">
        <v>0</v>
      </c>
      <c r="T36" s="33">
        <v>4</v>
      </c>
      <c r="U36" s="34">
        <v>0</v>
      </c>
      <c r="V36" s="35">
        <v>0</v>
      </c>
      <c r="W36" s="13"/>
      <c r="X36" s="32">
        <v>0</v>
      </c>
      <c r="Y36" s="33">
        <v>22</v>
      </c>
      <c r="Z36" s="34">
        <v>7</v>
      </c>
      <c r="AA36" s="34">
        <v>0</v>
      </c>
      <c r="AB36" s="34">
        <v>15</v>
      </c>
      <c r="AC36" s="34">
        <v>0</v>
      </c>
      <c r="AD36" s="36">
        <v>0</v>
      </c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4.25" customHeight="1" x14ac:dyDescent="0.2">
      <c r="A37" s="10">
        <v>33</v>
      </c>
      <c r="B37" s="12" t="s">
        <v>81</v>
      </c>
      <c r="C37" s="12"/>
      <c r="D37" s="12" t="s">
        <v>125</v>
      </c>
      <c r="E37" s="12"/>
      <c r="F37" s="13">
        <v>0</v>
      </c>
      <c r="G37" s="13">
        <v>0</v>
      </c>
      <c r="H37" s="13"/>
      <c r="I37" s="13">
        <v>0</v>
      </c>
      <c r="J37" s="13">
        <v>0</v>
      </c>
      <c r="K37" s="13"/>
      <c r="L37" s="13" t="s">
        <v>82</v>
      </c>
      <c r="M37" s="13" t="s">
        <v>82</v>
      </c>
      <c r="N37" s="14">
        <v>0.625</v>
      </c>
      <c r="O37" s="31"/>
      <c r="P37" s="153">
        <v>0</v>
      </c>
      <c r="Q37" s="33">
        <v>15</v>
      </c>
      <c r="R37" s="34">
        <v>0</v>
      </c>
      <c r="S37" s="34">
        <v>0</v>
      </c>
      <c r="T37" s="33">
        <v>6</v>
      </c>
      <c r="U37" s="34">
        <v>0</v>
      </c>
      <c r="V37" s="35">
        <v>0</v>
      </c>
      <c r="W37" s="13"/>
      <c r="X37" s="32">
        <v>0</v>
      </c>
      <c r="Y37" s="33">
        <v>20</v>
      </c>
      <c r="Z37" s="34">
        <v>7</v>
      </c>
      <c r="AA37" s="34">
        <v>0</v>
      </c>
      <c r="AB37" s="34">
        <v>13</v>
      </c>
      <c r="AC37" s="34">
        <v>0</v>
      </c>
      <c r="AD37" s="36">
        <v>0</v>
      </c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4.25" customHeight="1" x14ac:dyDescent="0.2">
      <c r="A38" s="10">
        <v>34</v>
      </c>
      <c r="B38" s="12" t="s">
        <v>81</v>
      </c>
      <c r="C38" s="12"/>
      <c r="D38" s="12" t="s">
        <v>125</v>
      </c>
      <c r="E38" s="12"/>
      <c r="F38" s="13">
        <v>0</v>
      </c>
      <c r="G38" s="13">
        <v>0</v>
      </c>
      <c r="H38" s="13"/>
      <c r="I38" s="13">
        <v>0</v>
      </c>
      <c r="J38" s="13">
        <v>0</v>
      </c>
      <c r="K38" s="13"/>
      <c r="L38" s="13" t="s">
        <v>82</v>
      </c>
      <c r="M38" s="13" t="s">
        <v>82</v>
      </c>
      <c r="N38" s="14">
        <v>0.63541666666666696</v>
      </c>
      <c r="O38" s="31"/>
      <c r="P38" s="153">
        <v>0</v>
      </c>
      <c r="Q38" s="33">
        <v>15</v>
      </c>
      <c r="R38" s="34">
        <v>2</v>
      </c>
      <c r="S38" s="34">
        <v>0</v>
      </c>
      <c r="T38" s="33">
        <v>8</v>
      </c>
      <c r="U38" s="34">
        <v>0</v>
      </c>
      <c r="V38" s="35">
        <v>0</v>
      </c>
      <c r="W38" s="13"/>
      <c r="X38" s="32">
        <v>0</v>
      </c>
      <c r="Y38" s="33">
        <v>18</v>
      </c>
      <c r="Z38" s="34">
        <v>7</v>
      </c>
      <c r="AA38" s="34">
        <v>0</v>
      </c>
      <c r="AB38" s="34">
        <v>13</v>
      </c>
      <c r="AC38" s="34">
        <v>0</v>
      </c>
      <c r="AD38" s="36">
        <v>0</v>
      </c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4.25" customHeight="1" x14ac:dyDescent="0.2">
      <c r="A39" s="10">
        <v>35</v>
      </c>
      <c r="B39" s="12" t="s">
        <v>81</v>
      </c>
      <c r="C39" s="12"/>
      <c r="D39" s="12" t="s">
        <v>125</v>
      </c>
      <c r="E39" s="12"/>
      <c r="F39" s="13">
        <v>0</v>
      </c>
      <c r="G39" s="13">
        <v>0</v>
      </c>
      <c r="H39" s="13"/>
      <c r="I39" s="13">
        <v>0</v>
      </c>
      <c r="J39" s="13">
        <v>0</v>
      </c>
      <c r="K39" s="13"/>
      <c r="L39" s="13" t="s">
        <v>82</v>
      </c>
      <c r="M39" s="13" t="s">
        <v>82</v>
      </c>
      <c r="N39" s="14">
        <v>0.64583333333333404</v>
      </c>
      <c r="O39" s="31"/>
      <c r="P39" s="153">
        <v>0</v>
      </c>
      <c r="Q39" s="33">
        <v>18</v>
      </c>
      <c r="R39" s="34">
        <v>4</v>
      </c>
      <c r="S39" s="34">
        <v>0</v>
      </c>
      <c r="T39" s="33">
        <v>9</v>
      </c>
      <c r="U39" s="34">
        <v>0</v>
      </c>
      <c r="V39" s="35">
        <v>2</v>
      </c>
      <c r="W39" s="13"/>
      <c r="X39" s="32">
        <v>0</v>
      </c>
      <c r="Y39" s="33">
        <v>18</v>
      </c>
      <c r="Z39" s="34">
        <v>7</v>
      </c>
      <c r="AA39" s="34">
        <v>0</v>
      </c>
      <c r="AB39" s="34">
        <v>9</v>
      </c>
      <c r="AC39" s="34">
        <v>0</v>
      </c>
      <c r="AD39" s="36">
        <v>1</v>
      </c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4.25" customHeight="1" x14ac:dyDescent="0.2">
      <c r="A40" s="10">
        <v>36</v>
      </c>
      <c r="B40" s="12" t="s">
        <v>81</v>
      </c>
      <c r="C40" s="12"/>
      <c r="D40" s="12" t="s">
        <v>125</v>
      </c>
      <c r="E40" s="12"/>
      <c r="F40" s="13">
        <v>0</v>
      </c>
      <c r="G40" s="13">
        <v>0</v>
      </c>
      <c r="H40" s="13"/>
      <c r="I40" s="13">
        <v>0</v>
      </c>
      <c r="J40" s="13">
        <v>0</v>
      </c>
      <c r="K40" s="13"/>
      <c r="L40" s="13" t="s">
        <v>82</v>
      </c>
      <c r="M40" s="13" t="s">
        <v>82</v>
      </c>
      <c r="N40" s="14">
        <v>0.656250000000001</v>
      </c>
      <c r="O40" s="31"/>
      <c r="P40" s="153">
        <v>0</v>
      </c>
      <c r="Q40" s="33">
        <v>16</v>
      </c>
      <c r="R40" s="34">
        <v>6</v>
      </c>
      <c r="S40" s="34">
        <v>0</v>
      </c>
      <c r="T40" s="33">
        <v>7</v>
      </c>
      <c r="U40" s="34">
        <v>1</v>
      </c>
      <c r="V40" s="35">
        <v>1</v>
      </c>
      <c r="W40" s="13"/>
      <c r="X40" s="32">
        <v>0</v>
      </c>
      <c r="Y40" s="33">
        <v>16</v>
      </c>
      <c r="Z40" s="34">
        <v>7</v>
      </c>
      <c r="AA40" s="34">
        <v>0</v>
      </c>
      <c r="AB40" s="34">
        <v>3</v>
      </c>
      <c r="AC40" s="34">
        <v>0</v>
      </c>
      <c r="AD40" s="36">
        <v>0</v>
      </c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4.25" customHeight="1" x14ac:dyDescent="0.2">
      <c r="A41" s="10">
        <v>37</v>
      </c>
      <c r="B41" s="12" t="s">
        <v>81</v>
      </c>
      <c r="C41" s="12"/>
      <c r="D41" s="12" t="s">
        <v>125</v>
      </c>
      <c r="E41" s="12"/>
      <c r="F41" s="13">
        <v>0</v>
      </c>
      <c r="G41" s="13">
        <v>0</v>
      </c>
      <c r="H41" s="13"/>
      <c r="I41" s="13">
        <v>0</v>
      </c>
      <c r="J41" s="13">
        <v>0</v>
      </c>
      <c r="K41" s="13"/>
      <c r="L41" s="13" t="s">
        <v>82</v>
      </c>
      <c r="M41" s="13" t="s">
        <v>82</v>
      </c>
      <c r="N41" s="14">
        <v>0.66666666666666696</v>
      </c>
      <c r="O41" s="31"/>
      <c r="P41" s="153">
        <v>0</v>
      </c>
      <c r="Q41" s="33">
        <v>19</v>
      </c>
      <c r="R41" s="34">
        <v>5</v>
      </c>
      <c r="S41" s="34">
        <v>0</v>
      </c>
      <c r="T41" s="33">
        <v>7</v>
      </c>
      <c r="U41" s="34">
        <v>0</v>
      </c>
      <c r="V41" s="35">
        <v>1</v>
      </c>
      <c r="W41" s="13"/>
      <c r="X41" s="32">
        <v>0</v>
      </c>
      <c r="Y41" s="33">
        <v>16</v>
      </c>
      <c r="Z41" s="34">
        <v>7</v>
      </c>
      <c r="AA41" s="34">
        <v>0</v>
      </c>
      <c r="AB41" s="34">
        <v>18</v>
      </c>
      <c r="AC41" s="34">
        <v>0</v>
      </c>
      <c r="AD41" s="36">
        <v>3</v>
      </c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4.25" customHeight="1" x14ac:dyDescent="0.2">
      <c r="A42" s="10">
        <v>38</v>
      </c>
      <c r="B42" s="12" t="s">
        <v>81</v>
      </c>
      <c r="C42" s="12"/>
      <c r="D42" s="12" t="s">
        <v>125</v>
      </c>
      <c r="E42" s="12"/>
      <c r="F42" s="13">
        <v>0</v>
      </c>
      <c r="G42" s="13">
        <v>0</v>
      </c>
      <c r="H42" s="13"/>
      <c r="I42" s="13">
        <v>0</v>
      </c>
      <c r="J42" s="13">
        <v>0</v>
      </c>
      <c r="K42" s="13"/>
      <c r="L42" s="13" t="s">
        <v>82</v>
      </c>
      <c r="M42" s="13" t="s">
        <v>82</v>
      </c>
      <c r="N42" s="14">
        <v>0.67708333333333404</v>
      </c>
      <c r="O42" s="31"/>
      <c r="P42" s="153">
        <v>0</v>
      </c>
      <c r="Q42" s="33">
        <v>21</v>
      </c>
      <c r="R42" s="34">
        <v>4</v>
      </c>
      <c r="S42" s="34">
        <v>0</v>
      </c>
      <c r="T42" s="33">
        <v>11</v>
      </c>
      <c r="U42" s="34">
        <v>0</v>
      </c>
      <c r="V42" s="35">
        <v>0</v>
      </c>
      <c r="W42" s="13"/>
      <c r="X42" s="32">
        <v>0</v>
      </c>
      <c r="Y42" s="33">
        <v>15</v>
      </c>
      <c r="Z42" s="34">
        <v>7</v>
      </c>
      <c r="AA42" s="34">
        <v>0</v>
      </c>
      <c r="AB42" s="34">
        <v>16</v>
      </c>
      <c r="AC42" s="34">
        <v>0</v>
      </c>
      <c r="AD42" s="36">
        <v>3</v>
      </c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4.25" customHeight="1" x14ac:dyDescent="0.2">
      <c r="A43" s="10">
        <v>39</v>
      </c>
      <c r="B43" s="12" t="s">
        <v>81</v>
      </c>
      <c r="C43" s="12"/>
      <c r="D43" s="12" t="s">
        <v>125</v>
      </c>
      <c r="E43" s="12"/>
      <c r="F43" s="13">
        <v>0</v>
      </c>
      <c r="G43" s="13">
        <v>0</v>
      </c>
      <c r="H43" s="13"/>
      <c r="I43" s="13">
        <v>0</v>
      </c>
      <c r="J43" s="13">
        <v>0</v>
      </c>
      <c r="K43" s="13"/>
      <c r="L43" s="13" t="s">
        <v>82</v>
      </c>
      <c r="M43" s="13" t="s">
        <v>82</v>
      </c>
      <c r="N43" s="14">
        <v>0.687500000000001</v>
      </c>
      <c r="O43" s="31"/>
      <c r="P43" s="153">
        <v>0</v>
      </c>
      <c r="Q43" s="33">
        <v>22</v>
      </c>
      <c r="R43" s="34">
        <v>5</v>
      </c>
      <c r="S43" s="34">
        <v>0</v>
      </c>
      <c r="T43" s="33">
        <v>14</v>
      </c>
      <c r="U43" s="34">
        <v>0</v>
      </c>
      <c r="V43" s="35">
        <v>0</v>
      </c>
      <c r="W43" s="13"/>
      <c r="X43" s="32">
        <v>0</v>
      </c>
      <c r="Y43" s="33">
        <v>14</v>
      </c>
      <c r="Z43" s="34">
        <v>7</v>
      </c>
      <c r="AA43" s="34">
        <v>0</v>
      </c>
      <c r="AB43" s="34">
        <v>17</v>
      </c>
      <c r="AC43" s="34">
        <v>0</v>
      </c>
      <c r="AD43" s="36">
        <v>0</v>
      </c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4.25" customHeight="1" x14ac:dyDescent="0.2">
      <c r="A44" s="10">
        <v>40</v>
      </c>
      <c r="B44" s="12" t="s">
        <v>81</v>
      </c>
      <c r="C44" s="12"/>
      <c r="D44" s="12" t="s">
        <v>125</v>
      </c>
      <c r="E44" s="12"/>
      <c r="F44" s="13">
        <v>0</v>
      </c>
      <c r="G44" s="13">
        <v>0</v>
      </c>
      <c r="H44" s="13"/>
      <c r="I44" s="13">
        <v>0</v>
      </c>
      <c r="J44" s="13">
        <v>0</v>
      </c>
      <c r="K44" s="13"/>
      <c r="L44" s="13" t="s">
        <v>82</v>
      </c>
      <c r="M44" s="13" t="s">
        <v>82</v>
      </c>
      <c r="N44" s="14">
        <v>0.69791666666666796</v>
      </c>
      <c r="O44" s="31"/>
      <c r="P44" s="153">
        <v>0</v>
      </c>
      <c r="Q44" s="33">
        <v>23</v>
      </c>
      <c r="R44" s="34">
        <v>4</v>
      </c>
      <c r="S44" s="34">
        <v>0</v>
      </c>
      <c r="T44" s="33">
        <v>15</v>
      </c>
      <c r="U44" s="34">
        <v>0</v>
      </c>
      <c r="V44" s="35">
        <v>0</v>
      </c>
      <c r="W44" s="13"/>
      <c r="X44" s="32">
        <v>0</v>
      </c>
      <c r="Y44" s="33">
        <v>10</v>
      </c>
      <c r="Z44" s="34">
        <v>7</v>
      </c>
      <c r="AA44" s="34">
        <v>0</v>
      </c>
      <c r="AB44" s="34">
        <v>16</v>
      </c>
      <c r="AC44" s="34">
        <v>0</v>
      </c>
      <c r="AD44" s="36">
        <v>1</v>
      </c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4.25" customHeight="1" x14ac:dyDescent="0.2">
      <c r="A45" s="10">
        <v>41</v>
      </c>
      <c r="B45" s="12" t="s">
        <v>81</v>
      </c>
      <c r="C45" s="12"/>
      <c r="D45" s="12" t="s">
        <v>125</v>
      </c>
      <c r="E45" s="12"/>
      <c r="F45" s="13">
        <v>0</v>
      </c>
      <c r="G45" s="13">
        <v>0</v>
      </c>
      <c r="H45" s="13"/>
      <c r="I45" s="13">
        <v>0</v>
      </c>
      <c r="J45" s="13">
        <v>0</v>
      </c>
      <c r="K45" s="13"/>
      <c r="L45" s="13" t="s">
        <v>82</v>
      </c>
      <c r="M45" s="13" t="s">
        <v>82</v>
      </c>
      <c r="N45" s="14">
        <v>0.70833333333333504</v>
      </c>
      <c r="O45" s="31"/>
      <c r="P45" s="153">
        <v>0</v>
      </c>
      <c r="Q45" s="33">
        <v>21</v>
      </c>
      <c r="R45" s="34">
        <v>6</v>
      </c>
      <c r="S45" s="34">
        <v>0</v>
      </c>
      <c r="T45" s="33">
        <v>18</v>
      </c>
      <c r="U45" s="34">
        <v>0</v>
      </c>
      <c r="V45" s="35">
        <v>1</v>
      </c>
      <c r="W45" s="13"/>
      <c r="X45" s="32">
        <v>0</v>
      </c>
      <c r="Y45" s="33">
        <v>8</v>
      </c>
      <c r="Z45" s="34">
        <v>7</v>
      </c>
      <c r="AA45" s="34">
        <v>0</v>
      </c>
      <c r="AB45" s="34">
        <v>18</v>
      </c>
      <c r="AC45" s="34">
        <v>0</v>
      </c>
      <c r="AD45" s="36">
        <v>1</v>
      </c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4.25" customHeight="1" x14ac:dyDescent="0.2">
      <c r="A46" s="10">
        <v>42</v>
      </c>
      <c r="B46" s="12" t="s">
        <v>81</v>
      </c>
      <c r="C46" s="12"/>
      <c r="D46" s="12" t="s">
        <v>125</v>
      </c>
      <c r="E46" s="12"/>
      <c r="F46" s="13">
        <v>0</v>
      </c>
      <c r="G46" s="13">
        <v>0</v>
      </c>
      <c r="H46" s="13"/>
      <c r="I46" s="13">
        <v>0</v>
      </c>
      <c r="J46" s="13">
        <v>0</v>
      </c>
      <c r="K46" s="13"/>
      <c r="L46" s="13" t="s">
        <v>82</v>
      </c>
      <c r="M46" s="13" t="s">
        <v>82</v>
      </c>
      <c r="N46" s="14">
        <v>0.718750000000002</v>
      </c>
      <c r="O46" s="31"/>
      <c r="P46" s="153">
        <v>0</v>
      </c>
      <c r="Q46" s="33">
        <v>22</v>
      </c>
      <c r="R46" s="34">
        <v>6</v>
      </c>
      <c r="S46" s="34">
        <v>0</v>
      </c>
      <c r="T46" s="33">
        <v>16</v>
      </c>
      <c r="U46" s="34">
        <v>1</v>
      </c>
      <c r="V46" s="35">
        <v>0</v>
      </c>
      <c r="W46" s="13"/>
      <c r="X46" s="32">
        <v>0</v>
      </c>
      <c r="Y46" s="33">
        <v>6</v>
      </c>
      <c r="Z46" s="34">
        <v>8</v>
      </c>
      <c r="AA46" s="34">
        <v>0</v>
      </c>
      <c r="AB46" s="34">
        <v>18</v>
      </c>
      <c r="AC46" s="34">
        <v>0</v>
      </c>
      <c r="AD46" s="36">
        <v>1</v>
      </c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4.25" customHeight="1" x14ac:dyDescent="0.2">
      <c r="A47" s="10">
        <v>43</v>
      </c>
      <c r="B47" s="12" t="s">
        <v>81</v>
      </c>
      <c r="C47" s="12"/>
      <c r="D47" s="12" t="s">
        <v>125</v>
      </c>
      <c r="E47" s="12"/>
      <c r="F47" s="13">
        <v>0</v>
      </c>
      <c r="G47" s="13">
        <v>0</v>
      </c>
      <c r="H47" s="13"/>
      <c r="I47" s="13">
        <v>0</v>
      </c>
      <c r="J47" s="13">
        <v>0</v>
      </c>
      <c r="K47" s="13"/>
      <c r="L47" s="13" t="s">
        <v>82</v>
      </c>
      <c r="M47" s="13" t="s">
        <v>82</v>
      </c>
      <c r="N47" s="14">
        <v>0.72916666666666896</v>
      </c>
      <c r="O47" s="31"/>
      <c r="P47" s="153">
        <v>0</v>
      </c>
      <c r="Q47" s="33">
        <v>21</v>
      </c>
      <c r="R47" s="34">
        <v>5</v>
      </c>
      <c r="S47" s="34">
        <v>0</v>
      </c>
      <c r="T47" s="33">
        <v>18</v>
      </c>
      <c r="U47" s="34">
        <v>1</v>
      </c>
      <c r="V47" s="35">
        <v>0</v>
      </c>
      <c r="W47" s="13"/>
      <c r="X47" s="32">
        <v>0</v>
      </c>
      <c r="Y47" s="33">
        <v>2</v>
      </c>
      <c r="Z47" s="34">
        <v>8</v>
      </c>
      <c r="AA47" s="34">
        <v>0</v>
      </c>
      <c r="AB47" s="34">
        <v>19</v>
      </c>
      <c r="AC47" s="34">
        <v>0</v>
      </c>
      <c r="AD47" s="36">
        <v>1</v>
      </c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4.25" customHeight="1" x14ac:dyDescent="0.2">
      <c r="A48" s="10">
        <v>44</v>
      </c>
      <c r="B48" s="12" t="s">
        <v>81</v>
      </c>
      <c r="C48" s="12"/>
      <c r="D48" s="12" t="s">
        <v>125</v>
      </c>
      <c r="E48" s="12"/>
      <c r="F48" s="13">
        <v>0</v>
      </c>
      <c r="G48" s="13">
        <v>0</v>
      </c>
      <c r="H48" s="13"/>
      <c r="I48" s="13">
        <v>0</v>
      </c>
      <c r="J48" s="13">
        <v>0</v>
      </c>
      <c r="K48" s="13"/>
      <c r="L48" s="13" t="s">
        <v>82</v>
      </c>
      <c r="M48" s="13" t="s">
        <v>82</v>
      </c>
      <c r="N48" s="14">
        <v>0.73958333333333603</v>
      </c>
      <c r="O48" s="31"/>
      <c r="P48" s="153">
        <v>0</v>
      </c>
      <c r="Q48" s="33">
        <v>18</v>
      </c>
      <c r="R48" s="34">
        <v>6</v>
      </c>
      <c r="S48" s="34">
        <v>0</v>
      </c>
      <c r="T48" s="33">
        <v>18</v>
      </c>
      <c r="U48" s="34">
        <v>1</v>
      </c>
      <c r="V48" s="35">
        <v>0</v>
      </c>
      <c r="W48" s="13"/>
      <c r="X48" s="32">
        <v>0</v>
      </c>
      <c r="Y48" s="33">
        <v>3</v>
      </c>
      <c r="Z48" s="34">
        <v>8</v>
      </c>
      <c r="AA48" s="34">
        <v>0</v>
      </c>
      <c r="AB48" s="34">
        <v>24</v>
      </c>
      <c r="AC48" s="34">
        <v>0</v>
      </c>
      <c r="AD48" s="36">
        <v>5</v>
      </c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4.25" customHeight="1" x14ac:dyDescent="0.2">
      <c r="A49" s="10">
        <v>45</v>
      </c>
      <c r="B49" s="12" t="s">
        <v>81</v>
      </c>
      <c r="C49" s="12"/>
      <c r="D49" s="12" t="s">
        <v>125</v>
      </c>
      <c r="E49" s="12"/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82</v>
      </c>
      <c r="M49" s="13" t="s">
        <v>82</v>
      </c>
      <c r="N49" s="14">
        <v>0.75</v>
      </c>
      <c r="O49" s="31"/>
      <c r="P49" s="32">
        <v>0</v>
      </c>
      <c r="Q49" s="33">
        <v>20</v>
      </c>
      <c r="R49" s="34">
        <v>5</v>
      </c>
      <c r="S49" s="34">
        <v>0</v>
      </c>
      <c r="T49" s="33">
        <v>25</v>
      </c>
      <c r="U49" s="34">
        <v>1</v>
      </c>
      <c r="V49" s="35">
        <v>1</v>
      </c>
      <c r="W49" s="13"/>
      <c r="X49" s="32">
        <v>0</v>
      </c>
      <c r="Y49" s="33">
        <v>9</v>
      </c>
      <c r="Z49" s="34">
        <v>8</v>
      </c>
      <c r="AA49" s="34">
        <v>0</v>
      </c>
      <c r="AB49" s="34">
        <v>22</v>
      </c>
      <c r="AC49" s="34">
        <v>0</v>
      </c>
      <c r="AD49" s="36">
        <v>1</v>
      </c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.25" customHeight="1" x14ac:dyDescent="0.2">
      <c r="A50" s="10">
        <v>46</v>
      </c>
      <c r="B50" s="12" t="s">
        <v>81</v>
      </c>
      <c r="C50" s="12"/>
      <c r="D50" s="12" t="s">
        <v>125</v>
      </c>
      <c r="E50" s="12"/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82</v>
      </c>
      <c r="M50" s="13" t="s">
        <v>82</v>
      </c>
      <c r="N50" s="14">
        <v>0.76041666666666663</v>
      </c>
      <c r="O50" s="31"/>
      <c r="P50" s="32">
        <v>0</v>
      </c>
      <c r="Q50" s="33">
        <v>19</v>
      </c>
      <c r="R50" s="34">
        <v>6</v>
      </c>
      <c r="S50" s="34">
        <v>0</v>
      </c>
      <c r="T50" s="33">
        <v>23</v>
      </c>
      <c r="U50" s="34">
        <v>1</v>
      </c>
      <c r="V50" s="35">
        <v>3</v>
      </c>
      <c r="W50" s="13"/>
      <c r="X50" s="32">
        <v>0</v>
      </c>
      <c r="Y50" s="33">
        <v>9</v>
      </c>
      <c r="Z50" s="34">
        <v>8</v>
      </c>
      <c r="AA50" s="34">
        <v>0</v>
      </c>
      <c r="AB50" s="34">
        <v>25</v>
      </c>
      <c r="AC50" s="34">
        <v>0</v>
      </c>
      <c r="AD50" s="36">
        <v>1</v>
      </c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.25" customHeight="1" x14ac:dyDescent="0.2">
      <c r="A51" s="10">
        <v>47</v>
      </c>
      <c r="B51" s="12" t="s">
        <v>81</v>
      </c>
      <c r="C51" s="12"/>
      <c r="D51" s="12" t="s">
        <v>125</v>
      </c>
      <c r="E51" s="12"/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82</v>
      </c>
      <c r="M51" s="13" t="s">
        <v>82</v>
      </c>
      <c r="N51" s="14">
        <v>0.77083333333333337</v>
      </c>
      <c r="O51" s="31"/>
      <c r="P51" s="32">
        <v>0</v>
      </c>
      <c r="Q51" s="33">
        <v>22</v>
      </c>
      <c r="R51" s="34">
        <v>6</v>
      </c>
      <c r="S51" s="34">
        <v>0</v>
      </c>
      <c r="T51" s="33">
        <v>24</v>
      </c>
      <c r="U51" s="34">
        <v>1</v>
      </c>
      <c r="V51" s="35">
        <v>1</v>
      </c>
      <c r="W51" s="13"/>
      <c r="X51" s="32">
        <v>0</v>
      </c>
      <c r="Y51" s="33">
        <v>11</v>
      </c>
      <c r="Z51" s="34">
        <v>9</v>
      </c>
      <c r="AA51" s="34">
        <v>0</v>
      </c>
      <c r="AB51" s="34">
        <v>26</v>
      </c>
      <c r="AC51" s="34">
        <v>0</v>
      </c>
      <c r="AD51" s="36">
        <v>1</v>
      </c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4.25" customHeight="1" x14ac:dyDescent="0.2">
      <c r="A52" s="10">
        <v>48</v>
      </c>
      <c r="B52" s="12" t="s">
        <v>81</v>
      </c>
      <c r="C52" s="12"/>
      <c r="D52" s="12" t="s">
        <v>125</v>
      </c>
      <c r="E52" s="12"/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82</v>
      </c>
      <c r="M52" s="13" t="s">
        <v>82</v>
      </c>
      <c r="N52" s="14">
        <v>0.78125</v>
      </c>
      <c r="O52" s="31"/>
      <c r="P52" s="32">
        <v>0</v>
      </c>
      <c r="Q52" s="33">
        <v>21</v>
      </c>
      <c r="R52" s="34">
        <v>6</v>
      </c>
      <c r="S52" s="34">
        <v>0</v>
      </c>
      <c r="T52" s="33">
        <v>22</v>
      </c>
      <c r="U52" s="34">
        <v>1</v>
      </c>
      <c r="V52" s="35">
        <v>0</v>
      </c>
      <c r="W52" s="13"/>
      <c r="X52" s="32">
        <v>0</v>
      </c>
      <c r="Y52" s="33">
        <v>9</v>
      </c>
      <c r="Z52" s="34">
        <v>9</v>
      </c>
      <c r="AA52" s="34">
        <v>0</v>
      </c>
      <c r="AB52" s="34">
        <v>22</v>
      </c>
      <c r="AC52" s="34">
        <v>0</v>
      </c>
      <c r="AD52" s="36">
        <v>2</v>
      </c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4.25" customHeight="1" x14ac:dyDescent="0.2">
      <c r="A53" s="10">
        <v>49</v>
      </c>
      <c r="B53" s="12" t="s">
        <v>81</v>
      </c>
      <c r="C53" s="12"/>
      <c r="D53" s="12" t="s">
        <v>125</v>
      </c>
      <c r="E53" s="12"/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82</v>
      </c>
      <c r="M53" s="13" t="s">
        <v>82</v>
      </c>
      <c r="N53" s="14">
        <v>0.79166666666666663</v>
      </c>
      <c r="O53" s="31"/>
      <c r="P53" s="32">
        <v>0</v>
      </c>
      <c r="Q53" s="33">
        <v>22</v>
      </c>
      <c r="R53" s="34">
        <v>5</v>
      </c>
      <c r="S53" s="34">
        <v>0</v>
      </c>
      <c r="T53" s="33">
        <v>21</v>
      </c>
      <c r="U53" s="34">
        <v>6</v>
      </c>
      <c r="V53" s="35">
        <v>1</v>
      </c>
      <c r="W53" s="13"/>
      <c r="X53" s="32">
        <v>0</v>
      </c>
      <c r="Y53" s="33">
        <v>9</v>
      </c>
      <c r="Z53" s="34">
        <v>10</v>
      </c>
      <c r="AA53" s="34">
        <v>0</v>
      </c>
      <c r="AB53" s="34">
        <v>21</v>
      </c>
      <c r="AC53" s="34">
        <v>0</v>
      </c>
      <c r="AD53" s="36">
        <v>2</v>
      </c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4.25" customHeight="1" x14ac:dyDescent="0.2">
      <c r="A54" s="10">
        <v>50</v>
      </c>
      <c r="B54" s="12" t="s">
        <v>81</v>
      </c>
      <c r="C54" s="12"/>
      <c r="D54" s="12" t="s">
        <v>125</v>
      </c>
      <c r="E54" s="12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82</v>
      </c>
      <c r="M54" s="13" t="s">
        <v>82</v>
      </c>
      <c r="N54" s="14">
        <v>0.80208333333333337</v>
      </c>
      <c r="O54" s="31"/>
      <c r="P54" s="32">
        <v>0</v>
      </c>
      <c r="Q54" s="33">
        <v>24</v>
      </c>
      <c r="R54" s="34">
        <v>5</v>
      </c>
      <c r="S54" s="34">
        <v>0</v>
      </c>
      <c r="T54" s="33">
        <v>22</v>
      </c>
      <c r="U54" s="34">
        <v>8</v>
      </c>
      <c r="V54" s="35">
        <v>1</v>
      </c>
      <c r="W54" s="13"/>
      <c r="X54" s="32">
        <v>0</v>
      </c>
      <c r="Y54" s="33">
        <v>9</v>
      </c>
      <c r="Z54" s="34">
        <v>8</v>
      </c>
      <c r="AA54" s="34">
        <v>0</v>
      </c>
      <c r="AB54" s="34">
        <v>21</v>
      </c>
      <c r="AC54" s="34">
        <v>0</v>
      </c>
      <c r="AD54" s="36">
        <v>0</v>
      </c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4.25" customHeight="1" x14ac:dyDescent="0.2">
      <c r="A55" s="10">
        <v>51</v>
      </c>
      <c r="B55" s="12" t="s">
        <v>81</v>
      </c>
      <c r="C55" s="12"/>
      <c r="D55" s="12" t="s">
        <v>125</v>
      </c>
      <c r="E55" s="12"/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82</v>
      </c>
      <c r="M55" s="13" t="s">
        <v>82</v>
      </c>
      <c r="N55" s="14">
        <v>0.8125</v>
      </c>
      <c r="O55" s="31"/>
      <c r="P55" s="32">
        <v>0</v>
      </c>
      <c r="Q55" s="33">
        <v>21</v>
      </c>
      <c r="R55" s="34">
        <v>6</v>
      </c>
      <c r="S55" s="34">
        <v>0</v>
      </c>
      <c r="T55" s="33">
        <v>24</v>
      </c>
      <c r="U55" s="34">
        <v>9</v>
      </c>
      <c r="V55" s="35">
        <v>0</v>
      </c>
      <c r="W55" s="13"/>
      <c r="X55" s="32">
        <v>0</v>
      </c>
      <c r="Y55" s="33">
        <v>10</v>
      </c>
      <c r="Z55" s="34">
        <v>9</v>
      </c>
      <c r="AA55" s="34">
        <v>0</v>
      </c>
      <c r="AB55" s="34">
        <v>23</v>
      </c>
      <c r="AC55" s="34">
        <v>0</v>
      </c>
      <c r="AD55" s="36">
        <v>0</v>
      </c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4.25" customHeight="1" x14ac:dyDescent="0.2">
      <c r="A56" s="10">
        <v>52</v>
      </c>
      <c r="B56" s="12" t="s">
        <v>81</v>
      </c>
      <c r="C56" s="12"/>
      <c r="D56" s="12" t="s">
        <v>125</v>
      </c>
      <c r="E56" s="12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82</v>
      </c>
      <c r="M56" s="13" t="s">
        <v>82</v>
      </c>
      <c r="N56" s="14">
        <v>0.82291666666666663</v>
      </c>
      <c r="O56" s="31"/>
      <c r="P56" s="32">
        <v>0</v>
      </c>
      <c r="Q56" s="33">
        <v>24</v>
      </c>
      <c r="R56" s="34">
        <v>5</v>
      </c>
      <c r="S56" s="34">
        <v>0</v>
      </c>
      <c r="T56" s="33">
        <v>28</v>
      </c>
      <c r="U56" s="34">
        <v>9</v>
      </c>
      <c r="V56" s="35">
        <v>0</v>
      </c>
      <c r="W56" s="13"/>
      <c r="X56" s="32">
        <v>0</v>
      </c>
      <c r="Y56" s="33">
        <v>11</v>
      </c>
      <c r="Z56" s="34">
        <v>8</v>
      </c>
      <c r="AA56" s="34">
        <v>0</v>
      </c>
      <c r="AB56" s="34">
        <v>23</v>
      </c>
      <c r="AC56" s="34">
        <v>0</v>
      </c>
      <c r="AD56" s="36">
        <v>0</v>
      </c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 customHeight="1" x14ac:dyDescent="0.2">
      <c r="A57" s="10">
        <v>53</v>
      </c>
      <c r="B57" s="12" t="s">
        <v>81</v>
      </c>
      <c r="C57" s="12"/>
      <c r="D57" s="12" t="s">
        <v>125</v>
      </c>
      <c r="E57" s="12"/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 t="s">
        <v>82</v>
      </c>
      <c r="M57" s="13" t="s">
        <v>82</v>
      </c>
      <c r="N57" s="14">
        <v>0.83333333333333337</v>
      </c>
      <c r="O57" s="31"/>
      <c r="P57" s="32">
        <v>0</v>
      </c>
      <c r="Q57" s="33">
        <v>22</v>
      </c>
      <c r="R57" s="34">
        <v>5</v>
      </c>
      <c r="S57" s="34">
        <v>0</v>
      </c>
      <c r="T57" s="33">
        <v>27</v>
      </c>
      <c r="U57" s="34">
        <v>9</v>
      </c>
      <c r="V57" s="35">
        <v>0</v>
      </c>
      <c r="W57" s="13"/>
      <c r="X57" s="32">
        <v>0</v>
      </c>
      <c r="Y57" s="33">
        <v>13</v>
      </c>
      <c r="Z57" s="34">
        <v>10</v>
      </c>
      <c r="AA57" s="34">
        <v>0</v>
      </c>
      <c r="AB57" s="34">
        <v>27</v>
      </c>
      <c r="AC57" s="34">
        <v>0</v>
      </c>
      <c r="AD57" s="36">
        <v>0</v>
      </c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4.25" customHeight="1" x14ac:dyDescent="0.2">
      <c r="A58" s="10">
        <v>54</v>
      </c>
      <c r="B58" s="12" t="s">
        <v>81</v>
      </c>
      <c r="C58" s="12"/>
      <c r="D58" s="12" t="s">
        <v>125</v>
      </c>
      <c r="E58" s="12"/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 t="s">
        <v>82</v>
      </c>
      <c r="M58" s="13" t="s">
        <v>82</v>
      </c>
      <c r="N58" s="14">
        <v>0.84375</v>
      </c>
      <c r="O58" s="31"/>
      <c r="P58" s="32">
        <v>0</v>
      </c>
      <c r="Q58" s="33">
        <v>21</v>
      </c>
      <c r="R58" s="34">
        <v>5</v>
      </c>
      <c r="S58" s="34">
        <v>0</v>
      </c>
      <c r="T58" s="33">
        <v>27</v>
      </c>
      <c r="U58" s="34">
        <v>8</v>
      </c>
      <c r="V58" s="35">
        <v>1</v>
      </c>
      <c r="W58" s="13"/>
      <c r="X58" s="32">
        <v>0</v>
      </c>
      <c r="Y58" s="33">
        <v>11</v>
      </c>
      <c r="Z58" s="34">
        <v>9</v>
      </c>
      <c r="AA58" s="34">
        <v>0</v>
      </c>
      <c r="AB58" s="34">
        <v>25</v>
      </c>
      <c r="AC58" s="34">
        <v>0</v>
      </c>
      <c r="AD58" s="36">
        <v>0</v>
      </c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4.25" customHeight="1" x14ac:dyDescent="0.2">
      <c r="A59" s="10">
        <v>55</v>
      </c>
      <c r="B59" s="12" t="s">
        <v>81</v>
      </c>
      <c r="C59" s="12"/>
      <c r="D59" s="12" t="s">
        <v>125</v>
      </c>
      <c r="E59" s="12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82</v>
      </c>
      <c r="M59" s="13" t="s">
        <v>82</v>
      </c>
      <c r="N59" s="14">
        <v>0.85416666666666663</v>
      </c>
      <c r="O59" s="31"/>
      <c r="P59" s="32">
        <v>0</v>
      </c>
      <c r="Q59" s="33">
        <v>21</v>
      </c>
      <c r="R59" s="34">
        <v>6</v>
      </c>
      <c r="S59" s="34">
        <v>0</v>
      </c>
      <c r="T59" s="33">
        <v>27</v>
      </c>
      <c r="U59" s="34">
        <v>7</v>
      </c>
      <c r="V59" s="35">
        <v>0</v>
      </c>
      <c r="W59" s="13"/>
      <c r="X59" s="32">
        <v>0</v>
      </c>
      <c r="Y59" s="33">
        <v>8</v>
      </c>
      <c r="Z59" s="34">
        <v>9</v>
      </c>
      <c r="AA59" s="34">
        <v>0</v>
      </c>
      <c r="AB59" s="34">
        <v>24</v>
      </c>
      <c r="AC59" s="34">
        <v>0</v>
      </c>
      <c r="AD59" s="36">
        <v>0</v>
      </c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4.25" customHeight="1" x14ac:dyDescent="0.2">
      <c r="A60" s="10">
        <v>56</v>
      </c>
      <c r="B60" s="12" t="s">
        <v>81</v>
      </c>
      <c r="C60" s="12"/>
      <c r="D60" s="12" t="s">
        <v>125</v>
      </c>
      <c r="E60" s="12"/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 t="s">
        <v>82</v>
      </c>
      <c r="M60" s="13" t="s">
        <v>82</v>
      </c>
      <c r="N60" s="14">
        <v>0.86458333333333337</v>
      </c>
      <c r="O60" s="31"/>
      <c r="P60" s="32">
        <v>0</v>
      </c>
      <c r="Q60" s="33">
        <v>19</v>
      </c>
      <c r="R60" s="34">
        <v>5</v>
      </c>
      <c r="S60" s="34">
        <v>0</v>
      </c>
      <c r="T60" s="33">
        <v>33</v>
      </c>
      <c r="U60" s="34">
        <v>6</v>
      </c>
      <c r="V60" s="35">
        <v>0</v>
      </c>
      <c r="W60" s="13"/>
      <c r="X60" s="32">
        <v>0</v>
      </c>
      <c r="Y60" s="33">
        <v>10</v>
      </c>
      <c r="Z60" s="34">
        <v>8</v>
      </c>
      <c r="AA60" s="34">
        <v>0</v>
      </c>
      <c r="AB60" s="34">
        <v>22</v>
      </c>
      <c r="AC60" s="34">
        <v>0</v>
      </c>
      <c r="AD60" s="36">
        <v>1</v>
      </c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4.25" customHeight="1" x14ac:dyDescent="0.2">
      <c r="A61" s="10">
        <v>57</v>
      </c>
      <c r="B61" s="12" t="s">
        <v>81</v>
      </c>
      <c r="C61" s="12"/>
      <c r="D61" s="12" t="s">
        <v>125</v>
      </c>
      <c r="E61" s="12"/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 t="s">
        <v>82</v>
      </c>
      <c r="M61" s="13" t="s">
        <v>82</v>
      </c>
      <c r="N61" s="14">
        <v>0.875</v>
      </c>
      <c r="O61" s="31"/>
      <c r="P61" s="32">
        <v>0</v>
      </c>
      <c r="Q61" s="33">
        <v>21</v>
      </c>
      <c r="R61" s="34">
        <v>6</v>
      </c>
      <c r="S61" s="34">
        <v>0</v>
      </c>
      <c r="T61" s="33">
        <v>35</v>
      </c>
      <c r="U61" s="34">
        <v>3</v>
      </c>
      <c r="V61" s="35">
        <v>0</v>
      </c>
      <c r="W61" s="13"/>
      <c r="X61" s="32">
        <v>0</v>
      </c>
      <c r="Y61" s="33">
        <v>10</v>
      </c>
      <c r="Z61" s="34">
        <v>8</v>
      </c>
      <c r="AA61" s="34">
        <v>0</v>
      </c>
      <c r="AB61" s="34">
        <v>20</v>
      </c>
      <c r="AC61" s="34">
        <v>0</v>
      </c>
      <c r="AD61" s="36">
        <v>0</v>
      </c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4.25" customHeight="1" x14ac:dyDescent="0.2">
      <c r="A62" s="10">
        <v>58</v>
      </c>
      <c r="B62" s="12" t="s">
        <v>81</v>
      </c>
      <c r="C62" s="12"/>
      <c r="D62" s="12" t="s">
        <v>125</v>
      </c>
      <c r="E62" s="12"/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82</v>
      </c>
      <c r="M62" s="13" t="s">
        <v>82</v>
      </c>
      <c r="N62" s="14">
        <v>0.88541666666666663</v>
      </c>
      <c r="O62" s="31"/>
      <c r="P62" s="153">
        <v>0</v>
      </c>
      <c r="Q62" s="154">
        <v>27</v>
      </c>
      <c r="R62" s="155">
        <v>5</v>
      </c>
      <c r="S62" s="155">
        <v>0</v>
      </c>
      <c r="T62" s="154">
        <v>34</v>
      </c>
      <c r="U62" s="155">
        <v>1</v>
      </c>
      <c r="V62" s="156">
        <v>1</v>
      </c>
      <c r="W62" s="13"/>
      <c r="X62" s="245">
        <v>0</v>
      </c>
      <c r="Y62" s="246">
        <v>10</v>
      </c>
      <c r="Z62" s="247">
        <v>8</v>
      </c>
      <c r="AA62" s="247">
        <v>0</v>
      </c>
      <c r="AB62" s="247">
        <v>19</v>
      </c>
      <c r="AC62" s="247">
        <v>0</v>
      </c>
      <c r="AD62" s="248">
        <v>0</v>
      </c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4.25" customHeight="1" x14ac:dyDescent="0.2">
      <c r="A63" s="10">
        <v>59</v>
      </c>
      <c r="B63" s="12" t="s">
        <v>81</v>
      </c>
      <c r="C63" s="12"/>
      <c r="D63" s="12" t="s">
        <v>125</v>
      </c>
      <c r="E63" s="12"/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 t="s">
        <v>82</v>
      </c>
      <c r="M63" s="13" t="s">
        <v>82</v>
      </c>
      <c r="N63" s="14">
        <v>0.89583333333333337</v>
      </c>
      <c r="O63" s="31"/>
      <c r="P63" s="153">
        <v>0</v>
      </c>
      <c r="Q63" s="154">
        <v>27</v>
      </c>
      <c r="R63" s="155">
        <v>5</v>
      </c>
      <c r="S63" s="155">
        <v>0</v>
      </c>
      <c r="T63" s="154">
        <v>32</v>
      </c>
      <c r="U63" s="155">
        <v>1</v>
      </c>
      <c r="V63" s="156">
        <v>4</v>
      </c>
      <c r="W63" s="13"/>
      <c r="X63" s="245">
        <v>0</v>
      </c>
      <c r="Y63" s="246">
        <v>10</v>
      </c>
      <c r="Z63" s="247">
        <v>8</v>
      </c>
      <c r="AA63" s="247">
        <v>0</v>
      </c>
      <c r="AB63" s="247">
        <v>18</v>
      </c>
      <c r="AC63" s="247">
        <v>0</v>
      </c>
      <c r="AD63" s="248">
        <v>0</v>
      </c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4.25" customHeight="1" x14ac:dyDescent="0.2">
      <c r="A64" s="10">
        <v>60</v>
      </c>
      <c r="B64" s="12" t="s">
        <v>81</v>
      </c>
      <c r="C64" s="12"/>
      <c r="D64" s="12" t="s">
        <v>125</v>
      </c>
      <c r="E64" s="12"/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82</v>
      </c>
      <c r="M64" s="13" t="s">
        <v>82</v>
      </c>
      <c r="N64" s="14">
        <v>0.90625</v>
      </c>
      <c r="O64" s="31"/>
      <c r="P64" s="153">
        <v>0</v>
      </c>
      <c r="Q64" s="154">
        <v>26</v>
      </c>
      <c r="R64" s="155">
        <v>6</v>
      </c>
      <c r="S64" s="155">
        <v>0</v>
      </c>
      <c r="T64" s="154">
        <v>30</v>
      </c>
      <c r="U64" s="155">
        <v>1</v>
      </c>
      <c r="V64" s="156">
        <v>0</v>
      </c>
      <c r="W64" s="13"/>
      <c r="X64" s="245">
        <v>0</v>
      </c>
      <c r="Y64" s="246">
        <v>11</v>
      </c>
      <c r="Z64" s="247">
        <v>8</v>
      </c>
      <c r="AA64" s="247">
        <v>0</v>
      </c>
      <c r="AB64" s="247">
        <v>19</v>
      </c>
      <c r="AC64" s="247">
        <v>0</v>
      </c>
      <c r="AD64" s="248">
        <v>1</v>
      </c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" customHeight="1" thickBot="1" x14ac:dyDescent="0.25">
      <c r="A65" s="10">
        <v>61</v>
      </c>
      <c r="B65" s="37" t="s">
        <v>81</v>
      </c>
      <c r="C65" s="37"/>
      <c r="D65" s="277" t="s">
        <v>125</v>
      </c>
      <c r="E65" s="37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 t="s">
        <v>82</v>
      </c>
      <c r="M65" s="38" t="s">
        <v>82</v>
      </c>
      <c r="N65" s="39">
        <v>0.91666666666666663</v>
      </c>
      <c r="O65" s="31"/>
      <c r="P65" s="237">
        <v>0</v>
      </c>
      <c r="Q65" s="238">
        <v>28</v>
      </c>
      <c r="R65" s="239">
        <v>5</v>
      </c>
      <c r="S65" s="239">
        <v>0</v>
      </c>
      <c r="T65" s="238">
        <v>32</v>
      </c>
      <c r="U65" s="239">
        <v>1</v>
      </c>
      <c r="V65" s="253">
        <v>3</v>
      </c>
      <c r="W65" s="13"/>
      <c r="X65" s="249">
        <v>0</v>
      </c>
      <c r="Y65" s="250">
        <v>8</v>
      </c>
      <c r="Z65" s="251">
        <v>8</v>
      </c>
      <c r="AA65" s="251">
        <v>0</v>
      </c>
      <c r="AB65" s="251">
        <v>16</v>
      </c>
      <c r="AC65" s="251">
        <v>0</v>
      </c>
      <c r="AD65" s="252">
        <v>0</v>
      </c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5" customHeight="1" thickBot="1" x14ac:dyDescent="0.25">
      <c r="A66" s="40"/>
      <c r="B66" s="41"/>
      <c r="C66" s="41"/>
      <c r="D66" s="41"/>
      <c r="E66" s="41"/>
      <c r="F66" s="40"/>
      <c r="G66" s="40"/>
      <c r="H66" s="40"/>
      <c r="I66" s="40"/>
      <c r="J66" s="40"/>
      <c r="K66" s="40"/>
      <c r="L66" s="40"/>
      <c r="M66" s="40"/>
      <c r="N66" s="42"/>
      <c r="O66" s="42"/>
      <c r="P66" s="40"/>
      <c r="Q66" s="43"/>
      <c r="R66" s="40"/>
      <c r="S66" s="40"/>
      <c r="T66" s="43"/>
      <c r="U66" s="40"/>
      <c r="V66" s="44"/>
      <c r="W66" s="40"/>
      <c r="X66" s="40"/>
      <c r="Y66" s="43"/>
      <c r="Z66" s="40"/>
      <c r="AA66" s="40"/>
      <c r="AB66" s="40"/>
      <c r="AC66" s="40"/>
      <c r="AD66" s="45"/>
      <c r="AE66" s="46"/>
      <c r="AF66" s="3"/>
      <c r="AG66" s="3"/>
      <c r="AH66" s="3"/>
      <c r="AI66" s="3"/>
      <c r="AJ66" s="3"/>
      <c r="AK66" s="3"/>
      <c r="AL66" s="3"/>
      <c r="AM66" s="3"/>
    </row>
    <row r="67" spans="1:39" ht="14.25" customHeight="1" x14ac:dyDescent="0.2">
      <c r="A67" s="13">
        <v>1</v>
      </c>
      <c r="B67" s="12" t="s">
        <v>81</v>
      </c>
      <c r="C67" s="12"/>
      <c r="D67" s="12" t="s">
        <v>124</v>
      </c>
      <c r="E67" s="12"/>
      <c r="F67" s="13">
        <v>46</v>
      </c>
      <c r="G67" s="13">
        <v>17</v>
      </c>
      <c r="H67" s="13">
        <v>0</v>
      </c>
      <c r="I67" s="13">
        <v>0</v>
      </c>
      <c r="J67" s="13">
        <v>0</v>
      </c>
      <c r="K67" s="13">
        <v>0</v>
      </c>
      <c r="L67" s="13" t="s">
        <v>82</v>
      </c>
      <c r="M67" s="13" t="s">
        <v>82</v>
      </c>
      <c r="N67" s="14">
        <v>0.29166666666666602</v>
      </c>
      <c r="O67" s="31"/>
      <c r="P67" s="15"/>
      <c r="Q67" s="47"/>
      <c r="R67" s="17"/>
      <c r="S67" s="17"/>
      <c r="T67" s="47"/>
      <c r="U67" s="17"/>
      <c r="V67" s="48"/>
      <c r="W67" s="13"/>
      <c r="X67" s="19"/>
      <c r="Y67" s="20"/>
      <c r="Z67" s="21"/>
      <c r="AA67" s="21"/>
      <c r="AB67" s="21"/>
      <c r="AC67" s="21"/>
      <c r="AD67" s="22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4.25" customHeight="1" x14ac:dyDescent="0.2">
      <c r="A68" s="13">
        <v>2</v>
      </c>
      <c r="B68" s="12" t="s">
        <v>81</v>
      </c>
      <c r="C68" s="12"/>
      <c r="D68" s="12" t="s">
        <v>124</v>
      </c>
      <c r="E68" s="12"/>
      <c r="F68" s="13">
        <v>46</v>
      </c>
      <c r="G68" s="13">
        <v>17</v>
      </c>
      <c r="H68" s="13">
        <v>0</v>
      </c>
      <c r="I68" s="13">
        <v>0</v>
      </c>
      <c r="J68" s="13">
        <v>0</v>
      </c>
      <c r="K68" s="13">
        <v>0</v>
      </c>
      <c r="L68" s="13" t="s">
        <v>82</v>
      </c>
      <c r="M68" s="13" t="s">
        <v>82</v>
      </c>
      <c r="N68" s="14">
        <v>0.30208333333333298</v>
      </c>
      <c r="O68" s="31"/>
      <c r="P68" s="23"/>
      <c r="Q68" s="24"/>
      <c r="R68" s="25"/>
      <c r="S68" s="25"/>
      <c r="T68" s="24"/>
      <c r="U68" s="25"/>
      <c r="V68" s="49"/>
      <c r="W68" s="13"/>
      <c r="X68" s="27"/>
      <c r="Y68" s="28"/>
      <c r="Z68" s="29"/>
      <c r="AA68" s="29"/>
      <c r="AB68" s="29"/>
      <c r="AC68" s="29"/>
      <c r="AD68" s="30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4.25" customHeight="1" x14ac:dyDescent="0.2">
      <c r="A69" s="13">
        <v>3</v>
      </c>
      <c r="B69" s="12" t="s">
        <v>81</v>
      </c>
      <c r="C69" s="12"/>
      <c r="D69" s="12" t="s">
        <v>124</v>
      </c>
      <c r="E69" s="12"/>
      <c r="F69" s="13">
        <v>46</v>
      </c>
      <c r="G69" s="13">
        <v>17</v>
      </c>
      <c r="H69" s="13">
        <v>0</v>
      </c>
      <c r="I69" s="13">
        <v>0</v>
      </c>
      <c r="J69" s="13">
        <v>0</v>
      </c>
      <c r="K69" s="13">
        <v>0</v>
      </c>
      <c r="L69" s="13" t="s">
        <v>82</v>
      </c>
      <c r="M69" s="13" t="s">
        <v>82</v>
      </c>
      <c r="N69" s="14">
        <v>0.3125</v>
      </c>
      <c r="O69" s="31"/>
      <c r="P69" s="23"/>
      <c r="Q69" s="24"/>
      <c r="R69" s="25"/>
      <c r="S69" s="25"/>
      <c r="T69" s="24"/>
      <c r="U69" s="25"/>
      <c r="V69" s="49"/>
      <c r="W69" s="13"/>
      <c r="X69" s="27"/>
      <c r="Y69" s="28"/>
      <c r="Z69" s="29"/>
      <c r="AA69" s="29"/>
      <c r="AB69" s="29"/>
      <c r="AC69" s="29"/>
      <c r="AD69" s="30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4.25" customHeight="1" x14ac:dyDescent="0.2">
      <c r="A70" s="13">
        <v>4</v>
      </c>
      <c r="B70" s="12" t="s">
        <v>81</v>
      </c>
      <c r="C70" s="12"/>
      <c r="D70" s="12" t="s">
        <v>124</v>
      </c>
      <c r="E70" s="12"/>
      <c r="F70" s="13">
        <v>46</v>
      </c>
      <c r="G70" s="13">
        <v>17</v>
      </c>
      <c r="H70" s="13">
        <v>0</v>
      </c>
      <c r="I70" s="13">
        <v>0</v>
      </c>
      <c r="J70" s="13">
        <v>0</v>
      </c>
      <c r="K70" s="13">
        <v>0</v>
      </c>
      <c r="L70" s="13" t="s">
        <v>82</v>
      </c>
      <c r="M70" s="13" t="s">
        <v>82</v>
      </c>
      <c r="N70" s="14">
        <v>0.32291666666666702</v>
      </c>
      <c r="O70" s="31"/>
      <c r="P70" s="23"/>
      <c r="Q70" s="24"/>
      <c r="R70" s="25"/>
      <c r="S70" s="25"/>
      <c r="T70" s="24"/>
      <c r="U70" s="25"/>
      <c r="V70" s="49"/>
      <c r="W70" s="13"/>
      <c r="X70" s="27"/>
      <c r="Y70" s="28"/>
      <c r="Z70" s="29"/>
      <c r="AA70" s="29"/>
      <c r="AB70" s="29"/>
      <c r="AC70" s="29"/>
      <c r="AD70" s="30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4.25" customHeight="1" x14ac:dyDescent="0.2">
      <c r="A71" s="13">
        <v>5</v>
      </c>
      <c r="B71" s="12" t="s">
        <v>81</v>
      </c>
      <c r="C71" s="12"/>
      <c r="D71" s="12" t="s">
        <v>124</v>
      </c>
      <c r="E71" s="12"/>
      <c r="F71" s="13">
        <v>46</v>
      </c>
      <c r="G71" s="13">
        <v>17</v>
      </c>
      <c r="H71" s="13">
        <v>0</v>
      </c>
      <c r="I71" s="13">
        <v>0</v>
      </c>
      <c r="J71" s="13">
        <v>0</v>
      </c>
      <c r="K71" s="13">
        <v>0</v>
      </c>
      <c r="L71" s="13" t="s">
        <v>82</v>
      </c>
      <c r="M71" s="13" t="s">
        <v>82</v>
      </c>
      <c r="N71" s="14">
        <v>0.33333333333333298</v>
      </c>
      <c r="O71" s="31"/>
      <c r="P71" s="23"/>
      <c r="Q71" s="24"/>
      <c r="R71" s="25"/>
      <c r="S71" s="25"/>
      <c r="T71" s="24"/>
      <c r="U71" s="25"/>
      <c r="V71" s="49"/>
      <c r="W71" s="13"/>
      <c r="X71" s="27"/>
      <c r="Y71" s="28"/>
      <c r="Z71" s="29"/>
      <c r="AA71" s="29"/>
      <c r="AB71" s="29"/>
      <c r="AC71" s="29"/>
      <c r="AD71" s="30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4.25" customHeight="1" x14ac:dyDescent="0.2">
      <c r="A72" s="13">
        <v>6</v>
      </c>
      <c r="B72" s="12" t="s">
        <v>81</v>
      </c>
      <c r="C72" s="12"/>
      <c r="D72" s="12" t="s">
        <v>124</v>
      </c>
      <c r="E72" s="12"/>
      <c r="F72" s="13">
        <v>46</v>
      </c>
      <c r="G72" s="13">
        <v>17</v>
      </c>
      <c r="H72" s="13">
        <v>0</v>
      </c>
      <c r="I72" s="13">
        <v>0</v>
      </c>
      <c r="J72" s="13">
        <v>0</v>
      </c>
      <c r="K72" s="13">
        <v>0</v>
      </c>
      <c r="L72" s="13" t="s">
        <v>82</v>
      </c>
      <c r="M72" s="13" t="s">
        <v>82</v>
      </c>
      <c r="N72" s="14">
        <v>0.34375</v>
      </c>
      <c r="O72" s="31"/>
      <c r="P72" s="23"/>
      <c r="Q72" s="24"/>
      <c r="R72" s="25"/>
      <c r="S72" s="25"/>
      <c r="T72" s="24"/>
      <c r="U72" s="25"/>
      <c r="V72" s="49"/>
      <c r="W72" s="13"/>
      <c r="X72" s="27"/>
      <c r="Y72" s="28"/>
      <c r="Z72" s="29"/>
      <c r="AA72" s="29"/>
      <c r="AB72" s="29"/>
      <c r="AC72" s="29"/>
      <c r="AD72" s="30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4.25" customHeight="1" x14ac:dyDescent="0.2">
      <c r="A73" s="13">
        <v>7</v>
      </c>
      <c r="B73" s="12" t="s">
        <v>81</v>
      </c>
      <c r="C73" s="12"/>
      <c r="D73" s="12" t="s">
        <v>124</v>
      </c>
      <c r="E73" s="12"/>
      <c r="F73" s="13">
        <v>46</v>
      </c>
      <c r="G73" s="13">
        <v>17</v>
      </c>
      <c r="H73" s="13">
        <v>0</v>
      </c>
      <c r="I73" s="13">
        <v>0</v>
      </c>
      <c r="J73" s="13">
        <v>0</v>
      </c>
      <c r="K73" s="13">
        <v>0</v>
      </c>
      <c r="L73" s="13" t="s">
        <v>82</v>
      </c>
      <c r="M73" s="13" t="s">
        <v>82</v>
      </c>
      <c r="N73" s="14">
        <v>0.35416666666666702</v>
      </c>
      <c r="O73" s="31"/>
      <c r="P73" s="23"/>
      <c r="Q73" s="24"/>
      <c r="R73" s="25"/>
      <c r="S73" s="25"/>
      <c r="T73" s="24"/>
      <c r="U73" s="25"/>
      <c r="V73" s="49"/>
      <c r="W73" s="13"/>
      <c r="X73" s="27"/>
      <c r="Y73" s="28"/>
      <c r="Z73" s="29"/>
      <c r="AA73" s="29"/>
      <c r="AB73" s="29"/>
      <c r="AC73" s="29"/>
      <c r="AD73" s="30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4.25" customHeight="1" x14ac:dyDescent="0.2">
      <c r="A74" s="13">
        <v>8</v>
      </c>
      <c r="B74" s="12" t="s">
        <v>81</v>
      </c>
      <c r="C74" s="12"/>
      <c r="D74" s="12" t="s">
        <v>124</v>
      </c>
      <c r="E74" s="12"/>
      <c r="F74" s="13">
        <v>46</v>
      </c>
      <c r="G74" s="13">
        <v>17</v>
      </c>
      <c r="H74" s="13">
        <v>0</v>
      </c>
      <c r="I74" s="13">
        <v>0</v>
      </c>
      <c r="J74" s="13">
        <v>0</v>
      </c>
      <c r="K74" s="13">
        <v>0</v>
      </c>
      <c r="L74" s="13" t="s">
        <v>82</v>
      </c>
      <c r="M74" s="13" t="s">
        <v>82</v>
      </c>
      <c r="N74" s="14">
        <v>0.36458333333333298</v>
      </c>
      <c r="O74" s="31"/>
      <c r="P74" s="23"/>
      <c r="Q74" s="24"/>
      <c r="R74" s="25"/>
      <c r="S74" s="25"/>
      <c r="T74" s="24"/>
      <c r="U74" s="25"/>
      <c r="V74" s="49"/>
      <c r="W74" s="13"/>
      <c r="X74" s="27"/>
      <c r="Y74" s="28"/>
      <c r="Z74" s="29"/>
      <c r="AA74" s="29"/>
      <c r="AB74" s="29"/>
      <c r="AC74" s="29"/>
      <c r="AD74" s="30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4.25" customHeight="1" x14ac:dyDescent="0.2">
      <c r="A75" s="13">
        <v>9</v>
      </c>
      <c r="B75" s="12" t="s">
        <v>81</v>
      </c>
      <c r="C75" s="12"/>
      <c r="D75" s="12" t="s">
        <v>124</v>
      </c>
      <c r="E75" s="12"/>
      <c r="F75" s="13">
        <v>46</v>
      </c>
      <c r="G75" s="13">
        <v>17</v>
      </c>
      <c r="H75" s="13">
        <v>0</v>
      </c>
      <c r="I75" s="13">
        <v>0</v>
      </c>
      <c r="J75" s="13">
        <v>0</v>
      </c>
      <c r="K75" s="13">
        <v>0</v>
      </c>
      <c r="L75" s="13" t="s">
        <v>82</v>
      </c>
      <c r="M75" s="13" t="s">
        <v>82</v>
      </c>
      <c r="N75" s="14">
        <v>0.375</v>
      </c>
      <c r="O75" s="31"/>
      <c r="P75" s="23"/>
      <c r="Q75" s="24"/>
      <c r="R75" s="25"/>
      <c r="S75" s="25"/>
      <c r="T75" s="24"/>
      <c r="U75" s="25"/>
      <c r="V75" s="49"/>
      <c r="W75" s="13"/>
      <c r="X75" s="27"/>
      <c r="Y75" s="28"/>
      <c r="Z75" s="29"/>
      <c r="AA75" s="29"/>
      <c r="AB75" s="29"/>
      <c r="AC75" s="29"/>
      <c r="AD75" s="30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4.25" customHeight="1" x14ac:dyDescent="0.2">
      <c r="A76" s="13">
        <v>10</v>
      </c>
      <c r="B76" s="12" t="s">
        <v>81</v>
      </c>
      <c r="C76" s="12"/>
      <c r="D76" s="12" t="s">
        <v>124</v>
      </c>
      <c r="E76" s="12"/>
      <c r="F76" s="13">
        <v>46</v>
      </c>
      <c r="G76" s="13">
        <v>17</v>
      </c>
      <c r="H76" s="13">
        <v>0</v>
      </c>
      <c r="I76" s="13">
        <v>0</v>
      </c>
      <c r="J76" s="13">
        <v>0</v>
      </c>
      <c r="K76" s="13">
        <v>0</v>
      </c>
      <c r="L76" s="13" t="s">
        <v>82</v>
      </c>
      <c r="M76" s="13" t="s">
        <v>82</v>
      </c>
      <c r="N76" s="14">
        <v>0.38541666666666702</v>
      </c>
      <c r="O76" s="31"/>
      <c r="P76" s="23"/>
      <c r="Q76" s="24"/>
      <c r="R76" s="25"/>
      <c r="S76" s="25"/>
      <c r="T76" s="24"/>
      <c r="U76" s="25"/>
      <c r="V76" s="49"/>
      <c r="W76" s="13"/>
      <c r="X76" s="27"/>
      <c r="Y76" s="28"/>
      <c r="Z76" s="29"/>
      <c r="AA76" s="29"/>
      <c r="AB76" s="29"/>
      <c r="AC76" s="29"/>
      <c r="AD76" s="30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4.25" customHeight="1" x14ac:dyDescent="0.2">
      <c r="A77" s="13">
        <v>11</v>
      </c>
      <c r="B77" s="12" t="s">
        <v>81</v>
      </c>
      <c r="C77" s="12"/>
      <c r="D77" s="12" t="s">
        <v>124</v>
      </c>
      <c r="E77" s="12"/>
      <c r="F77" s="13">
        <v>46</v>
      </c>
      <c r="G77" s="13">
        <v>17</v>
      </c>
      <c r="H77" s="13">
        <v>0</v>
      </c>
      <c r="I77" s="13">
        <v>0</v>
      </c>
      <c r="J77" s="13">
        <v>0</v>
      </c>
      <c r="K77" s="13">
        <v>0</v>
      </c>
      <c r="L77" s="13" t="s">
        <v>82</v>
      </c>
      <c r="M77" s="13" t="s">
        <v>82</v>
      </c>
      <c r="N77" s="14">
        <v>0.39583333333333298</v>
      </c>
      <c r="O77" s="31"/>
      <c r="P77" s="23"/>
      <c r="Q77" s="24"/>
      <c r="R77" s="25"/>
      <c r="S77" s="25"/>
      <c r="T77" s="24"/>
      <c r="U77" s="25"/>
      <c r="V77" s="49"/>
      <c r="W77" s="13"/>
      <c r="X77" s="27"/>
      <c r="Y77" s="28"/>
      <c r="Z77" s="29"/>
      <c r="AA77" s="29"/>
      <c r="AB77" s="29"/>
      <c r="AC77" s="29"/>
      <c r="AD77" s="30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4.25" customHeight="1" x14ac:dyDescent="0.2">
      <c r="A78" s="13">
        <v>12</v>
      </c>
      <c r="B78" s="12" t="s">
        <v>81</v>
      </c>
      <c r="C78" s="12"/>
      <c r="D78" s="12" t="s">
        <v>124</v>
      </c>
      <c r="E78" s="12"/>
      <c r="F78" s="13">
        <v>46</v>
      </c>
      <c r="G78" s="13">
        <v>17</v>
      </c>
      <c r="H78" s="13">
        <v>0</v>
      </c>
      <c r="I78" s="13">
        <v>0</v>
      </c>
      <c r="J78" s="13">
        <v>0</v>
      </c>
      <c r="K78" s="13">
        <v>0</v>
      </c>
      <c r="L78" s="13" t="s">
        <v>82</v>
      </c>
      <c r="M78" s="13" t="s">
        <v>82</v>
      </c>
      <c r="N78" s="14">
        <v>0.40625</v>
      </c>
      <c r="O78" s="31"/>
      <c r="P78" s="23"/>
      <c r="Q78" s="24"/>
      <c r="R78" s="25"/>
      <c r="S78" s="25"/>
      <c r="T78" s="24"/>
      <c r="U78" s="25"/>
      <c r="V78" s="49"/>
      <c r="W78" s="13"/>
      <c r="X78" s="27"/>
      <c r="Y78" s="28"/>
      <c r="Z78" s="29"/>
      <c r="AA78" s="29"/>
      <c r="AB78" s="29"/>
      <c r="AC78" s="29"/>
      <c r="AD78" s="30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4.25" customHeight="1" x14ac:dyDescent="0.2">
      <c r="A79" s="13">
        <v>13</v>
      </c>
      <c r="B79" s="12" t="s">
        <v>81</v>
      </c>
      <c r="C79" s="12"/>
      <c r="D79" s="12" t="s">
        <v>124</v>
      </c>
      <c r="E79" s="12"/>
      <c r="F79" s="13">
        <v>46</v>
      </c>
      <c r="G79" s="13">
        <v>17</v>
      </c>
      <c r="H79" s="13">
        <v>0</v>
      </c>
      <c r="I79" s="13">
        <v>0</v>
      </c>
      <c r="J79" s="13">
        <v>0</v>
      </c>
      <c r="K79" s="13">
        <v>0</v>
      </c>
      <c r="L79" s="13" t="s">
        <v>82</v>
      </c>
      <c r="M79" s="13" t="s">
        <v>82</v>
      </c>
      <c r="N79" s="14">
        <v>0.41666666666666669</v>
      </c>
      <c r="O79" s="31"/>
      <c r="P79" s="254"/>
      <c r="Q79" s="255"/>
      <c r="R79" s="256"/>
      <c r="S79" s="256"/>
      <c r="T79" s="255"/>
      <c r="U79" s="256"/>
      <c r="V79" s="262"/>
      <c r="W79" s="236"/>
      <c r="X79" s="258"/>
      <c r="Y79" s="259"/>
      <c r="Z79" s="260"/>
      <c r="AA79" s="260"/>
      <c r="AB79" s="260"/>
      <c r="AC79" s="260"/>
      <c r="AD79" s="261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4.25" customHeight="1" x14ac:dyDescent="0.2">
      <c r="A80" s="13">
        <v>14</v>
      </c>
      <c r="B80" s="12" t="s">
        <v>81</v>
      </c>
      <c r="C80" s="12"/>
      <c r="D80" s="12" t="s">
        <v>124</v>
      </c>
      <c r="E80" s="12"/>
      <c r="F80" s="13">
        <v>46</v>
      </c>
      <c r="G80" s="13">
        <v>17</v>
      </c>
      <c r="H80" s="13">
        <v>0</v>
      </c>
      <c r="I80" s="13">
        <v>0</v>
      </c>
      <c r="J80" s="13">
        <v>0</v>
      </c>
      <c r="K80" s="13">
        <v>0</v>
      </c>
      <c r="L80" s="13" t="s">
        <v>82</v>
      </c>
      <c r="M80" s="13" t="s">
        <v>82</v>
      </c>
      <c r="N80" s="14">
        <v>0.42708333333333331</v>
      </c>
      <c r="O80" s="31"/>
      <c r="P80" s="254"/>
      <c r="Q80" s="255"/>
      <c r="R80" s="256"/>
      <c r="S80" s="256"/>
      <c r="T80" s="255"/>
      <c r="U80" s="256"/>
      <c r="V80" s="262"/>
      <c r="W80" s="236"/>
      <c r="X80" s="258"/>
      <c r="Y80" s="259"/>
      <c r="Z80" s="260"/>
      <c r="AA80" s="260"/>
      <c r="AB80" s="260"/>
      <c r="AC80" s="260"/>
      <c r="AD80" s="261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4.25" customHeight="1" x14ac:dyDescent="0.2">
      <c r="A81" s="13">
        <v>15</v>
      </c>
      <c r="B81" s="12" t="s">
        <v>81</v>
      </c>
      <c r="C81" s="12"/>
      <c r="D81" s="12" t="s">
        <v>124</v>
      </c>
      <c r="E81" s="12"/>
      <c r="F81" s="13">
        <v>46</v>
      </c>
      <c r="G81" s="13">
        <v>17</v>
      </c>
      <c r="H81" s="13">
        <v>0</v>
      </c>
      <c r="I81" s="13">
        <v>0</v>
      </c>
      <c r="J81" s="13">
        <v>0</v>
      </c>
      <c r="K81" s="13">
        <v>0</v>
      </c>
      <c r="L81" s="13" t="s">
        <v>82</v>
      </c>
      <c r="M81" s="13" t="s">
        <v>82</v>
      </c>
      <c r="N81" s="14">
        <v>0.4375</v>
      </c>
      <c r="O81" s="31"/>
      <c r="P81" s="254"/>
      <c r="Q81" s="255"/>
      <c r="R81" s="256"/>
      <c r="S81" s="256"/>
      <c r="T81" s="255"/>
      <c r="U81" s="256"/>
      <c r="V81" s="262"/>
      <c r="W81" s="236"/>
      <c r="X81" s="258"/>
      <c r="Y81" s="259"/>
      <c r="Z81" s="260"/>
      <c r="AA81" s="260"/>
      <c r="AB81" s="260"/>
      <c r="AC81" s="260"/>
      <c r="AD81" s="261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4.25" customHeight="1" x14ac:dyDescent="0.2">
      <c r="A82" s="13">
        <v>16</v>
      </c>
      <c r="B82" s="12" t="s">
        <v>81</v>
      </c>
      <c r="C82" s="12"/>
      <c r="D82" s="12" t="s">
        <v>124</v>
      </c>
      <c r="E82" s="12"/>
      <c r="F82" s="13">
        <v>46</v>
      </c>
      <c r="G82" s="13">
        <v>17</v>
      </c>
      <c r="H82" s="13">
        <v>0</v>
      </c>
      <c r="I82" s="13">
        <v>0</v>
      </c>
      <c r="J82" s="13">
        <v>0</v>
      </c>
      <c r="K82" s="13">
        <v>0</v>
      </c>
      <c r="L82" s="13" t="s">
        <v>82</v>
      </c>
      <c r="M82" s="13" t="s">
        <v>82</v>
      </c>
      <c r="N82" s="14">
        <v>0.44791666666666669</v>
      </c>
      <c r="O82" s="31"/>
      <c r="P82" s="254"/>
      <c r="Q82" s="255"/>
      <c r="R82" s="256"/>
      <c r="S82" s="256"/>
      <c r="T82" s="255"/>
      <c r="U82" s="256"/>
      <c r="V82" s="262"/>
      <c r="W82" s="236"/>
      <c r="X82" s="258"/>
      <c r="Y82" s="259"/>
      <c r="Z82" s="260"/>
      <c r="AA82" s="260"/>
      <c r="AB82" s="260"/>
      <c r="AC82" s="260"/>
      <c r="AD82" s="261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4.25" customHeight="1" x14ac:dyDescent="0.2">
      <c r="A83" s="13">
        <v>17</v>
      </c>
      <c r="B83" s="12" t="s">
        <v>81</v>
      </c>
      <c r="C83" s="12"/>
      <c r="D83" s="12" t="s">
        <v>124</v>
      </c>
      <c r="E83" s="12"/>
      <c r="F83" s="13">
        <v>46</v>
      </c>
      <c r="G83" s="13">
        <v>17</v>
      </c>
      <c r="H83" s="13">
        <v>0</v>
      </c>
      <c r="I83" s="13">
        <v>0</v>
      </c>
      <c r="J83" s="13">
        <v>0</v>
      </c>
      <c r="K83" s="13">
        <v>0</v>
      </c>
      <c r="L83" s="13" t="s">
        <v>82</v>
      </c>
      <c r="M83" s="13" t="s">
        <v>82</v>
      </c>
      <c r="N83" s="14">
        <v>0.45833333333333331</v>
      </c>
      <c r="O83" s="12"/>
      <c r="P83" s="254"/>
      <c r="Q83" s="255"/>
      <c r="R83" s="256"/>
      <c r="S83" s="256"/>
      <c r="T83" s="255"/>
      <c r="U83" s="256"/>
      <c r="V83" s="262"/>
      <c r="W83" s="236"/>
      <c r="X83" s="258"/>
      <c r="Y83" s="259"/>
      <c r="Z83" s="260"/>
      <c r="AA83" s="260"/>
      <c r="AB83" s="260"/>
      <c r="AC83" s="260"/>
      <c r="AD83" s="261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4.25" customHeight="1" x14ac:dyDescent="0.2">
      <c r="A84" s="13">
        <v>18</v>
      </c>
      <c r="B84" s="12" t="s">
        <v>81</v>
      </c>
      <c r="C84" s="12"/>
      <c r="D84" s="12" t="s">
        <v>124</v>
      </c>
      <c r="E84" s="12"/>
      <c r="F84" s="13">
        <v>46</v>
      </c>
      <c r="G84" s="13">
        <v>17</v>
      </c>
      <c r="H84" s="13">
        <v>0</v>
      </c>
      <c r="I84" s="13">
        <v>0</v>
      </c>
      <c r="J84" s="13">
        <v>0</v>
      </c>
      <c r="K84" s="13">
        <v>0</v>
      </c>
      <c r="L84" s="13" t="s">
        <v>82</v>
      </c>
      <c r="M84" s="13" t="s">
        <v>82</v>
      </c>
      <c r="N84" s="14">
        <v>0.46875</v>
      </c>
      <c r="O84" s="12"/>
      <c r="P84" s="254"/>
      <c r="Q84" s="255"/>
      <c r="R84" s="256"/>
      <c r="S84" s="256"/>
      <c r="T84" s="255"/>
      <c r="U84" s="256"/>
      <c r="V84" s="262"/>
      <c r="W84" s="236"/>
      <c r="X84" s="258"/>
      <c r="Y84" s="259"/>
      <c r="Z84" s="260"/>
      <c r="AA84" s="260"/>
      <c r="AB84" s="260"/>
      <c r="AC84" s="260"/>
      <c r="AD84" s="261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4.25" customHeight="1" x14ac:dyDescent="0.2">
      <c r="A85" s="13">
        <v>19</v>
      </c>
      <c r="B85" s="12" t="s">
        <v>81</v>
      </c>
      <c r="C85" s="12"/>
      <c r="D85" s="12" t="s">
        <v>124</v>
      </c>
      <c r="E85" s="12"/>
      <c r="F85" s="13">
        <v>46</v>
      </c>
      <c r="G85" s="13">
        <v>17</v>
      </c>
      <c r="H85" s="13">
        <v>0</v>
      </c>
      <c r="I85" s="13">
        <v>0</v>
      </c>
      <c r="J85" s="13">
        <v>0</v>
      </c>
      <c r="K85" s="13">
        <v>0</v>
      </c>
      <c r="L85" s="13" t="s">
        <v>82</v>
      </c>
      <c r="M85" s="13" t="s">
        <v>82</v>
      </c>
      <c r="N85" s="14">
        <v>0.47916666666666669</v>
      </c>
      <c r="O85" s="12"/>
      <c r="P85" s="254"/>
      <c r="Q85" s="255"/>
      <c r="R85" s="256"/>
      <c r="S85" s="256"/>
      <c r="T85" s="255"/>
      <c r="U85" s="256"/>
      <c r="V85" s="262"/>
      <c r="W85" s="236"/>
      <c r="X85" s="258"/>
      <c r="Y85" s="259"/>
      <c r="Z85" s="260"/>
      <c r="AA85" s="260"/>
      <c r="AB85" s="260"/>
      <c r="AC85" s="260"/>
      <c r="AD85" s="261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4.25" customHeight="1" x14ac:dyDescent="0.2">
      <c r="A86" s="13">
        <v>20</v>
      </c>
      <c r="B86" s="12" t="s">
        <v>81</v>
      </c>
      <c r="C86" s="12"/>
      <c r="D86" s="12" t="s">
        <v>124</v>
      </c>
      <c r="E86" s="12"/>
      <c r="F86" s="13">
        <v>46</v>
      </c>
      <c r="G86" s="13">
        <v>17</v>
      </c>
      <c r="H86" s="13">
        <v>0</v>
      </c>
      <c r="I86" s="13">
        <v>0</v>
      </c>
      <c r="J86" s="13">
        <v>0</v>
      </c>
      <c r="K86" s="13">
        <v>0</v>
      </c>
      <c r="L86" s="13" t="s">
        <v>82</v>
      </c>
      <c r="M86" s="13" t="s">
        <v>82</v>
      </c>
      <c r="N86" s="14">
        <v>0.48958333333333331</v>
      </c>
      <c r="O86" s="12"/>
      <c r="P86" s="254"/>
      <c r="Q86" s="255"/>
      <c r="R86" s="256"/>
      <c r="S86" s="256"/>
      <c r="T86" s="255"/>
      <c r="U86" s="256"/>
      <c r="V86" s="262"/>
      <c r="W86" s="236"/>
      <c r="X86" s="258"/>
      <c r="Y86" s="259"/>
      <c r="Z86" s="260"/>
      <c r="AA86" s="260"/>
      <c r="AB86" s="260"/>
      <c r="AC86" s="260"/>
      <c r="AD86" s="261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4.25" customHeight="1" x14ac:dyDescent="0.2">
      <c r="A87" s="13">
        <v>21</v>
      </c>
      <c r="B87" s="12" t="s">
        <v>81</v>
      </c>
      <c r="C87" s="12"/>
      <c r="D87" s="12" t="s">
        <v>124</v>
      </c>
      <c r="E87" s="12"/>
      <c r="F87" s="13">
        <v>46</v>
      </c>
      <c r="G87" s="13">
        <v>17</v>
      </c>
      <c r="H87" s="13">
        <v>0</v>
      </c>
      <c r="I87" s="13">
        <v>0</v>
      </c>
      <c r="J87" s="13">
        <v>0</v>
      </c>
      <c r="K87" s="13">
        <v>0</v>
      </c>
      <c r="L87" s="13" t="s">
        <v>82</v>
      </c>
      <c r="M87" s="13" t="s">
        <v>82</v>
      </c>
      <c r="N87" s="14">
        <v>0.5</v>
      </c>
      <c r="O87" s="12"/>
      <c r="P87" s="254"/>
      <c r="Q87" s="255"/>
      <c r="R87" s="256"/>
      <c r="S87" s="256"/>
      <c r="T87" s="255"/>
      <c r="U87" s="256"/>
      <c r="V87" s="262"/>
      <c r="W87" s="236"/>
      <c r="X87" s="258"/>
      <c r="Y87" s="259"/>
      <c r="Z87" s="260"/>
      <c r="AA87" s="260"/>
      <c r="AB87" s="260"/>
      <c r="AC87" s="260"/>
      <c r="AD87" s="261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4.25" customHeight="1" x14ac:dyDescent="0.2">
      <c r="A88" s="13">
        <v>22</v>
      </c>
      <c r="B88" s="12" t="s">
        <v>81</v>
      </c>
      <c r="C88" s="12"/>
      <c r="D88" s="12" t="s">
        <v>124</v>
      </c>
      <c r="E88" s="12"/>
      <c r="F88" s="13">
        <v>46</v>
      </c>
      <c r="G88" s="13">
        <v>17</v>
      </c>
      <c r="H88" s="13">
        <v>0</v>
      </c>
      <c r="I88" s="13">
        <v>0</v>
      </c>
      <c r="J88" s="13">
        <v>0</v>
      </c>
      <c r="K88" s="13">
        <v>0</v>
      </c>
      <c r="L88" s="13" t="s">
        <v>82</v>
      </c>
      <c r="M88" s="13" t="s">
        <v>82</v>
      </c>
      <c r="N88" s="14">
        <v>0.51041666666666663</v>
      </c>
      <c r="O88" s="12"/>
      <c r="P88" s="254"/>
      <c r="Q88" s="255"/>
      <c r="R88" s="256"/>
      <c r="S88" s="256"/>
      <c r="T88" s="255"/>
      <c r="U88" s="256"/>
      <c r="V88" s="262"/>
      <c r="W88" s="236"/>
      <c r="X88" s="258"/>
      <c r="Y88" s="259"/>
      <c r="Z88" s="260"/>
      <c r="AA88" s="260"/>
      <c r="AB88" s="260"/>
      <c r="AC88" s="260"/>
      <c r="AD88" s="261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4.25" customHeight="1" x14ac:dyDescent="0.2">
      <c r="A89" s="13">
        <v>23</v>
      </c>
      <c r="B89" s="12" t="s">
        <v>81</v>
      </c>
      <c r="C89" s="12"/>
      <c r="D89" s="12" t="s">
        <v>124</v>
      </c>
      <c r="E89" s="12"/>
      <c r="F89" s="13">
        <v>46</v>
      </c>
      <c r="G89" s="13">
        <v>17</v>
      </c>
      <c r="H89" s="13">
        <v>0</v>
      </c>
      <c r="I89" s="13">
        <v>0</v>
      </c>
      <c r="J89" s="13">
        <v>0</v>
      </c>
      <c r="K89" s="13">
        <v>0</v>
      </c>
      <c r="L89" s="13" t="s">
        <v>82</v>
      </c>
      <c r="M89" s="13" t="s">
        <v>82</v>
      </c>
      <c r="N89" s="14">
        <v>0.52083333333333337</v>
      </c>
      <c r="O89" s="12"/>
      <c r="P89" s="254"/>
      <c r="Q89" s="255"/>
      <c r="R89" s="256"/>
      <c r="S89" s="256"/>
      <c r="T89" s="255"/>
      <c r="U89" s="256"/>
      <c r="V89" s="262"/>
      <c r="W89" s="236"/>
      <c r="X89" s="258"/>
      <c r="Y89" s="259"/>
      <c r="Z89" s="260"/>
      <c r="AA89" s="260"/>
      <c r="AB89" s="260"/>
      <c r="AC89" s="260"/>
      <c r="AD89" s="261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4.25" customHeight="1" x14ac:dyDescent="0.2">
      <c r="A90" s="13">
        <v>24</v>
      </c>
      <c r="B90" s="12" t="s">
        <v>81</v>
      </c>
      <c r="C90" s="12"/>
      <c r="D90" s="12" t="s">
        <v>124</v>
      </c>
      <c r="E90" s="12"/>
      <c r="F90" s="13">
        <v>46</v>
      </c>
      <c r="G90" s="13">
        <v>17</v>
      </c>
      <c r="H90" s="13">
        <v>0</v>
      </c>
      <c r="I90" s="13">
        <v>0</v>
      </c>
      <c r="J90" s="13">
        <v>0</v>
      </c>
      <c r="K90" s="13">
        <v>0</v>
      </c>
      <c r="L90" s="13" t="s">
        <v>82</v>
      </c>
      <c r="M90" s="13" t="s">
        <v>82</v>
      </c>
      <c r="N90" s="14">
        <v>0.53125</v>
      </c>
      <c r="O90" s="12"/>
      <c r="P90" s="254"/>
      <c r="Q90" s="255"/>
      <c r="R90" s="256"/>
      <c r="S90" s="256"/>
      <c r="T90" s="255"/>
      <c r="U90" s="256"/>
      <c r="V90" s="262"/>
      <c r="W90" s="236"/>
      <c r="X90" s="258"/>
      <c r="Y90" s="259"/>
      <c r="Z90" s="260"/>
      <c r="AA90" s="260"/>
      <c r="AB90" s="260"/>
      <c r="AC90" s="260"/>
      <c r="AD90" s="261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4.25" customHeight="1" x14ac:dyDescent="0.2">
      <c r="A91" s="13">
        <v>25</v>
      </c>
      <c r="B91" s="12" t="s">
        <v>81</v>
      </c>
      <c r="C91" s="12"/>
      <c r="D91" s="12" t="s">
        <v>124</v>
      </c>
      <c r="E91" s="12"/>
      <c r="F91" s="13">
        <v>46</v>
      </c>
      <c r="G91" s="13">
        <v>17</v>
      </c>
      <c r="H91" s="13">
        <v>0</v>
      </c>
      <c r="I91" s="13">
        <v>0</v>
      </c>
      <c r="J91" s="13">
        <v>0</v>
      </c>
      <c r="K91" s="13">
        <v>0</v>
      </c>
      <c r="L91" s="13" t="s">
        <v>82</v>
      </c>
      <c r="M91" s="13" t="s">
        <v>82</v>
      </c>
      <c r="N91" s="14">
        <v>0.54166666666666663</v>
      </c>
      <c r="O91" s="12"/>
      <c r="P91" s="254"/>
      <c r="Q91" s="255"/>
      <c r="R91" s="256"/>
      <c r="S91" s="256"/>
      <c r="T91" s="255"/>
      <c r="U91" s="256"/>
      <c r="V91" s="262"/>
      <c r="W91" s="236"/>
      <c r="X91" s="258"/>
      <c r="Y91" s="259"/>
      <c r="Z91" s="260"/>
      <c r="AA91" s="260"/>
      <c r="AB91" s="260"/>
      <c r="AC91" s="260"/>
      <c r="AD91" s="261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4.25" customHeight="1" x14ac:dyDescent="0.2">
      <c r="A92" s="13">
        <v>26</v>
      </c>
      <c r="B92" s="12" t="s">
        <v>81</v>
      </c>
      <c r="C92" s="12"/>
      <c r="D92" s="12" t="s">
        <v>124</v>
      </c>
      <c r="E92" s="12"/>
      <c r="F92" s="13">
        <v>46</v>
      </c>
      <c r="G92" s="13">
        <v>17</v>
      </c>
      <c r="H92" s="13">
        <v>0</v>
      </c>
      <c r="I92" s="13">
        <v>0</v>
      </c>
      <c r="J92" s="13">
        <v>0</v>
      </c>
      <c r="K92" s="13">
        <v>0</v>
      </c>
      <c r="L92" s="13" t="s">
        <v>82</v>
      </c>
      <c r="M92" s="13" t="s">
        <v>82</v>
      </c>
      <c r="N92" s="14">
        <v>0.55208333333333337</v>
      </c>
      <c r="O92" s="12"/>
      <c r="P92" s="254"/>
      <c r="Q92" s="255"/>
      <c r="R92" s="256"/>
      <c r="S92" s="256"/>
      <c r="T92" s="255"/>
      <c r="U92" s="256"/>
      <c r="V92" s="262"/>
      <c r="W92" s="236"/>
      <c r="X92" s="258"/>
      <c r="Y92" s="259"/>
      <c r="Z92" s="260"/>
      <c r="AA92" s="260"/>
      <c r="AB92" s="260"/>
      <c r="AC92" s="260"/>
      <c r="AD92" s="261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4.25" customHeight="1" x14ac:dyDescent="0.2">
      <c r="A93" s="13">
        <v>27</v>
      </c>
      <c r="B93" s="12" t="s">
        <v>81</v>
      </c>
      <c r="C93" s="12"/>
      <c r="D93" s="12" t="s">
        <v>124</v>
      </c>
      <c r="E93" s="12"/>
      <c r="F93" s="13">
        <v>46</v>
      </c>
      <c r="G93" s="13">
        <v>17</v>
      </c>
      <c r="H93" s="13">
        <v>0</v>
      </c>
      <c r="I93" s="13">
        <v>0</v>
      </c>
      <c r="J93" s="13">
        <v>0</v>
      </c>
      <c r="K93" s="13">
        <v>0</v>
      </c>
      <c r="L93" s="13" t="s">
        <v>82</v>
      </c>
      <c r="M93" s="13" t="s">
        <v>82</v>
      </c>
      <c r="N93" s="14">
        <v>0.5625</v>
      </c>
      <c r="O93" s="12"/>
      <c r="P93" s="254"/>
      <c r="Q93" s="255"/>
      <c r="R93" s="256"/>
      <c r="S93" s="256"/>
      <c r="T93" s="255"/>
      <c r="U93" s="256"/>
      <c r="V93" s="262"/>
      <c r="W93" s="236"/>
      <c r="X93" s="258"/>
      <c r="Y93" s="259"/>
      <c r="Z93" s="260"/>
      <c r="AA93" s="260"/>
      <c r="AB93" s="260"/>
      <c r="AC93" s="260"/>
      <c r="AD93" s="261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4.25" customHeight="1" x14ac:dyDescent="0.2">
      <c r="A94" s="13">
        <v>28</v>
      </c>
      <c r="B94" s="12" t="s">
        <v>81</v>
      </c>
      <c r="C94" s="12"/>
      <c r="D94" s="12" t="s">
        <v>124</v>
      </c>
      <c r="E94" s="12"/>
      <c r="F94" s="13">
        <v>46</v>
      </c>
      <c r="G94" s="13">
        <v>17</v>
      </c>
      <c r="H94" s="13">
        <v>0</v>
      </c>
      <c r="I94" s="13">
        <v>0</v>
      </c>
      <c r="J94" s="13">
        <v>0</v>
      </c>
      <c r="K94" s="13">
        <v>0</v>
      </c>
      <c r="L94" s="13" t="s">
        <v>82</v>
      </c>
      <c r="M94" s="13" t="s">
        <v>82</v>
      </c>
      <c r="N94" s="14">
        <v>0.57291666666666663</v>
      </c>
      <c r="O94" s="12"/>
      <c r="P94" s="254"/>
      <c r="Q94" s="255"/>
      <c r="R94" s="256"/>
      <c r="S94" s="256"/>
      <c r="T94" s="255"/>
      <c r="U94" s="256"/>
      <c r="V94" s="262"/>
      <c r="W94" s="236"/>
      <c r="X94" s="258"/>
      <c r="Y94" s="259"/>
      <c r="Z94" s="260"/>
      <c r="AA94" s="260"/>
      <c r="AB94" s="260"/>
      <c r="AC94" s="260"/>
      <c r="AD94" s="261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4.25" customHeight="1" x14ac:dyDescent="0.2">
      <c r="A95" s="13">
        <v>29</v>
      </c>
      <c r="B95" s="12" t="s">
        <v>81</v>
      </c>
      <c r="C95" s="12"/>
      <c r="D95" s="12" t="s">
        <v>124</v>
      </c>
      <c r="E95" s="12"/>
      <c r="F95" s="13">
        <v>46</v>
      </c>
      <c r="G95" s="13">
        <v>17</v>
      </c>
      <c r="H95" s="13">
        <v>0</v>
      </c>
      <c r="I95" s="13">
        <v>0</v>
      </c>
      <c r="J95" s="13">
        <v>0</v>
      </c>
      <c r="K95" s="13">
        <v>0</v>
      </c>
      <c r="L95" s="13" t="s">
        <v>82</v>
      </c>
      <c r="M95" s="13" t="s">
        <v>82</v>
      </c>
      <c r="N95" s="14">
        <v>0.58333333333333337</v>
      </c>
      <c r="O95" s="12"/>
      <c r="P95" s="32"/>
      <c r="Q95" s="33">
        <v>27</v>
      </c>
      <c r="R95" s="34"/>
      <c r="S95" s="34"/>
      <c r="T95" s="33">
        <v>6</v>
      </c>
      <c r="U95" s="34"/>
      <c r="V95" s="36"/>
      <c r="W95" s="13"/>
      <c r="X95" s="32"/>
      <c r="Y95" s="33">
        <v>36</v>
      </c>
      <c r="Z95" s="34"/>
      <c r="AA95" s="34"/>
      <c r="AB95" s="34">
        <v>6</v>
      </c>
      <c r="AC95" s="34"/>
      <c r="AD95" s="36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4.25" customHeight="1" x14ac:dyDescent="0.2">
      <c r="A96" s="13">
        <v>30</v>
      </c>
      <c r="B96" s="12" t="s">
        <v>81</v>
      </c>
      <c r="C96" s="12"/>
      <c r="D96" s="12" t="s">
        <v>124</v>
      </c>
      <c r="E96" s="12"/>
      <c r="F96" s="13">
        <v>46</v>
      </c>
      <c r="G96" s="13">
        <v>17</v>
      </c>
      <c r="H96" s="13">
        <v>0</v>
      </c>
      <c r="I96" s="13">
        <v>0</v>
      </c>
      <c r="J96" s="13">
        <v>0</v>
      </c>
      <c r="K96" s="13">
        <v>0</v>
      </c>
      <c r="L96" s="13" t="s">
        <v>82</v>
      </c>
      <c r="M96" s="13" t="s">
        <v>82</v>
      </c>
      <c r="N96" s="14">
        <v>0.59375</v>
      </c>
      <c r="O96" s="12"/>
      <c r="P96" s="32"/>
      <c r="Q96" s="33">
        <v>27</v>
      </c>
      <c r="R96" s="34"/>
      <c r="S96" s="34"/>
      <c r="T96" s="33">
        <v>6</v>
      </c>
      <c r="U96" s="34"/>
      <c r="V96" s="36"/>
      <c r="W96" s="13"/>
      <c r="X96" s="32"/>
      <c r="Y96" s="33">
        <v>36</v>
      </c>
      <c r="Z96" s="34"/>
      <c r="AA96" s="34"/>
      <c r="AB96" s="34">
        <v>6</v>
      </c>
      <c r="AC96" s="34"/>
      <c r="AD96" s="36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4.25" customHeight="1" x14ac:dyDescent="0.2">
      <c r="A97" s="13">
        <v>31</v>
      </c>
      <c r="B97" s="12" t="s">
        <v>81</v>
      </c>
      <c r="C97" s="12"/>
      <c r="D97" s="12" t="s">
        <v>124</v>
      </c>
      <c r="E97" s="12"/>
      <c r="F97" s="13">
        <v>46</v>
      </c>
      <c r="G97" s="13">
        <v>17</v>
      </c>
      <c r="H97" s="13">
        <v>0</v>
      </c>
      <c r="I97" s="13">
        <v>0</v>
      </c>
      <c r="J97" s="13">
        <v>0</v>
      </c>
      <c r="K97" s="13">
        <v>0</v>
      </c>
      <c r="L97" s="13" t="s">
        <v>82</v>
      </c>
      <c r="M97" s="13" t="s">
        <v>82</v>
      </c>
      <c r="N97" s="14">
        <v>0.60416666666666696</v>
      </c>
      <c r="O97" s="12"/>
      <c r="P97" s="32"/>
      <c r="Q97" s="33">
        <v>23</v>
      </c>
      <c r="R97" s="34"/>
      <c r="S97" s="34"/>
      <c r="T97" s="33">
        <v>5</v>
      </c>
      <c r="U97" s="34"/>
      <c r="V97" s="36"/>
      <c r="W97" s="13"/>
      <c r="X97" s="32"/>
      <c r="Y97" s="33">
        <v>44</v>
      </c>
      <c r="Z97" s="34"/>
      <c r="AA97" s="34"/>
      <c r="AB97" s="34">
        <v>8</v>
      </c>
      <c r="AC97" s="34"/>
      <c r="AD97" s="36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4.25" customHeight="1" x14ac:dyDescent="0.2">
      <c r="A98" s="13">
        <v>32</v>
      </c>
      <c r="B98" s="12" t="s">
        <v>81</v>
      </c>
      <c r="C98" s="12"/>
      <c r="D98" s="12" t="s">
        <v>124</v>
      </c>
      <c r="E98" s="12"/>
      <c r="F98" s="13">
        <v>46</v>
      </c>
      <c r="G98" s="13">
        <v>17</v>
      </c>
      <c r="H98" s="13">
        <v>0</v>
      </c>
      <c r="I98" s="13">
        <v>0</v>
      </c>
      <c r="J98" s="13">
        <v>0</v>
      </c>
      <c r="K98" s="13">
        <v>0</v>
      </c>
      <c r="L98" s="13" t="s">
        <v>82</v>
      </c>
      <c r="M98" s="13" t="s">
        <v>82</v>
      </c>
      <c r="N98" s="14">
        <v>0.61458333333333304</v>
      </c>
      <c r="O98" s="12"/>
      <c r="P98" s="32"/>
      <c r="Q98" s="33">
        <v>23</v>
      </c>
      <c r="R98" s="34"/>
      <c r="S98" s="34"/>
      <c r="T98" s="33">
        <v>5</v>
      </c>
      <c r="U98" s="34"/>
      <c r="V98" s="36"/>
      <c r="W98" s="13"/>
      <c r="X98" s="32"/>
      <c r="Y98" s="33">
        <v>44</v>
      </c>
      <c r="Z98" s="34"/>
      <c r="AA98" s="34"/>
      <c r="AB98" s="34">
        <v>8</v>
      </c>
      <c r="AC98" s="34"/>
      <c r="AD98" s="36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4.25" customHeight="1" x14ac:dyDescent="0.2">
      <c r="A99" s="13">
        <v>33</v>
      </c>
      <c r="B99" s="12" t="s">
        <v>81</v>
      </c>
      <c r="C99" s="12"/>
      <c r="D99" s="12" t="s">
        <v>124</v>
      </c>
      <c r="E99" s="12"/>
      <c r="F99" s="13">
        <v>46</v>
      </c>
      <c r="G99" s="13">
        <v>17</v>
      </c>
      <c r="H99" s="13">
        <v>0</v>
      </c>
      <c r="I99" s="13">
        <v>0</v>
      </c>
      <c r="J99" s="13">
        <v>0</v>
      </c>
      <c r="K99" s="13">
        <v>0</v>
      </c>
      <c r="L99" s="13" t="s">
        <v>82</v>
      </c>
      <c r="M99" s="13" t="s">
        <v>82</v>
      </c>
      <c r="N99" s="14">
        <v>0.625</v>
      </c>
      <c r="O99" s="12"/>
      <c r="P99" s="32"/>
      <c r="Q99" s="33">
        <v>17</v>
      </c>
      <c r="R99" s="34"/>
      <c r="S99" s="34"/>
      <c r="T99" s="33">
        <v>5</v>
      </c>
      <c r="U99" s="34"/>
      <c r="V99" s="36"/>
      <c r="W99" s="13"/>
      <c r="X99" s="32"/>
      <c r="Y99" s="33">
        <v>45</v>
      </c>
      <c r="Z99" s="34"/>
      <c r="AA99" s="34"/>
      <c r="AB99" s="34">
        <v>7</v>
      </c>
      <c r="AC99" s="34"/>
      <c r="AD99" s="36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4.25" customHeight="1" x14ac:dyDescent="0.2">
      <c r="A100" s="13">
        <v>34</v>
      </c>
      <c r="B100" s="12" t="s">
        <v>81</v>
      </c>
      <c r="C100" s="12"/>
      <c r="D100" s="12" t="s">
        <v>124</v>
      </c>
      <c r="E100" s="12"/>
      <c r="F100" s="13">
        <v>46</v>
      </c>
      <c r="G100" s="13">
        <v>17</v>
      </c>
      <c r="H100" s="13">
        <v>0</v>
      </c>
      <c r="I100" s="13">
        <v>0</v>
      </c>
      <c r="J100" s="13">
        <v>0</v>
      </c>
      <c r="K100" s="13">
        <v>0</v>
      </c>
      <c r="L100" s="13" t="s">
        <v>82</v>
      </c>
      <c r="M100" s="13" t="s">
        <v>82</v>
      </c>
      <c r="N100" s="14">
        <v>0.63541666666666596</v>
      </c>
      <c r="O100" s="12"/>
      <c r="P100" s="32"/>
      <c r="Q100" s="33">
        <v>17</v>
      </c>
      <c r="R100" s="34"/>
      <c r="S100" s="34"/>
      <c r="T100" s="33">
        <v>5</v>
      </c>
      <c r="U100" s="34"/>
      <c r="V100" s="36"/>
      <c r="W100" s="13"/>
      <c r="X100" s="32"/>
      <c r="Y100" s="33">
        <v>45</v>
      </c>
      <c r="Z100" s="34"/>
      <c r="AA100" s="34"/>
      <c r="AB100" s="34">
        <v>7</v>
      </c>
      <c r="AC100" s="34"/>
      <c r="AD100" s="36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4.25" customHeight="1" x14ac:dyDescent="0.2">
      <c r="A101" s="13">
        <v>35</v>
      </c>
      <c r="B101" s="12" t="s">
        <v>81</v>
      </c>
      <c r="C101" s="12"/>
      <c r="D101" s="12" t="s">
        <v>124</v>
      </c>
      <c r="E101" s="12"/>
      <c r="F101" s="13">
        <v>46</v>
      </c>
      <c r="G101" s="13">
        <v>17</v>
      </c>
      <c r="H101" s="13">
        <v>0</v>
      </c>
      <c r="I101" s="13">
        <v>0</v>
      </c>
      <c r="J101" s="13">
        <v>0</v>
      </c>
      <c r="K101" s="13">
        <v>0</v>
      </c>
      <c r="L101" s="13" t="s">
        <v>82</v>
      </c>
      <c r="M101" s="13" t="s">
        <v>82</v>
      </c>
      <c r="N101" s="14">
        <v>0.64583333333333304</v>
      </c>
      <c r="O101" s="12"/>
      <c r="P101" s="32"/>
      <c r="Q101" s="33">
        <v>23</v>
      </c>
      <c r="R101" s="34"/>
      <c r="S101" s="34"/>
      <c r="T101" s="33">
        <v>6</v>
      </c>
      <c r="U101" s="34"/>
      <c r="V101" s="36"/>
      <c r="W101" s="13"/>
      <c r="X101" s="32"/>
      <c r="Y101" s="33">
        <v>45</v>
      </c>
      <c r="Z101" s="34"/>
      <c r="AA101" s="34"/>
      <c r="AB101" s="34">
        <v>6</v>
      </c>
      <c r="AC101" s="34"/>
      <c r="AD101" s="36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4.25" customHeight="1" x14ac:dyDescent="0.2">
      <c r="A102" s="13">
        <v>36</v>
      </c>
      <c r="B102" s="12" t="s">
        <v>81</v>
      </c>
      <c r="C102" s="12"/>
      <c r="D102" s="12" t="s">
        <v>124</v>
      </c>
      <c r="E102" s="12"/>
      <c r="F102" s="13">
        <v>46</v>
      </c>
      <c r="G102" s="13">
        <v>17</v>
      </c>
      <c r="H102" s="13">
        <v>0</v>
      </c>
      <c r="I102" s="13">
        <v>0</v>
      </c>
      <c r="J102" s="13">
        <v>0</v>
      </c>
      <c r="K102" s="13">
        <v>0</v>
      </c>
      <c r="L102" s="13" t="s">
        <v>82</v>
      </c>
      <c r="M102" s="13" t="s">
        <v>82</v>
      </c>
      <c r="N102" s="14">
        <v>0.65625</v>
      </c>
      <c r="O102" s="12"/>
      <c r="P102" s="32"/>
      <c r="Q102" s="33">
        <v>23</v>
      </c>
      <c r="R102" s="34"/>
      <c r="S102" s="34"/>
      <c r="T102" s="33">
        <v>6</v>
      </c>
      <c r="U102" s="34"/>
      <c r="V102" s="36"/>
      <c r="W102" s="13"/>
      <c r="X102" s="32"/>
      <c r="Y102" s="33">
        <v>45</v>
      </c>
      <c r="Z102" s="34"/>
      <c r="AA102" s="34"/>
      <c r="AB102" s="34">
        <v>6</v>
      </c>
      <c r="AC102" s="34"/>
      <c r="AD102" s="36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4.25" customHeight="1" x14ac:dyDescent="0.2">
      <c r="A103" s="13">
        <v>37</v>
      </c>
      <c r="B103" s="12" t="s">
        <v>81</v>
      </c>
      <c r="C103" s="12"/>
      <c r="D103" s="12" t="s">
        <v>124</v>
      </c>
      <c r="E103" s="12"/>
      <c r="F103" s="13">
        <v>46</v>
      </c>
      <c r="G103" s="13">
        <v>17</v>
      </c>
      <c r="H103" s="13">
        <v>0</v>
      </c>
      <c r="I103" s="13">
        <v>0</v>
      </c>
      <c r="J103" s="13">
        <v>0</v>
      </c>
      <c r="K103" s="13">
        <v>0</v>
      </c>
      <c r="L103" s="13" t="s">
        <v>82</v>
      </c>
      <c r="M103" s="13" t="s">
        <v>82</v>
      </c>
      <c r="N103" s="14">
        <v>0.66666666666666596</v>
      </c>
      <c r="O103" s="12"/>
      <c r="P103" s="32"/>
      <c r="Q103" s="33">
        <v>23</v>
      </c>
      <c r="R103" s="34"/>
      <c r="S103" s="34"/>
      <c r="T103" s="33">
        <v>7</v>
      </c>
      <c r="U103" s="34"/>
      <c r="V103" s="36"/>
      <c r="W103" s="13"/>
      <c r="X103" s="32"/>
      <c r="Y103" s="33">
        <v>43</v>
      </c>
      <c r="Z103" s="34"/>
      <c r="AA103" s="34"/>
      <c r="AB103" s="34">
        <v>6</v>
      </c>
      <c r="AC103" s="34"/>
      <c r="AD103" s="36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4.25" customHeight="1" x14ac:dyDescent="0.2">
      <c r="A104" s="13">
        <v>38</v>
      </c>
      <c r="B104" s="12" t="s">
        <v>81</v>
      </c>
      <c r="C104" s="12"/>
      <c r="D104" s="12" t="s">
        <v>124</v>
      </c>
      <c r="E104" s="12"/>
      <c r="F104" s="13">
        <v>46</v>
      </c>
      <c r="G104" s="13">
        <v>17</v>
      </c>
      <c r="H104" s="13">
        <v>0</v>
      </c>
      <c r="I104" s="13">
        <v>0</v>
      </c>
      <c r="J104" s="13">
        <v>0</v>
      </c>
      <c r="K104" s="13">
        <v>0</v>
      </c>
      <c r="L104" s="13" t="s">
        <v>82</v>
      </c>
      <c r="M104" s="13" t="s">
        <v>82</v>
      </c>
      <c r="N104" s="14">
        <v>0.67708333333333304</v>
      </c>
      <c r="O104" s="12"/>
      <c r="P104" s="32"/>
      <c r="Q104" s="33">
        <v>23</v>
      </c>
      <c r="R104" s="34"/>
      <c r="S104" s="34"/>
      <c r="T104" s="33">
        <v>7</v>
      </c>
      <c r="U104" s="34"/>
      <c r="V104" s="36"/>
      <c r="W104" s="13"/>
      <c r="X104" s="32"/>
      <c r="Y104" s="33">
        <v>43</v>
      </c>
      <c r="Z104" s="34"/>
      <c r="AA104" s="34"/>
      <c r="AB104" s="34">
        <v>6</v>
      </c>
      <c r="AC104" s="34"/>
      <c r="AD104" s="36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4.25" customHeight="1" x14ac:dyDescent="0.2">
      <c r="A105" s="13">
        <v>39</v>
      </c>
      <c r="B105" s="12" t="s">
        <v>81</v>
      </c>
      <c r="C105" s="12"/>
      <c r="D105" s="12" t="s">
        <v>124</v>
      </c>
      <c r="E105" s="12"/>
      <c r="F105" s="13">
        <v>46</v>
      </c>
      <c r="G105" s="13">
        <v>17</v>
      </c>
      <c r="H105" s="13">
        <v>0</v>
      </c>
      <c r="I105" s="13">
        <v>0</v>
      </c>
      <c r="J105" s="13">
        <v>0</v>
      </c>
      <c r="K105" s="13">
        <v>0</v>
      </c>
      <c r="L105" s="13" t="s">
        <v>82</v>
      </c>
      <c r="M105" s="13" t="s">
        <v>82</v>
      </c>
      <c r="N105" s="14">
        <v>0.6875</v>
      </c>
      <c r="O105" s="12"/>
      <c r="P105" s="32"/>
      <c r="Q105" s="33">
        <v>21</v>
      </c>
      <c r="R105" s="34"/>
      <c r="S105" s="34"/>
      <c r="T105" s="33">
        <v>5</v>
      </c>
      <c r="U105" s="34"/>
      <c r="V105" s="36"/>
      <c r="W105" s="13"/>
      <c r="X105" s="32"/>
      <c r="Y105" s="33">
        <v>44</v>
      </c>
      <c r="Z105" s="34"/>
      <c r="AA105" s="34"/>
      <c r="AB105" s="34">
        <v>7</v>
      </c>
      <c r="AC105" s="34"/>
      <c r="AD105" s="36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4.25" customHeight="1" x14ac:dyDescent="0.2">
      <c r="A106" s="13">
        <v>40</v>
      </c>
      <c r="B106" s="12" t="s">
        <v>81</v>
      </c>
      <c r="C106" s="12"/>
      <c r="D106" s="12" t="s">
        <v>124</v>
      </c>
      <c r="E106" s="12"/>
      <c r="F106" s="13">
        <v>46</v>
      </c>
      <c r="G106" s="13">
        <v>17</v>
      </c>
      <c r="H106" s="13">
        <v>0</v>
      </c>
      <c r="I106" s="13">
        <v>0</v>
      </c>
      <c r="J106" s="13">
        <v>0</v>
      </c>
      <c r="K106" s="13">
        <v>0</v>
      </c>
      <c r="L106" s="13" t="s">
        <v>82</v>
      </c>
      <c r="M106" s="13" t="s">
        <v>82</v>
      </c>
      <c r="N106" s="14">
        <v>0.69791666666666596</v>
      </c>
      <c r="O106" s="12"/>
      <c r="P106" s="32"/>
      <c r="Q106" s="33">
        <v>21</v>
      </c>
      <c r="R106" s="34"/>
      <c r="S106" s="34"/>
      <c r="T106" s="33">
        <v>5</v>
      </c>
      <c r="U106" s="34"/>
      <c r="V106" s="36"/>
      <c r="W106" s="13"/>
      <c r="X106" s="32"/>
      <c r="Y106" s="33">
        <v>44</v>
      </c>
      <c r="Z106" s="34"/>
      <c r="AA106" s="34"/>
      <c r="AB106" s="34">
        <v>7</v>
      </c>
      <c r="AC106" s="34"/>
      <c r="AD106" s="36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4.25" customHeight="1" x14ac:dyDescent="0.2">
      <c r="A107" s="13">
        <v>41</v>
      </c>
      <c r="B107" s="12" t="s">
        <v>81</v>
      </c>
      <c r="C107" s="12"/>
      <c r="D107" s="12" t="s">
        <v>124</v>
      </c>
      <c r="E107" s="12"/>
      <c r="F107" s="13">
        <v>46</v>
      </c>
      <c r="G107" s="13">
        <v>17</v>
      </c>
      <c r="H107" s="13">
        <v>0</v>
      </c>
      <c r="I107" s="13">
        <v>0</v>
      </c>
      <c r="J107" s="13">
        <v>0</v>
      </c>
      <c r="K107" s="13">
        <v>0</v>
      </c>
      <c r="L107" s="13" t="s">
        <v>82</v>
      </c>
      <c r="M107" s="13" t="s">
        <v>82</v>
      </c>
      <c r="N107" s="14">
        <v>0.70833333333333304</v>
      </c>
      <c r="O107" s="12"/>
      <c r="P107" s="32"/>
      <c r="Q107" s="33">
        <v>25</v>
      </c>
      <c r="R107" s="34"/>
      <c r="S107" s="34"/>
      <c r="T107" s="33">
        <v>6</v>
      </c>
      <c r="U107" s="34"/>
      <c r="V107" s="36"/>
      <c r="W107" s="13"/>
      <c r="X107" s="32"/>
      <c r="Y107" s="33">
        <v>46</v>
      </c>
      <c r="Z107" s="34"/>
      <c r="AA107" s="34"/>
      <c r="AB107" s="34">
        <v>6</v>
      </c>
      <c r="AC107" s="34"/>
      <c r="AD107" s="36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4.25" customHeight="1" x14ac:dyDescent="0.2">
      <c r="A108" s="13">
        <v>42</v>
      </c>
      <c r="B108" s="12" t="s">
        <v>81</v>
      </c>
      <c r="C108" s="12"/>
      <c r="D108" s="12" t="s">
        <v>124</v>
      </c>
      <c r="E108" s="12"/>
      <c r="F108" s="13">
        <v>46</v>
      </c>
      <c r="G108" s="13">
        <v>17</v>
      </c>
      <c r="H108" s="13">
        <v>0</v>
      </c>
      <c r="I108" s="13">
        <v>0</v>
      </c>
      <c r="J108" s="13">
        <v>0</v>
      </c>
      <c r="K108" s="13">
        <v>0</v>
      </c>
      <c r="L108" s="13" t="s">
        <v>82</v>
      </c>
      <c r="M108" s="13" t="s">
        <v>82</v>
      </c>
      <c r="N108" s="14">
        <v>0.718749999999999</v>
      </c>
      <c r="O108" s="12"/>
      <c r="P108" s="32"/>
      <c r="Q108" s="33">
        <v>25</v>
      </c>
      <c r="R108" s="34"/>
      <c r="S108" s="34"/>
      <c r="T108" s="33">
        <v>6</v>
      </c>
      <c r="U108" s="34"/>
      <c r="V108" s="36"/>
      <c r="W108" s="13"/>
      <c r="X108" s="32"/>
      <c r="Y108" s="33">
        <v>46</v>
      </c>
      <c r="Z108" s="34"/>
      <c r="AA108" s="34"/>
      <c r="AB108" s="34">
        <v>6</v>
      </c>
      <c r="AC108" s="34"/>
      <c r="AD108" s="36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4.25" customHeight="1" x14ac:dyDescent="0.2">
      <c r="A109" s="13">
        <v>43</v>
      </c>
      <c r="B109" s="12" t="s">
        <v>81</v>
      </c>
      <c r="C109" s="12"/>
      <c r="D109" s="12" t="s">
        <v>124</v>
      </c>
      <c r="E109" s="12"/>
      <c r="F109" s="13">
        <v>46</v>
      </c>
      <c r="G109" s="13">
        <v>17</v>
      </c>
      <c r="H109" s="13">
        <v>0</v>
      </c>
      <c r="I109" s="13">
        <v>0</v>
      </c>
      <c r="J109" s="13">
        <v>0</v>
      </c>
      <c r="K109" s="13">
        <v>0</v>
      </c>
      <c r="L109" s="13" t="s">
        <v>82</v>
      </c>
      <c r="M109" s="13" t="s">
        <v>82</v>
      </c>
      <c r="N109" s="14">
        <v>0.72916666666666596</v>
      </c>
      <c r="O109" s="12"/>
      <c r="P109" s="32"/>
      <c r="Q109" s="33">
        <v>33</v>
      </c>
      <c r="R109" s="34"/>
      <c r="S109" s="34"/>
      <c r="T109" s="33">
        <v>5</v>
      </c>
      <c r="U109" s="34"/>
      <c r="V109" s="36"/>
      <c r="W109" s="13"/>
      <c r="X109" s="32"/>
      <c r="Y109" s="33">
        <v>46</v>
      </c>
      <c r="Z109" s="34"/>
      <c r="AA109" s="34"/>
      <c r="AB109" s="34">
        <v>6</v>
      </c>
      <c r="AC109" s="34"/>
      <c r="AD109" s="36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4.25" customHeight="1" x14ac:dyDescent="0.2">
      <c r="A110" s="13">
        <v>44</v>
      </c>
      <c r="B110" s="12" t="s">
        <v>81</v>
      </c>
      <c r="C110" s="12"/>
      <c r="D110" s="12" t="s">
        <v>124</v>
      </c>
      <c r="E110" s="12"/>
      <c r="F110" s="13">
        <v>46</v>
      </c>
      <c r="G110" s="13">
        <v>17</v>
      </c>
      <c r="H110" s="13">
        <v>0</v>
      </c>
      <c r="I110" s="13">
        <v>0</v>
      </c>
      <c r="J110" s="13">
        <v>0</v>
      </c>
      <c r="K110" s="13">
        <v>0</v>
      </c>
      <c r="L110" s="13" t="s">
        <v>82</v>
      </c>
      <c r="M110" s="13" t="s">
        <v>82</v>
      </c>
      <c r="N110" s="14">
        <v>0.73958333333333304</v>
      </c>
      <c r="O110" s="12"/>
      <c r="P110" s="32"/>
      <c r="Q110" s="33">
        <v>33</v>
      </c>
      <c r="R110" s="34"/>
      <c r="S110" s="34"/>
      <c r="T110" s="33">
        <v>5</v>
      </c>
      <c r="U110" s="34"/>
      <c r="V110" s="36"/>
      <c r="W110" s="13"/>
      <c r="X110" s="32"/>
      <c r="Y110" s="33">
        <v>46</v>
      </c>
      <c r="Z110" s="34"/>
      <c r="AA110" s="34"/>
      <c r="AB110" s="34">
        <v>6</v>
      </c>
      <c r="AC110" s="34"/>
      <c r="AD110" s="36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4.25" customHeight="1" x14ac:dyDescent="0.2">
      <c r="A111" s="13">
        <v>45</v>
      </c>
      <c r="B111" s="12" t="s">
        <v>81</v>
      </c>
      <c r="C111" s="12"/>
      <c r="D111" s="12" t="s">
        <v>124</v>
      </c>
      <c r="E111" s="12"/>
      <c r="F111" s="13">
        <v>46</v>
      </c>
      <c r="G111" s="13">
        <v>17</v>
      </c>
      <c r="H111" s="13">
        <v>0</v>
      </c>
      <c r="I111" s="13">
        <v>0</v>
      </c>
      <c r="J111" s="13">
        <v>0</v>
      </c>
      <c r="K111" s="13">
        <v>0</v>
      </c>
      <c r="L111" s="13" t="s">
        <v>82</v>
      </c>
      <c r="M111" s="13" t="s">
        <v>82</v>
      </c>
      <c r="N111" s="14">
        <v>0.75</v>
      </c>
      <c r="O111" s="12"/>
      <c r="P111" s="32"/>
      <c r="Q111" s="33">
        <v>37</v>
      </c>
      <c r="R111" s="34"/>
      <c r="S111" s="34"/>
      <c r="T111" s="33">
        <v>6</v>
      </c>
      <c r="U111" s="34"/>
      <c r="V111" s="36"/>
      <c r="W111" s="13"/>
      <c r="X111" s="32"/>
      <c r="Y111" s="33">
        <v>46</v>
      </c>
      <c r="Z111" s="34"/>
      <c r="AA111" s="34"/>
      <c r="AB111" s="34">
        <v>10</v>
      </c>
      <c r="AC111" s="34"/>
      <c r="AD111" s="36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4.25" customHeight="1" x14ac:dyDescent="0.2">
      <c r="A112" s="13">
        <v>46</v>
      </c>
      <c r="B112" s="12" t="s">
        <v>81</v>
      </c>
      <c r="C112" s="12"/>
      <c r="D112" s="12" t="s">
        <v>124</v>
      </c>
      <c r="E112" s="12"/>
      <c r="F112" s="13">
        <v>46</v>
      </c>
      <c r="G112" s="13">
        <v>17</v>
      </c>
      <c r="H112" s="13">
        <v>0</v>
      </c>
      <c r="I112" s="13">
        <v>0</v>
      </c>
      <c r="J112" s="13">
        <v>0</v>
      </c>
      <c r="K112" s="13">
        <v>0</v>
      </c>
      <c r="L112" s="13" t="s">
        <v>82</v>
      </c>
      <c r="M112" s="13" t="s">
        <v>82</v>
      </c>
      <c r="N112" s="14">
        <v>0.76041666666666663</v>
      </c>
      <c r="O112" s="12"/>
      <c r="P112" s="32"/>
      <c r="Q112" s="33">
        <v>37</v>
      </c>
      <c r="R112" s="34"/>
      <c r="S112" s="34"/>
      <c r="T112" s="33">
        <v>6</v>
      </c>
      <c r="U112" s="34"/>
      <c r="V112" s="36"/>
      <c r="W112" s="13"/>
      <c r="X112" s="32"/>
      <c r="Y112" s="33">
        <v>46</v>
      </c>
      <c r="Z112" s="34"/>
      <c r="AA112" s="34"/>
      <c r="AB112" s="34">
        <v>10</v>
      </c>
      <c r="AC112" s="34"/>
      <c r="AD112" s="36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4.25" customHeight="1" x14ac:dyDescent="0.2">
      <c r="A113" s="13">
        <v>47</v>
      </c>
      <c r="B113" s="12" t="s">
        <v>81</v>
      </c>
      <c r="C113" s="12"/>
      <c r="D113" s="12" t="s">
        <v>124</v>
      </c>
      <c r="E113" s="12"/>
      <c r="F113" s="13">
        <v>46</v>
      </c>
      <c r="G113" s="13">
        <v>17</v>
      </c>
      <c r="H113" s="13">
        <v>0</v>
      </c>
      <c r="I113" s="13">
        <v>0</v>
      </c>
      <c r="J113" s="13">
        <v>0</v>
      </c>
      <c r="K113" s="13">
        <v>0</v>
      </c>
      <c r="L113" s="13" t="s">
        <v>82</v>
      </c>
      <c r="M113" s="13" t="s">
        <v>82</v>
      </c>
      <c r="N113" s="14">
        <v>0.77083333333333337</v>
      </c>
      <c r="O113" s="12"/>
      <c r="P113" s="32"/>
      <c r="Q113" s="33">
        <v>39</v>
      </c>
      <c r="R113" s="34"/>
      <c r="S113" s="34"/>
      <c r="T113" s="33">
        <v>9</v>
      </c>
      <c r="U113" s="34"/>
      <c r="V113" s="36"/>
      <c r="W113" s="13"/>
      <c r="X113" s="32"/>
      <c r="Y113" s="33">
        <v>46</v>
      </c>
      <c r="Z113" s="34"/>
      <c r="AA113" s="34"/>
      <c r="AB113" s="34">
        <v>12</v>
      </c>
      <c r="AC113" s="34"/>
      <c r="AD113" s="36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4.25" customHeight="1" x14ac:dyDescent="0.2">
      <c r="A114" s="13">
        <v>48</v>
      </c>
      <c r="B114" s="12" t="s">
        <v>81</v>
      </c>
      <c r="C114" s="12"/>
      <c r="D114" s="12" t="s">
        <v>124</v>
      </c>
      <c r="E114" s="12"/>
      <c r="F114" s="13">
        <v>46</v>
      </c>
      <c r="G114" s="13">
        <v>17</v>
      </c>
      <c r="H114" s="13">
        <v>0</v>
      </c>
      <c r="I114" s="13">
        <v>0</v>
      </c>
      <c r="J114" s="13">
        <v>0</v>
      </c>
      <c r="K114" s="13">
        <v>0</v>
      </c>
      <c r="L114" s="13" t="s">
        <v>82</v>
      </c>
      <c r="M114" s="13" t="s">
        <v>82</v>
      </c>
      <c r="N114" s="14">
        <v>0.78125</v>
      </c>
      <c r="O114" s="12"/>
      <c r="P114" s="32"/>
      <c r="Q114" s="33">
        <v>39</v>
      </c>
      <c r="R114" s="34"/>
      <c r="S114" s="34"/>
      <c r="T114" s="33">
        <v>9</v>
      </c>
      <c r="U114" s="34"/>
      <c r="V114" s="36"/>
      <c r="W114" s="13"/>
      <c r="X114" s="32"/>
      <c r="Y114" s="33">
        <v>46</v>
      </c>
      <c r="Z114" s="34"/>
      <c r="AA114" s="34"/>
      <c r="AB114" s="34">
        <v>12</v>
      </c>
      <c r="AC114" s="34"/>
      <c r="AD114" s="36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4.25" customHeight="1" x14ac:dyDescent="0.2">
      <c r="A115" s="13">
        <v>49</v>
      </c>
      <c r="B115" s="12" t="s">
        <v>81</v>
      </c>
      <c r="C115" s="12"/>
      <c r="D115" s="12" t="s">
        <v>124</v>
      </c>
      <c r="E115" s="12"/>
      <c r="F115" s="13">
        <v>46</v>
      </c>
      <c r="G115" s="13">
        <v>17</v>
      </c>
      <c r="H115" s="13">
        <v>0</v>
      </c>
      <c r="I115" s="13">
        <v>0</v>
      </c>
      <c r="J115" s="13">
        <v>0</v>
      </c>
      <c r="K115" s="13">
        <v>0</v>
      </c>
      <c r="L115" s="13" t="s">
        <v>82</v>
      </c>
      <c r="M115" s="13" t="s">
        <v>82</v>
      </c>
      <c r="N115" s="14">
        <v>0.79166666666666663</v>
      </c>
      <c r="O115" s="12"/>
      <c r="P115" s="32"/>
      <c r="Q115" s="33">
        <v>42</v>
      </c>
      <c r="R115" s="34"/>
      <c r="S115" s="34"/>
      <c r="T115" s="33">
        <v>9</v>
      </c>
      <c r="U115" s="34"/>
      <c r="V115" s="36"/>
      <c r="W115" s="13"/>
      <c r="X115" s="32"/>
      <c r="Y115" s="33">
        <v>46</v>
      </c>
      <c r="Z115" s="34"/>
      <c r="AA115" s="34"/>
      <c r="AB115" s="34">
        <v>12</v>
      </c>
      <c r="AC115" s="34"/>
      <c r="AD115" s="36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4.25" customHeight="1" x14ac:dyDescent="0.2">
      <c r="A116" s="13">
        <v>50</v>
      </c>
      <c r="B116" s="12" t="s">
        <v>81</v>
      </c>
      <c r="C116" s="12"/>
      <c r="D116" s="12" t="s">
        <v>124</v>
      </c>
      <c r="E116" s="12"/>
      <c r="F116" s="13">
        <v>46</v>
      </c>
      <c r="G116" s="13">
        <v>17</v>
      </c>
      <c r="H116" s="13">
        <v>0</v>
      </c>
      <c r="I116" s="13">
        <v>0</v>
      </c>
      <c r="J116" s="13">
        <v>0</v>
      </c>
      <c r="K116" s="13">
        <v>0</v>
      </c>
      <c r="L116" s="13" t="s">
        <v>82</v>
      </c>
      <c r="M116" s="13" t="s">
        <v>82</v>
      </c>
      <c r="N116" s="14">
        <v>0.80208333333333337</v>
      </c>
      <c r="O116" s="12"/>
      <c r="P116" s="32"/>
      <c r="Q116" s="33">
        <v>42</v>
      </c>
      <c r="R116" s="34"/>
      <c r="S116" s="34"/>
      <c r="T116" s="33">
        <v>9</v>
      </c>
      <c r="U116" s="34"/>
      <c r="V116" s="36"/>
      <c r="W116" s="13"/>
      <c r="X116" s="32"/>
      <c r="Y116" s="33">
        <v>46</v>
      </c>
      <c r="Z116" s="34"/>
      <c r="AA116" s="34"/>
      <c r="AB116" s="34">
        <v>12</v>
      </c>
      <c r="AC116" s="34"/>
      <c r="AD116" s="36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4.25" customHeight="1" x14ac:dyDescent="0.2">
      <c r="A117" s="13">
        <v>51</v>
      </c>
      <c r="B117" s="12" t="s">
        <v>81</v>
      </c>
      <c r="C117" s="12"/>
      <c r="D117" s="12" t="s">
        <v>124</v>
      </c>
      <c r="E117" s="12"/>
      <c r="F117" s="13">
        <v>46</v>
      </c>
      <c r="G117" s="13">
        <v>17</v>
      </c>
      <c r="H117" s="13">
        <v>0</v>
      </c>
      <c r="I117" s="13">
        <v>0</v>
      </c>
      <c r="J117" s="13">
        <v>0</v>
      </c>
      <c r="K117" s="13">
        <v>0</v>
      </c>
      <c r="L117" s="13" t="s">
        <v>82</v>
      </c>
      <c r="M117" s="13" t="s">
        <v>82</v>
      </c>
      <c r="N117" s="14">
        <v>0.8125</v>
      </c>
      <c r="O117" s="12"/>
      <c r="P117" s="32"/>
      <c r="Q117" s="33">
        <v>45</v>
      </c>
      <c r="R117" s="34"/>
      <c r="S117" s="34"/>
      <c r="T117" s="33">
        <v>8</v>
      </c>
      <c r="U117" s="34"/>
      <c r="V117" s="36"/>
      <c r="W117" s="13"/>
      <c r="X117" s="32"/>
      <c r="Y117" s="33">
        <v>46</v>
      </c>
      <c r="Z117" s="34"/>
      <c r="AA117" s="34"/>
      <c r="AB117" s="34">
        <v>12</v>
      </c>
      <c r="AC117" s="34"/>
      <c r="AD117" s="36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4.25" customHeight="1" x14ac:dyDescent="0.2">
      <c r="A118" s="13">
        <v>52</v>
      </c>
      <c r="B118" s="12" t="s">
        <v>81</v>
      </c>
      <c r="C118" s="12"/>
      <c r="D118" s="12" t="s">
        <v>124</v>
      </c>
      <c r="E118" s="12"/>
      <c r="F118" s="13">
        <v>46</v>
      </c>
      <c r="G118" s="13">
        <v>17</v>
      </c>
      <c r="H118" s="13">
        <v>0</v>
      </c>
      <c r="I118" s="13">
        <v>0</v>
      </c>
      <c r="J118" s="13">
        <v>0</v>
      </c>
      <c r="K118" s="13">
        <v>0</v>
      </c>
      <c r="L118" s="13" t="s">
        <v>82</v>
      </c>
      <c r="M118" s="13" t="s">
        <v>82</v>
      </c>
      <c r="N118" s="14">
        <v>0.82291666666666663</v>
      </c>
      <c r="O118" s="12"/>
      <c r="P118" s="32"/>
      <c r="Q118" s="33">
        <v>45</v>
      </c>
      <c r="R118" s="34"/>
      <c r="S118" s="34"/>
      <c r="T118" s="33">
        <v>8</v>
      </c>
      <c r="U118" s="34"/>
      <c r="V118" s="36"/>
      <c r="W118" s="13"/>
      <c r="X118" s="32"/>
      <c r="Y118" s="33">
        <v>46</v>
      </c>
      <c r="Z118" s="34"/>
      <c r="AA118" s="34"/>
      <c r="AB118" s="34">
        <v>12</v>
      </c>
      <c r="AC118" s="34"/>
      <c r="AD118" s="36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4.25" customHeight="1" x14ac:dyDescent="0.2">
      <c r="A119" s="13">
        <v>53</v>
      </c>
      <c r="B119" s="12" t="s">
        <v>81</v>
      </c>
      <c r="C119" s="12"/>
      <c r="D119" s="12" t="s">
        <v>124</v>
      </c>
      <c r="E119" s="12"/>
      <c r="F119" s="13">
        <v>46</v>
      </c>
      <c r="G119" s="13">
        <v>17</v>
      </c>
      <c r="H119" s="13">
        <v>0</v>
      </c>
      <c r="I119" s="13">
        <v>0</v>
      </c>
      <c r="J119" s="13">
        <v>0</v>
      </c>
      <c r="K119" s="13">
        <v>0</v>
      </c>
      <c r="L119" s="13" t="s">
        <v>82</v>
      </c>
      <c r="M119" s="13" t="s">
        <v>82</v>
      </c>
      <c r="N119" s="14">
        <v>0.83333333333333337</v>
      </c>
      <c r="O119" s="12"/>
      <c r="P119" s="32"/>
      <c r="Q119" s="33">
        <v>46</v>
      </c>
      <c r="R119" s="34"/>
      <c r="S119" s="34"/>
      <c r="T119" s="33">
        <v>11</v>
      </c>
      <c r="U119" s="34"/>
      <c r="V119" s="36"/>
      <c r="W119" s="13"/>
      <c r="X119" s="32"/>
      <c r="Y119" s="33">
        <v>46</v>
      </c>
      <c r="Z119" s="34"/>
      <c r="AA119" s="34"/>
      <c r="AB119" s="34">
        <v>10</v>
      </c>
      <c r="AC119" s="34"/>
      <c r="AD119" s="36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4.25" customHeight="1" x14ac:dyDescent="0.2">
      <c r="A120" s="13">
        <v>54</v>
      </c>
      <c r="B120" s="12" t="s">
        <v>81</v>
      </c>
      <c r="C120" s="12"/>
      <c r="D120" s="12" t="s">
        <v>124</v>
      </c>
      <c r="E120" s="12"/>
      <c r="F120" s="13">
        <v>46</v>
      </c>
      <c r="G120" s="13">
        <v>17</v>
      </c>
      <c r="H120" s="13">
        <v>0</v>
      </c>
      <c r="I120" s="13">
        <v>0</v>
      </c>
      <c r="J120" s="13">
        <v>0</v>
      </c>
      <c r="K120" s="13">
        <v>0</v>
      </c>
      <c r="L120" s="13" t="s">
        <v>82</v>
      </c>
      <c r="M120" s="13" t="s">
        <v>82</v>
      </c>
      <c r="N120" s="14">
        <v>0.84375</v>
      </c>
      <c r="O120" s="12"/>
      <c r="P120" s="32"/>
      <c r="Q120" s="33">
        <v>46</v>
      </c>
      <c r="R120" s="34"/>
      <c r="S120" s="34"/>
      <c r="T120" s="33">
        <v>11</v>
      </c>
      <c r="U120" s="34"/>
      <c r="V120" s="36"/>
      <c r="W120" s="13"/>
      <c r="X120" s="32"/>
      <c r="Y120" s="33">
        <v>46</v>
      </c>
      <c r="Z120" s="34"/>
      <c r="AA120" s="34"/>
      <c r="AB120" s="34">
        <v>10</v>
      </c>
      <c r="AC120" s="34"/>
      <c r="AD120" s="36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4.25" customHeight="1" x14ac:dyDescent="0.2">
      <c r="A121" s="13">
        <v>55</v>
      </c>
      <c r="B121" s="12" t="s">
        <v>81</v>
      </c>
      <c r="C121" s="12"/>
      <c r="D121" s="12" t="s">
        <v>124</v>
      </c>
      <c r="E121" s="12"/>
      <c r="F121" s="13">
        <v>46</v>
      </c>
      <c r="G121" s="13">
        <v>17</v>
      </c>
      <c r="H121" s="13">
        <v>0</v>
      </c>
      <c r="I121" s="13">
        <v>0</v>
      </c>
      <c r="J121" s="13">
        <v>0</v>
      </c>
      <c r="K121" s="13">
        <v>0</v>
      </c>
      <c r="L121" s="13" t="s">
        <v>82</v>
      </c>
      <c r="M121" s="13" t="s">
        <v>82</v>
      </c>
      <c r="N121" s="14">
        <v>0.85416666666666663</v>
      </c>
      <c r="O121" s="12"/>
      <c r="P121" s="32"/>
      <c r="Q121" s="33">
        <v>38</v>
      </c>
      <c r="R121" s="34"/>
      <c r="S121" s="34"/>
      <c r="T121" s="33">
        <v>10</v>
      </c>
      <c r="U121" s="34"/>
      <c r="V121" s="36"/>
      <c r="W121" s="13"/>
      <c r="X121" s="32"/>
      <c r="Y121" s="33">
        <v>43</v>
      </c>
      <c r="Z121" s="34"/>
      <c r="AA121" s="34"/>
      <c r="AB121" s="34">
        <v>9</v>
      </c>
      <c r="AC121" s="34"/>
      <c r="AD121" s="36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4.25" customHeight="1" x14ac:dyDescent="0.2">
      <c r="A122" s="13">
        <v>56</v>
      </c>
      <c r="B122" s="12" t="s">
        <v>81</v>
      </c>
      <c r="C122" s="12"/>
      <c r="D122" s="12" t="s">
        <v>124</v>
      </c>
      <c r="E122" s="12"/>
      <c r="F122" s="13">
        <v>46</v>
      </c>
      <c r="G122" s="13">
        <v>17</v>
      </c>
      <c r="H122" s="13">
        <v>0</v>
      </c>
      <c r="I122" s="13">
        <v>0</v>
      </c>
      <c r="J122" s="13">
        <v>0</v>
      </c>
      <c r="K122" s="13">
        <v>0</v>
      </c>
      <c r="L122" s="13" t="s">
        <v>82</v>
      </c>
      <c r="M122" s="13" t="s">
        <v>82</v>
      </c>
      <c r="N122" s="14">
        <v>0.86458333333333337</v>
      </c>
      <c r="O122" s="12"/>
      <c r="P122" s="32"/>
      <c r="Q122" s="33">
        <v>38</v>
      </c>
      <c r="R122" s="34"/>
      <c r="S122" s="34"/>
      <c r="T122" s="33">
        <v>10</v>
      </c>
      <c r="U122" s="34"/>
      <c r="V122" s="36"/>
      <c r="W122" s="13"/>
      <c r="X122" s="32"/>
      <c r="Y122" s="33">
        <v>43</v>
      </c>
      <c r="Z122" s="34"/>
      <c r="AA122" s="34"/>
      <c r="AB122" s="34">
        <v>9</v>
      </c>
      <c r="AC122" s="34"/>
      <c r="AD122" s="36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4.25" customHeight="1" x14ac:dyDescent="0.2">
      <c r="A123" s="13">
        <v>57</v>
      </c>
      <c r="B123" s="12" t="s">
        <v>81</v>
      </c>
      <c r="C123" s="12"/>
      <c r="D123" s="12" t="s">
        <v>124</v>
      </c>
      <c r="E123" s="12"/>
      <c r="F123" s="13">
        <v>46</v>
      </c>
      <c r="G123" s="13">
        <v>17</v>
      </c>
      <c r="H123" s="13">
        <v>0</v>
      </c>
      <c r="I123" s="13">
        <v>0</v>
      </c>
      <c r="J123" s="13">
        <v>0</v>
      </c>
      <c r="K123" s="13">
        <v>0</v>
      </c>
      <c r="L123" s="13" t="s">
        <v>82</v>
      </c>
      <c r="M123" s="13" t="s">
        <v>82</v>
      </c>
      <c r="N123" s="14">
        <v>0.875</v>
      </c>
      <c r="O123" s="12"/>
      <c r="P123" s="32"/>
      <c r="Q123" s="33">
        <v>35</v>
      </c>
      <c r="R123" s="34"/>
      <c r="S123" s="34"/>
      <c r="T123" s="33">
        <v>6</v>
      </c>
      <c r="U123" s="34"/>
      <c r="V123" s="36"/>
      <c r="W123" s="13"/>
      <c r="X123" s="32"/>
      <c r="Y123" s="33">
        <v>45</v>
      </c>
      <c r="Z123" s="34"/>
      <c r="AA123" s="34"/>
      <c r="AB123" s="34">
        <v>10</v>
      </c>
      <c r="AC123" s="34"/>
      <c r="AD123" s="36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4.25" customHeight="1" x14ac:dyDescent="0.2">
      <c r="A124" s="13">
        <v>58</v>
      </c>
      <c r="B124" s="12" t="s">
        <v>81</v>
      </c>
      <c r="C124" s="12"/>
      <c r="D124" s="12" t="s">
        <v>124</v>
      </c>
      <c r="E124" s="12"/>
      <c r="F124" s="13">
        <v>46</v>
      </c>
      <c r="G124" s="13">
        <v>17</v>
      </c>
      <c r="H124" s="13">
        <v>0</v>
      </c>
      <c r="I124" s="13">
        <v>0</v>
      </c>
      <c r="J124" s="13">
        <v>0</v>
      </c>
      <c r="K124" s="13">
        <v>0</v>
      </c>
      <c r="L124" s="13" t="s">
        <v>82</v>
      </c>
      <c r="M124" s="13" t="s">
        <v>82</v>
      </c>
      <c r="N124" s="14">
        <v>0.88541666666666663</v>
      </c>
      <c r="O124" s="12"/>
      <c r="P124" s="153"/>
      <c r="Q124" s="154">
        <v>35</v>
      </c>
      <c r="R124" s="155"/>
      <c r="S124" s="155"/>
      <c r="T124" s="154">
        <v>6</v>
      </c>
      <c r="U124" s="155"/>
      <c r="V124" s="161"/>
      <c r="W124" s="13"/>
      <c r="X124" s="157"/>
      <c r="Y124" s="158">
        <v>45</v>
      </c>
      <c r="Z124" s="159"/>
      <c r="AA124" s="159"/>
      <c r="AB124" s="159">
        <v>10</v>
      </c>
      <c r="AC124" s="159"/>
      <c r="AD124" s="160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4.25" customHeight="1" x14ac:dyDescent="0.2">
      <c r="A125" s="13">
        <v>59</v>
      </c>
      <c r="B125" s="12" t="s">
        <v>81</v>
      </c>
      <c r="C125" s="12"/>
      <c r="D125" s="12" t="s">
        <v>124</v>
      </c>
      <c r="E125" s="12"/>
      <c r="F125" s="13">
        <v>46</v>
      </c>
      <c r="G125" s="13">
        <v>17</v>
      </c>
      <c r="H125" s="13">
        <v>0</v>
      </c>
      <c r="I125" s="13">
        <v>0</v>
      </c>
      <c r="J125" s="13">
        <v>0</v>
      </c>
      <c r="K125" s="13">
        <v>0</v>
      </c>
      <c r="L125" s="13" t="s">
        <v>82</v>
      </c>
      <c r="M125" s="13" t="s">
        <v>82</v>
      </c>
      <c r="N125" s="14">
        <v>0.89583333333333337</v>
      </c>
      <c r="O125" s="12"/>
      <c r="P125" s="153"/>
      <c r="Q125" s="154">
        <v>38</v>
      </c>
      <c r="R125" s="155"/>
      <c r="S125" s="155"/>
      <c r="T125" s="154">
        <v>10</v>
      </c>
      <c r="U125" s="155"/>
      <c r="V125" s="161"/>
      <c r="W125" s="13"/>
      <c r="X125" s="157"/>
      <c r="Y125" s="158">
        <v>39</v>
      </c>
      <c r="Z125" s="159"/>
      <c r="AA125" s="159"/>
      <c r="AB125" s="159">
        <v>12</v>
      </c>
      <c r="AC125" s="159"/>
      <c r="AD125" s="160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4.25" customHeight="1" x14ac:dyDescent="0.2">
      <c r="A126" s="13">
        <v>60</v>
      </c>
      <c r="B126" s="12" t="s">
        <v>81</v>
      </c>
      <c r="C126" s="12"/>
      <c r="D126" s="12" t="s">
        <v>124</v>
      </c>
      <c r="E126" s="12"/>
      <c r="F126" s="13">
        <v>46</v>
      </c>
      <c r="G126" s="13">
        <v>17</v>
      </c>
      <c r="H126" s="13">
        <v>0</v>
      </c>
      <c r="I126" s="13">
        <v>0</v>
      </c>
      <c r="J126" s="13">
        <v>0</v>
      </c>
      <c r="K126" s="13">
        <v>0</v>
      </c>
      <c r="L126" s="13" t="s">
        <v>82</v>
      </c>
      <c r="M126" s="13" t="s">
        <v>82</v>
      </c>
      <c r="N126" s="14">
        <v>0.90625</v>
      </c>
      <c r="O126" s="12"/>
      <c r="P126" s="153"/>
      <c r="Q126" s="154">
        <v>38</v>
      </c>
      <c r="R126" s="155"/>
      <c r="S126" s="155"/>
      <c r="T126" s="154">
        <v>10</v>
      </c>
      <c r="U126" s="155"/>
      <c r="V126" s="161"/>
      <c r="W126" s="13"/>
      <c r="X126" s="157"/>
      <c r="Y126" s="158">
        <v>39</v>
      </c>
      <c r="Z126" s="159"/>
      <c r="AA126" s="159"/>
      <c r="AB126" s="159">
        <v>12</v>
      </c>
      <c r="AC126" s="159"/>
      <c r="AD126" s="160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thickBot="1" x14ac:dyDescent="0.25">
      <c r="A127" s="38">
        <v>61</v>
      </c>
      <c r="B127" s="37" t="s">
        <v>81</v>
      </c>
      <c r="C127" s="37"/>
      <c r="D127" s="277" t="s">
        <v>124</v>
      </c>
      <c r="E127" s="37"/>
      <c r="F127" s="38">
        <v>46</v>
      </c>
      <c r="G127" s="38">
        <v>17</v>
      </c>
      <c r="H127" s="38">
        <v>0</v>
      </c>
      <c r="I127" s="38">
        <v>0</v>
      </c>
      <c r="J127" s="38">
        <v>0</v>
      </c>
      <c r="K127" s="38">
        <v>0</v>
      </c>
      <c r="L127" s="38" t="s">
        <v>82</v>
      </c>
      <c r="M127" s="38" t="s">
        <v>82</v>
      </c>
      <c r="N127" s="39">
        <v>0.91666666666666663</v>
      </c>
      <c r="O127" s="12"/>
      <c r="P127" s="237"/>
      <c r="Q127" s="238">
        <v>33</v>
      </c>
      <c r="R127" s="239"/>
      <c r="S127" s="239"/>
      <c r="T127" s="238">
        <v>10</v>
      </c>
      <c r="U127" s="239"/>
      <c r="V127" s="240"/>
      <c r="W127" s="13"/>
      <c r="X127" s="241"/>
      <c r="Y127" s="242">
        <v>39</v>
      </c>
      <c r="Z127" s="243"/>
      <c r="AA127" s="243"/>
      <c r="AB127" s="243">
        <v>11</v>
      </c>
      <c r="AC127" s="243"/>
      <c r="AD127" s="244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" customHeight="1" thickBot="1" x14ac:dyDescent="0.25">
      <c r="A128" s="50"/>
      <c r="B128" s="51"/>
      <c r="C128" s="51"/>
      <c r="D128" s="51"/>
      <c r="E128" s="51"/>
      <c r="F128" s="50"/>
      <c r="G128" s="50"/>
      <c r="H128" s="50"/>
      <c r="I128" s="50"/>
      <c r="J128" s="50"/>
      <c r="K128" s="50"/>
      <c r="L128" s="50"/>
      <c r="M128" s="50"/>
      <c r="N128" s="52"/>
      <c r="O128" s="41"/>
      <c r="P128" s="40"/>
      <c r="Q128" s="43"/>
      <c r="R128" s="40"/>
      <c r="S128" s="40"/>
      <c r="T128" s="43"/>
      <c r="U128" s="40"/>
      <c r="V128" s="40"/>
      <c r="W128" s="40"/>
      <c r="X128" s="40"/>
      <c r="Y128" s="43"/>
      <c r="Z128" s="40"/>
      <c r="AA128" s="40"/>
      <c r="AB128" s="40"/>
      <c r="AC128" s="40"/>
      <c r="AD128" s="45"/>
      <c r="AE128" s="46"/>
      <c r="AF128" s="3"/>
      <c r="AG128" s="3"/>
      <c r="AH128" s="3"/>
      <c r="AI128" s="3"/>
      <c r="AJ128" s="3"/>
      <c r="AK128" s="3"/>
      <c r="AL128" s="3"/>
      <c r="AM128" s="3"/>
    </row>
    <row r="129" spans="1:39" ht="14.25" customHeight="1" x14ac:dyDescent="0.2">
      <c r="A129" s="13">
        <v>1</v>
      </c>
      <c r="B129" s="12" t="s">
        <v>81</v>
      </c>
      <c r="C129" s="12"/>
      <c r="D129" s="12" t="s">
        <v>124</v>
      </c>
      <c r="E129" s="12"/>
      <c r="F129" s="13">
        <v>75</v>
      </c>
      <c r="G129" s="13">
        <v>12</v>
      </c>
      <c r="H129" s="13">
        <v>0</v>
      </c>
      <c r="I129" s="13">
        <v>0</v>
      </c>
      <c r="J129" s="13">
        <v>0</v>
      </c>
      <c r="K129" s="13">
        <v>0</v>
      </c>
      <c r="L129" s="13" t="s">
        <v>82</v>
      </c>
      <c r="M129" s="13" t="s">
        <v>82</v>
      </c>
      <c r="N129" s="14">
        <v>0.29166666666666602</v>
      </c>
      <c r="O129" s="31"/>
      <c r="P129" s="15"/>
      <c r="Q129" s="47"/>
      <c r="R129" s="17"/>
      <c r="S129" s="17"/>
      <c r="T129" s="47"/>
      <c r="U129" s="17"/>
      <c r="V129" s="48"/>
      <c r="W129" s="13"/>
      <c r="X129" s="19"/>
      <c r="Y129" s="20"/>
      <c r="Z129" s="21"/>
      <c r="AA129" s="21"/>
      <c r="AB129" s="21"/>
      <c r="AC129" s="21"/>
      <c r="AD129" s="22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4.25" customHeight="1" x14ac:dyDescent="0.2">
      <c r="A130" s="13">
        <v>2</v>
      </c>
      <c r="B130" s="12" t="s">
        <v>81</v>
      </c>
      <c r="C130" s="12"/>
      <c r="D130" s="12" t="s">
        <v>124</v>
      </c>
      <c r="E130" s="12"/>
      <c r="F130" s="13">
        <v>75</v>
      </c>
      <c r="G130" s="13">
        <v>12</v>
      </c>
      <c r="H130" s="13">
        <v>0</v>
      </c>
      <c r="I130" s="13">
        <v>0</v>
      </c>
      <c r="J130" s="13">
        <v>0</v>
      </c>
      <c r="K130" s="13">
        <v>0</v>
      </c>
      <c r="L130" s="13" t="s">
        <v>82</v>
      </c>
      <c r="M130" s="13" t="s">
        <v>82</v>
      </c>
      <c r="N130" s="14">
        <v>0.30208333333333298</v>
      </c>
      <c r="O130" s="31"/>
      <c r="P130" s="23"/>
      <c r="Q130" s="24"/>
      <c r="R130" s="25"/>
      <c r="S130" s="25"/>
      <c r="T130" s="24"/>
      <c r="U130" s="25"/>
      <c r="V130" s="49"/>
      <c r="W130" s="13"/>
      <c r="X130" s="27"/>
      <c r="Y130" s="28"/>
      <c r="Z130" s="29"/>
      <c r="AA130" s="29"/>
      <c r="AB130" s="29"/>
      <c r="AC130" s="29"/>
      <c r="AD130" s="30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4.25" customHeight="1" x14ac:dyDescent="0.2">
      <c r="A131" s="13">
        <v>3</v>
      </c>
      <c r="B131" s="12" t="s">
        <v>81</v>
      </c>
      <c r="C131" s="12"/>
      <c r="D131" s="12" t="s">
        <v>124</v>
      </c>
      <c r="E131" s="12"/>
      <c r="F131" s="13">
        <v>75</v>
      </c>
      <c r="G131" s="13">
        <v>12</v>
      </c>
      <c r="H131" s="13">
        <v>0</v>
      </c>
      <c r="I131" s="13">
        <v>0</v>
      </c>
      <c r="J131" s="13">
        <v>0</v>
      </c>
      <c r="K131" s="13">
        <v>0</v>
      </c>
      <c r="L131" s="13" t="s">
        <v>82</v>
      </c>
      <c r="M131" s="13" t="s">
        <v>82</v>
      </c>
      <c r="N131" s="14">
        <v>0.3125</v>
      </c>
      <c r="O131" s="31"/>
      <c r="P131" s="23"/>
      <c r="Q131" s="24"/>
      <c r="R131" s="25"/>
      <c r="S131" s="25"/>
      <c r="T131" s="24"/>
      <c r="U131" s="25"/>
      <c r="V131" s="49"/>
      <c r="W131" s="13"/>
      <c r="X131" s="27"/>
      <c r="Y131" s="28"/>
      <c r="Z131" s="29"/>
      <c r="AA131" s="29"/>
      <c r="AB131" s="29"/>
      <c r="AC131" s="29"/>
      <c r="AD131" s="30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4.25" customHeight="1" x14ac:dyDescent="0.2">
      <c r="A132" s="13">
        <v>4</v>
      </c>
      <c r="B132" s="12" t="s">
        <v>81</v>
      </c>
      <c r="C132" s="12"/>
      <c r="D132" s="12" t="s">
        <v>124</v>
      </c>
      <c r="E132" s="12"/>
      <c r="F132" s="13">
        <v>75</v>
      </c>
      <c r="G132" s="13">
        <v>12</v>
      </c>
      <c r="H132" s="13">
        <v>0</v>
      </c>
      <c r="I132" s="13">
        <v>0</v>
      </c>
      <c r="J132" s="13">
        <v>0</v>
      </c>
      <c r="K132" s="13">
        <v>0</v>
      </c>
      <c r="L132" s="13" t="s">
        <v>82</v>
      </c>
      <c r="M132" s="13" t="s">
        <v>82</v>
      </c>
      <c r="N132" s="14">
        <v>0.32291666666666702</v>
      </c>
      <c r="O132" s="31"/>
      <c r="P132" s="23"/>
      <c r="Q132" s="24"/>
      <c r="R132" s="25"/>
      <c r="S132" s="25"/>
      <c r="T132" s="24"/>
      <c r="U132" s="25"/>
      <c r="V132" s="49"/>
      <c r="W132" s="13"/>
      <c r="X132" s="27"/>
      <c r="Y132" s="28"/>
      <c r="Z132" s="29"/>
      <c r="AA132" s="29"/>
      <c r="AB132" s="29"/>
      <c r="AC132" s="29"/>
      <c r="AD132" s="30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4.25" customHeight="1" x14ac:dyDescent="0.2">
      <c r="A133" s="13">
        <v>5</v>
      </c>
      <c r="B133" s="12" t="s">
        <v>81</v>
      </c>
      <c r="C133" s="12"/>
      <c r="D133" s="12" t="s">
        <v>124</v>
      </c>
      <c r="E133" s="12"/>
      <c r="F133" s="13">
        <v>75</v>
      </c>
      <c r="G133" s="13">
        <v>12</v>
      </c>
      <c r="H133" s="13">
        <v>0</v>
      </c>
      <c r="I133" s="13">
        <v>0</v>
      </c>
      <c r="J133" s="13">
        <v>0</v>
      </c>
      <c r="K133" s="13">
        <v>0</v>
      </c>
      <c r="L133" s="13" t="s">
        <v>82</v>
      </c>
      <c r="M133" s="13" t="s">
        <v>82</v>
      </c>
      <c r="N133" s="14">
        <v>0.33333333333333298</v>
      </c>
      <c r="O133" s="31"/>
      <c r="P133" s="23"/>
      <c r="Q133" s="24"/>
      <c r="R133" s="25"/>
      <c r="S133" s="25"/>
      <c r="T133" s="24"/>
      <c r="U133" s="25"/>
      <c r="V133" s="49"/>
      <c r="W133" s="13"/>
      <c r="X133" s="27"/>
      <c r="Y133" s="28"/>
      <c r="Z133" s="29"/>
      <c r="AA133" s="29"/>
      <c r="AB133" s="29"/>
      <c r="AC133" s="29"/>
      <c r="AD133" s="30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4.25" customHeight="1" x14ac:dyDescent="0.2">
      <c r="A134" s="13">
        <v>6</v>
      </c>
      <c r="B134" s="12" t="s">
        <v>81</v>
      </c>
      <c r="C134" s="12"/>
      <c r="D134" s="12" t="s">
        <v>124</v>
      </c>
      <c r="E134" s="12"/>
      <c r="F134" s="13">
        <v>75</v>
      </c>
      <c r="G134" s="13">
        <v>12</v>
      </c>
      <c r="H134" s="13">
        <v>0</v>
      </c>
      <c r="I134" s="13">
        <v>0</v>
      </c>
      <c r="J134" s="13">
        <v>0</v>
      </c>
      <c r="K134" s="13">
        <v>0</v>
      </c>
      <c r="L134" s="13" t="s">
        <v>82</v>
      </c>
      <c r="M134" s="13" t="s">
        <v>82</v>
      </c>
      <c r="N134" s="14">
        <v>0.34375</v>
      </c>
      <c r="O134" s="31"/>
      <c r="P134" s="23"/>
      <c r="Q134" s="24"/>
      <c r="R134" s="25"/>
      <c r="S134" s="25"/>
      <c r="T134" s="24"/>
      <c r="U134" s="25"/>
      <c r="V134" s="49"/>
      <c r="W134" s="13"/>
      <c r="X134" s="27"/>
      <c r="Y134" s="28"/>
      <c r="Z134" s="29"/>
      <c r="AA134" s="29"/>
      <c r="AB134" s="29"/>
      <c r="AC134" s="29"/>
      <c r="AD134" s="30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4.25" customHeight="1" x14ac:dyDescent="0.2">
      <c r="A135" s="13">
        <v>7</v>
      </c>
      <c r="B135" s="12" t="s">
        <v>81</v>
      </c>
      <c r="C135" s="12"/>
      <c r="D135" s="12" t="s">
        <v>124</v>
      </c>
      <c r="E135" s="12"/>
      <c r="F135" s="13">
        <v>75</v>
      </c>
      <c r="G135" s="13">
        <v>12</v>
      </c>
      <c r="H135" s="13">
        <v>0</v>
      </c>
      <c r="I135" s="13">
        <v>0</v>
      </c>
      <c r="J135" s="13">
        <v>0</v>
      </c>
      <c r="K135" s="13">
        <v>0</v>
      </c>
      <c r="L135" s="13" t="s">
        <v>82</v>
      </c>
      <c r="M135" s="13" t="s">
        <v>82</v>
      </c>
      <c r="N135" s="14">
        <v>0.35416666666666702</v>
      </c>
      <c r="O135" s="31"/>
      <c r="P135" s="23"/>
      <c r="Q135" s="24"/>
      <c r="R135" s="25"/>
      <c r="S135" s="25"/>
      <c r="T135" s="24"/>
      <c r="U135" s="25"/>
      <c r="V135" s="49"/>
      <c r="W135" s="13"/>
      <c r="X135" s="27"/>
      <c r="Y135" s="28"/>
      <c r="Z135" s="29"/>
      <c r="AA135" s="29"/>
      <c r="AB135" s="29"/>
      <c r="AC135" s="29"/>
      <c r="AD135" s="30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4.25" customHeight="1" x14ac:dyDescent="0.2">
      <c r="A136" s="13">
        <v>8</v>
      </c>
      <c r="B136" s="12" t="s">
        <v>81</v>
      </c>
      <c r="C136" s="12"/>
      <c r="D136" s="12" t="s">
        <v>124</v>
      </c>
      <c r="E136" s="12"/>
      <c r="F136" s="13">
        <v>75</v>
      </c>
      <c r="G136" s="13">
        <v>12</v>
      </c>
      <c r="H136" s="13">
        <v>0</v>
      </c>
      <c r="I136" s="13">
        <v>0</v>
      </c>
      <c r="J136" s="13">
        <v>0</v>
      </c>
      <c r="K136" s="13">
        <v>0</v>
      </c>
      <c r="L136" s="13" t="s">
        <v>82</v>
      </c>
      <c r="M136" s="13" t="s">
        <v>82</v>
      </c>
      <c r="N136" s="14">
        <v>0.36458333333333298</v>
      </c>
      <c r="O136" s="31"/>
      <c r="P136" s="23"/>
      <c r="Q136" s="24"/>
      <c r="R136" s="25"/>
      <c r="S136" s="25"/>
      <c r="T136" s="24"/>
      <c r="U136" s="25"/>
      <c r="V136" s="49"/>
      <c r="W136" s="13"/>
      <c r="X136" s="27"/>
      <c r="Y136" s="28"/>
      <c r="Z136" s="29"/>
      <c r="AA136" s="29"/>
      <c r="AB136" s="29"/>
      <c r="AC136" s="29"/>
      <c r="AD136" s="30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4.25" customHeight="1" x14ac:dyDescent="0.2">
      <c r="A137" s="13">
        <v>9</v>
      </c>
      <c r="B137" s="12" t="s">
        <v>81</v>
      </c>
      <c r="C137" s="12"/>
      <c r="D137" s="12" t="s">
        <v>124</v>
      </c>
      <c r="E137" s="12"/>
      <c r="F137" s="13">
        <v>75</v>
      </c>
      <c r="G137" s="13">
        <v>12</v>
      </c>
      <c r="H137" s="13">
        <v>0</v>
      </c>
      <c r="I137" s="13">
        <v>0</v>
      </c>
      <c r="J137" s="13">
        <v>0</v>
      </c>
      <c r="K137" s="13">
        <v>0</v>
      </c>
      <c r="L137" s="13" t="s">
        <v>82</v>
      </c>
      <c r="M137" s="13" t="s">
        <v>82</v>
      </c>
      <c r="N137" s="14">
        <v>0.375</v>
      </c>
      <c r="O137" s="31"/>
      <c r="P137" s="23"/>
      <c r="Q137" s="24"/>
      <c r="R137" s="25"/>
      <c r="S137" s="25"/>
      <c r="T137" s="24"/>
      <c r="U137" s="25"/>
      <c r="V137" s="49"/>
      <c r="W137" s="13"/>
      <c r="X137" s="27"/>
      <c r="Y137" s="28"/>
      <c r="Z137" s="29"/>
      <c r="AA137" s="29"/>
      <c r="AB137" s="29"/>
      <c r="AC137" s="29"/>
      <c r="AD137" s="30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4.25" customHeight="1" x14ac:dyDescent="0.2">
      <c r="A138" s="13">
        <v>10</v>
      </c>
      <c r="B138" s="12" t="s">
        <v>81</v>
      </c>
      <c r="C138" s="12"/>
      <c r="D138" s="12" t="s">
        <v>124</v>
      </c>
      <c r="E138" s="12"/>
      <c r="F138" s="13">
        <v>75</v>
      </c>
      <c r="G138" s="13">
        <v>12</v>
      </c>
      <c r="H138" s="13">
        <v>0</v>
      </c>
      <c r="I138" s="13">
        <v>0</v>
      </c>
      <c r="J138" s="13">
        <v>0</v>
      </c>
      <c r="K138" s="13">
        <v>0</v>
      </c>
      <c r="L138" s="13" t="s">
        <v>82</v>
      </c>
      <c r="M138" s="13" t="s">
        <v>82</v>
      </c>
      <c r="N138" s="14">
        <v>0.38541666666666702</v>
      </c>
      <c r="O138" s="31"/>
      <c r="P138" s="23"/>
      <c r="Q138" s="24"/>
      <c r="R138" s="25"/>
      <c r="S138" s="25"/>
      <c r="T138" s="24"/>
      <c r="U138" s="25"/>
      <c r="V138" s="49"/>
      <c r="W138" s="13"/>
      <c r="X138" s="27"/>
      <c r="Y138" s="28"/>
      <c r="Z138" s="29"/>
      <c r="AA138" s="29"/>
      <c r="AB138" s="29"/>
      <c r="AC138" s="29"/>
      <c r="AD138" s="30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4.25" customHeight="1" x14ac:dyDescent="0.2">
      <c r="A139" s="13">
        <v>11</v>
      </c>
      <c r="B139" s="12" t="s">
        <v>81</v>
      </c>
      <c r="C139" s="12"/>
      <c r="D139" s="12" t="s">
        <v>124</v>
      </c>
      <c r="E139" s="12"/>
      <c r="F139" s="13">
        <v>75</v>
      </c>
      <c r="G139" s="13">
        <v>12</v>
      </c>
      <c r="H139" s="13">
        <v>0</v>
      </c>
      <c r="I139" s="13">
        <v>0</v>
      </c>
      <c r="J139" s="13">
        <v>0</v>
      </c>
      <c r="K139" s="13">
        <v>0</v>
      </c>
      <c r="L139" s="13" t="s">
        <v>82</v>
      </c>
      <c r="M139" s="13" t="s">
        <v>82</v>
      </c>
      <c r="N139" s="14">
        <v>0.39583333333333298</v>
      </c>
      <c r="O139" s="31"/>
      <c r="P139" s="23"/>
      <c r="Q139" s="24"/>
      <c r="R139" s="25"/>
      <c r="S139" s="25"/>
      <c r="T139" s="24"/>
      <c r="U139" s="25"/>
      <c r="V139" s="49"/>
      <c r="W139" s="13"/>
      <c r="X139" s="27"/>
      <c r="Y139" s="28"/>
      <c r="Z139" s="29"/>
      <c r="AA139" s="29"/>
      <c r="AB139" s="29"/>
      <c r="AC139" s="29"/>
      <c r="AD139" s="30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4.25" customHeight="1" x14ac:dyDescent="0.2">
      <c r="A140" s="13">
        <v>12</v>
      </c>
      <c r="B140" s="12" t="s">
        <v>81</v>
      </c>
      <c r="C140" s="12"/>
      <c r="D140" s="12" t="s">
        <v>124</v>
      </c>
      <c r="E140" s="12"/>
      <c r="F140" s="13">
        <v>75</v>
      </c>
      <c r="G140" s="13">
        <v>12</v>
      </c>
      <c r="H140" s="13">
        <v>0</v>
      </c>
      <c r="I140" s="13">
        <v>0</v>
      </c>
      <c r="J140" s="13">
        <v>0</v>
      </c>
      <c r="K140" s="13">
        <v>0</v>
      </c>
      <c r="L140" s="13" t="s">
        <v>82</v>
      </c>
      <c r="M140" s="13" t="s">
        <v>82</v>
      </c>
      <c r="N140" s="14">
        <v>0.40625</v>
      </c>
      <c r="O140" s="31"/>
      <c r="P140" s="23"/>
      <c r="Q140" s="24"/>
      <c r="R140" s="25"/>
      <c r="S140" s="25"/>
      <c r="T140" s="24"/>
      <c r="U140" s="25"/>
      <c r="V140" s="49"/>
      <c r="W140" s="13"/>
      <c r="X140" s="27"/>
      <c r="Y140" s="28"/>
      <c r="Z140" s="29"/>
      <c r="AA140" s="29"/>
      <c r="AB140" s="29"/>
      <c r="AC140" s="29"/>
      <c r="AD140" s="30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4.25" customHeight="1" x14ac:dyDescent="0.2">
      <c r="A141" s="13">
        <v>13</v>
      </c>
      <c r="B141" s="12" t="s">
        <v>81</v>
      </c>
      <c r="C141" s="12"/>
      <c r="D141" s="12" t="s">
        <v>124</v>
      </c>
      <c r="E141" s="12"/>
      <c r="F141" s="13">
        <v>75</v>
      </c>
      <c r="G141" s="13">
        <v>12</v>
      </c>
      <c r="H141" s="13">
        <v>0</v>
      </c>
      <c r="I141" s="13">
        <v>0</v>
      </c>
      <c r="J141" s="13">
        <v>0</v>
      </c>
      <c r="K141" s="13">
        <v>0</v>
      </c>
      <c r="L141" s="13" t="s">
        <v>82</v>
      </c>
      <c r="M141" s="13" t="s">
        <v>82</v>
      </c>
      <c r="N141" s="14">
        <v>0.41666666666666669</v>
      </c>
      <c r="O141" s="31"/>
      <c r="P141" s="254"/>
      <c r="Q141" s="255"/>
      <c r="R141" s="256"/>
      <c r="S141" s="256"/>
      <c r="T141" s="255"/>
      <c r="U141" s="256"/>
      <c r="V141" s="262"/>
      <c r="W141" s="236"/>
      <c r="X141" s="258"/>
      <c r="Y141" s="259"/>
      <c r="Z141" s="260"/>
      <c r="AA141" s="260"/>
      <c r="AB141" s="260"/>
      <c r="AC141" s="260"/>
      <c r="AD141" s="261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4.25" customHeight="1" x14ac:dyDescent="0.2">
      <c r="A142" s="13">
        <v>14</v>
      </c>
      <c r="B142" s="12" t="s">
        <v>81</v>
      </c>
      <c r="C142" s="12"/>
      <c r="D142" s="12" t="s">
        <v>124</v>
      </c>
      <c r="E142" s="12"/>
      <c r="F142" s="13">
        <v>75</v>
      </c>
      <c r="G142" s="13">
        <v>12</v>
      </c>
      <c r="H142" s="13">
        <v>0</v>
      </c>
      <c r="I142" s="13">
        <v>0</v>
      </c>
      <c r="J142" s="13">
        <v>0</v>
      </c>
      <c r="K142" s="13">
        <v>0</v>
      </c>
      <c r="L142" s="13" t="s">
        <v>82</v>
      </c>
      <c r="M142" s="13" t="s">
        <v>82</v>
      </c>
      <c r="N142" s="14">
        <v>0.42708333333333331</v>
      </c>
      <c r="O142" s="31"/>
      <c r="P142" s="254"/>
      <c r="Q142" s="255"/>
      <c r="R142" s="256"/>
      <c r="S142" s="256"/>
      <c r="T142" s="255"/>
      <c r="U142" s="256"/>
      <c r="V142" s="262"/>
      <c r="W142" s="236"/>
      <c r="X142" s="258"/>
      <c r="Y142" s="259"/>
      <c r="Z142" s="260"/>
      <c r="AA142" s="260"/>
      <c r="AB142" s="260"/>
      <c r="AC142" s="260"/>
      <c r="AD142" s="261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4.25" customHeight="1" x14ac:dyDescent="0.2">
      <c r="A143" s="13">
        <v>15</v>
      </c>
      <c r="B143" s="12" t="s">
        <v>81</v>
      </c>
      <c r="C143" s="12"/>
      <c r="D143" s="12" t="s">
        <v>124</v>
      </c>
      <c r="E143" s="12"/>
      <c r="F143" s="13">
        <v>75</v>
      </c>
      <c r="G143" s="13">
        <v>12</v>
      </c>
      <c r="H143" s="13">
        <v>0</v>
      </c>
      <c r="I143" s="13">
        <v>0</v>
      </c>
      <c r="J143" s="13">
        <v>0</v>
      </c>
      <c r="K143" s="13">
        <v>0</v>
      </c>
      <c r="L143" s="13" t="s">
        <v>82</v>
      </c>
      <c r="M143" s="13" t="s">
        <v>82</v>
      </c>
      <c r="N143" s="14">
        <v>0.4375</v>
      </c>
      <c r="O143" s="31"/>
      <c r="P143" s="254"/>
      <c r="Q143" s="255"/>
      <c r="R143" s="256"/>
      <c r="S143" s="256"/>
      <c r="T143" s="255"/>
      <c r="U143" s="256"/>
      <c r="V143" s="262"/>
      <c r="W143" s="236"/>
      <c r="X143" s="258"/>
      <c r="Y143" s="259"/>
      <c r="Z143" s="260"/>
      <c r="AA143" s="260"/>
      <c r="AB143" s="260"/>
      <c r="AC143" s="260"/>
      <c r="AD143" s="261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4.25" customHeight="1" x14ac:dyDescent="0.2">
      <c r="A144" s="13">
        <v>16</v>
      </c>
      <c r="B144" s="12" t="s">
        <v>81</v>
      </c>
      <c r="C144" s="12"/>
      <c r="D144" s="12" t="s">
        <v>124</v>
      </c>
      <c r="E144" s="12"/>
      <c r="F144" s="13">
        <v>75</v>
      </c>
      <c r="G144" s="13">
        <v>12</v>
      </c>
      <c r="H144" s="13">
        <v>0</v>
      </c>
      <c r="I144" s="13">
        <v>0</v>
      </c>
      <c r="J144" s="13">
        <v>0</v>
      </c>
      <c r="K144" s="13">
        <v>0</v>
      </c>
      <c r="L144" s="13" t="s">
        <v>82</v>
      </c>
      <c r="M144" s="13" t="s">
        <v>82</v>
      </c>
      <c r="N144" s="14">
        <v>0.44791666666666669</v>
      </c>
      <c r="O144" s="31"/>
      <c r="P144" s="254"/>
      <c r="Q144" s="255"/>
      <c r="R144" s="256"/>
      <c r="S144" s="256"/>
      <c r="T144" s="255"/>
      <c r="U144" s="256"/>
      <c r="V144" s="262"/>
      <c r="W144" s="236"/>
      <c r="X144" s="258"/>
      <c r="Y144" s="259"/>
      <c r="Z144" s="260"/>
      <c r="AA144" s="260"/>
      <c r="AB144" s="260"/>
      <c r="AC144" s="260"/>
      <c r="AD144" s="261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4.25" customHeight="1" x14ac:dyDescent="0.2">
      <c r="A145" s="13">
        <v>17</v>
      </c>
      <c r="B145" s="12" t="s">
        <v>81</v>
      </c>
      <c r="C145" s="12"/>
      <c r="D145" s="12" t="s">
        <v>124</v>
      </c>
      <c r="E145" s="12"/>
      <c r="F145" s="13">
        <v>75</v>
      </c>
      <c r="G145" s="13">
        <v>12</v>
      </c>
      <c r="H145" s="13">
        <v>0</v>
      </c>
      <c r="I145" s="13">
        <v>0</v>
      </c>
      <c r="J145" s="13">
        <v>0</v>
      </c>
      <c r="K145" s="13">
        <v>0</v>
      </c>
      <c r="L145" s="13" t="s">
        <v>82</v>
      </c>
      <c r="M145" s="13" t="s">
        <v>82</v>
      </c>
      <c r="N145" s="14">
        <v>0.45833333333333331</v>
      </c>
      <c r="O145" s="12"/>
      <c r="P145" s="254"/>
      <c r="Q145" s="255"/>
      <c r="R145" s="256"/>
      <c r="S145" s="256"/>
      <c r="T145" s="255"/>
      <c r="U145" s="256"/>
      <c r="V145" s="262"/>
      <c r="W145" s="236"/>
      <c r="X145" s="258"/>
      <c r="Y145" s="259"/>
      <c r="Z145" s="260"/>
      <c r="AA145" s="260"/>
      <c r="AB145" s="260"/>
      <c r="AC145" s="260"/>
      <c r="AD145" s="261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4.25" customHeight="1" x14ac:dyDescent="0.2">
      <c r="A146" s="13">
        <v>18</v>
      </c>
      <c r="B146" s="12" t="s">
        <v>81</v>
      </c>
      <c r="C146" s="12"/>
      <c r="D146" s="12" t="s">
        <v>124</v>
      </c>
      <c r="E146" s="12"/>
      <c r="F146" s="13">
        <v>75</v>
      </c>
      <c r="G146" s="13">
        <v>12</v>
      </c>
      <c r="H146" s="13">
        <v>0</v>
      </c>
      <c r="I146" s="13">
        <v>0</v>
      </c>
      <c r="J146" s="13">
        <v>0</v>
      </c>
      <c r="K146" s="13">
        <v>0</v>
      </c>
      <c r="L146" s="13" t="s">
        <v>82</v>
      </c>
      <c r="M146" s="13" t="s">
        <v>82</v>
      </c>
      <c r="N146" s="14">
        <v>0.46875</v>
      </c>
      <c r="O146" s="12"/>
      <c r="P146" s="254"/>
      <c r="Q146" s="255"/>
      <c r="R146" s="256"/>
      <c r="S146" s="256"/>
      <c r="T146" s="255"/>
      <c r="U146" s="256"/>
      <c r="V146" s="262"/>
      <c r="W146" s="236"/>
      <c r="X146" s="258"/>
      <c r="Y146" s="259"/>
      <c r="Z146" s="260"/>
      <c r="AA146" s="260"/>
      <c r="AB146" s="260"/>
      <c r="AC146" s="260"/>
      <c r="AD146" s="261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4.25" customHeight="1" x14ac:dyDescent="0.2">
      <c r="A147" s="13">
        <v>19</v>
      </c>
      <c r="B147" s="12" t="s">
        <v>81</v>
      </c>
      <c r="C147" s="12"/>
      <c r="D147" s="12" t="s">
        <v>124</v>
      </c>
      <c r="E147" s="12"/>
      <c r="F147" s="13">
        <v>75</v>
      </c>
      <c r="G147" s="13">
        <v>12</v>
      </c>
      <c r="H147" s="13">
        <v>0</v>
      </c>
      <c r="I147" s="13">
        <v>0</v>
      </c>
      <c r="J147" s="13">
        <v>0</v>
      </c>
      <c r="K147" s="13">
        <v>0</v>
      </c>
      <c r="L147" s="13" t="s">
        <v>82</v>
      </c>
      <c r="M147" s="13" t="s">
        <v>82</v>
      </c>
      <c r="N147" s="14">
        <v>0.47916666666666669</v>
      </c>
      <c r="O147" s="12"/>
      <c r="P147" s="254"/>
      <c r="Q147" s="255"/>
      <c r="R147" s="256"/>
      <c r="S147" s="256"/>
      <c r="T147" s="255"/>
      <c r="U147" s="256"/>
      <c r="V147" s="262"/>
      <c r="W147" s="236"/>
      <c r="X147" s="258"/>
      <c r="Y147" s="259"/>
      <c r="Z147" s="260"/>
      <c r="AA147" s="260"/>
      <c r="AB147" s="260"/>
      <c r="AC147" s="260"/>
      <c r="AD147" s="261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4.25" customHeight="1" x14ac:dyDescent="0.2">
      <c r="A148" s="13">
        <v>20</v>
      </c>
      <c r="B148" s="12" t="s">
        <v>81</v>
      </c>
      <c r="C148" s="12"/>
      <c r="D148" s="12" t="s">
        <v>124</v>
      </c>
      <c r="E148" s="12"/>
      <c r="F148" s="13">
        <v>75</v>
      </c>
      <c r="G148" s="13">
        <v>12</v>
      </c>
      <c r="H148" s="13">
        <v>0</v>
      </c>
      <c r="I148" s="13">
        <v>0</v>
      </c>
      <c r="J148" s="13">
        <v>0</v>
      </c>
      <c r="K148" s="13">
        <v>0</v>
      </c>
      <c r="L148" s="13" t="s">
        <v>82</v>
      </c>
      <c r="M148" s="13" t="s">
        <v>82</v>
      </c>
      <c r="N148" s="14">
        <v>0.48958333333333331</v>
      </c>
      <c r="O148" s="12"/>
      <c r="P148" s="254"/>
      <c r="Q148" s="255"/>
      <c r="R148" s="256"/>
      <c r="S148" s="256"/>
      <c r="T148" s="255"/>
      <c r="U148" s="256"/>
      <c r="V148" s="262"/>
      <c r="W148" s="236"/>
      <c r="X148" s="258"/>
      <c r="Y148" s="259"/>
      <c r="Z148" s="260"/>
      <c r="AA148" s="260"/>
      <c r="AB148" s="260"/>
      <c r="AC148" s="260"/>
      <c r="AD148" s="261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4.25" customHeight="1" x14ac:dyDescent="0.2">
      <c r="A149" s="13">
        <v>21</v>
      </c>
      <c r="B149" s="12" t="s">
        <v>81</v>
      </c>
      <c r="C149" s="12"/>
      <c r="D149" s="12" t="s">
        <v>124</v>
      </c>
      <c r="E149" s="12"/>
      <c r="F149" s="13">
        <v>75</v>
      </c>
      <c r="G149" s="13">
        <v>12</v>
      </c>
      <c r="H149" s="13">
        <v>0</v>
      </c>
      <c r="I149" s="13">
        <v>0</v>
      </c>
      <c r="J149" s="13">
        <v>0</v>
      </c>
      <c r="K149" s="13">
        <v>0</v>
      </c>
      <c r="L149" s="13" t="s">
        <v>82</v>
      </c>
      <c r="M149" s="13" t="s">
        <v>82</v>
      </c>
      <c r="N149" s="14">
        <v>0.5</v>
      </c>
      <c r="O149" s="12"/>
      <c r="P149" s="254"/>
      <c r="Q149" s="255"/>
      <c r="R149" s="256"/>
      <c r="S149" s="256"/>
      <c r="T149" s="255"/>
      <c r="U149" s="256"/>
      <c r="V149" s="262"/>
      <c r="W149" s="236"/>
      <c r="X149" s="258"/>
      <c r="Y149" s="259"/>
      <c r="Z149" s="260"/>
      <c r="AA149" s="260"/>
      <c r="AB149" s="260"/>
      <c r="AC149" s="260"/>
      <c r="AD149" s="261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4.25" customHeight="1" x14ac:dyDescent="0.2">
      <c r="A150" s="13">
        <v>22</v>
      </c>
      <c r="B150" s="12" t="s">
        <v>81</v>
      </c>
      <c r="C150" s="12"/>
      <c r="D150" s="12" t="s">
        <v>124</v>
      </c>
      <c r="E150" s="12"/>
      <c r="F150" s="13">
        <v>75</v>
      </c>
      <c r="G150" s="13">
        <v>12</v>
      </c>
      <c r="H150" s="13">
        <v>0</v>
      </c>
      <c r="I150" s="13">
        <v>0</v>
      </c>
      <c r="J150" s="13">
        <v>0</v>
      </c>
      <c r="K150" s="13">
        <v>0</v>
      </c>
      <c r="L150" s="13" t="s">
        <v>82</v>
      </c>
      <c r="M150" s="13" t="s">
        <v>82</v>
      </c>
      <c r="N150" s="14">
        <v>0.51041666666666663</v>
      </c>
      <c r="O150" s="12"/>
      <c r="P150" s="254"/>
      <c r="Q150" s="255"/>
      <c r="R150" s="256"/>
      <c r="S150" s="256"/>
      <c r="T150" s="255"/>
      <c r="U150" s="256"/>
      <c r="V150" s="262"/>
      <c r="W150" s="236"/>
      <c r="X150" s="258"/>
      <c r="Y150" s="259"/>
      <c r="Z150" s="260"/>
      <c r="AA150" s="260"/>
      <c r="AB150" s="260"/>
      <c r="AC150" s="260"/>
      <c r="AD150" s="261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4.25" customHeight="1" x14ac:dyDescent="0.2">
      <c r="A151" s="13">
        <v>23</v>
      </c>
      <c r="B151" s="12" t="s">
        <v>81</v>
      </c>
      <c r="C151" s="12"/>
      <c r="D151" s="12" t="s">
        <v>124</v>
      </c>
      <c r="E151" s="12"/>
      <c r="F151" s="13">
        <v>75</v>
      </c>
      <c r="G151" s="13">
        <v>12</v>
      </c>
      <c r="H151" s="13">
        <v>0</v>
      </c>
      <c r="I151" s="13">
        <v>0</v>
      </c>
      <c r="J151" s="13">
        <v>0</v>
      </c>
      <c r="K151" s="13">
        <v>0</v>
      </c>
      <c r="L151" s="13" t="s">
        <v>82</v>
      </c>
      <c r="M151" s="13" t="s">
        <v>82</v>
      </c>
      <c r="N151" s="14">
        <v>0.52083333333333337</v>
      </c>
      <c r="O151" s="12"/>
      <c r="P151" s="254"/>
      <c r="Q151" s="255"/>
      <c r="R151" s="256"/>
      <c r="S151" s="256"/>
      <c r="T151" s="255"/>
      <c r="U151" s="256"/>
      <c r="V151" s="262"/>
      <c r="W151" s="236"/>
      <c r="X151" s="258"/>
      <c r="Y151" s="259"/>
      <c r="Z151" s="260"/>
      <c r="AA151" s="260"/>
      <c r="AB151" s="260"/>
      <c r="AC151" s="260"/>
      <c r="AD151" s="261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4.25" customHeight="1" x14ac:dyDescent="0.2">
      <c r="A152" s="13">
        <v>24</v>
      </c>
      <c r="B152" s="12" t="s">
        <v>81</v>
      </c>
      <c r="C152" s="12"/>
      <c r="D152" s="12" t="s">
        <v>124</v>
      </c>
      <c r="E152" s="12"/>
      <c r="F152" s="13">
        <v>75</v>
      </c>
      <c r="G152" s="13">
        <v>12</v>
      </c>
      <c r="H152" s="13">
        <v>0</v>
      </c>
      <c r="I152" s="13">
        <v>0</v>
      </c>
      <c r="J152" s="13">
        <v>0</v>
      </c>
      <c r="K152" s="13">
        <v>0</v>
      </c>
      <c r="L152" s="13" t="s">
        <v>82</v>
      </c>
      <c r="M152" s="13" t="s">
        <v>82</v>
      </c>
      <c r="N152" s="14">
        <v>0.53125</v>
      </c>
      <c r="O152" s="12"/>
      <c r="P152" s="254"/>
      <c r="Q152" s="255"/>
      <c r="R152" s="256"/>
      <c r="S152" s="256"/>
      <c r="T152" s="255"/>
      <c r="U152" s="256"/>
      <c r="V152" s="262"/>
      <c r="W152" s="236"/>
      <c r="X152" s="258"/>
      <c r="Y152" s="259"/>
      <c r="Z152" s="260"/>
      <c r="AA152" s="260"/>
      <c r="AB152" s="260"/>
      <c r="AC152" s="260"/>
      <c r="AD152" s="261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4.25" customHeight="1" x14ac:dyDescent="0.2">
      <c r="A153" s="13">
        <v>25</v>
      </c>
      <c r="B153" s="12" t="s">
        <v>81</v>
      </c>
      <c r="C153" s="12"/>
      <c r="D153" s="12" t="s">
        <v>124</v>
      </c>
      <c r="E153" s="12"/>
      <c r="F153" s="13">
        <v>75</v>
      </c>
      <c r="G153" s="13">
        <v>12</v>
      </c>
      <c r="H153" s="13">
        <v>0</v>
      </c>
      <c r="I153" s="13">
        <v>0</v>
      </c>
      <c r="J153" s="13">
        <v>0</v>
      </c>
      <c r="K153" s="13">
        <v>0</v>
      </c>
      <c r="L153" s="13" t="s">
        <v>82</v>
      </c>
      <c r="M153" s="13" t="s">
        <v>82</v>
      </c>
      <c r="N153" s="14">
        <v>0.54166666666666663</v>
      </c>
      <c r="O153" s="12"/>
      <c r="P153" s="254"/>
      <c r="Q153" s="255"/>
      <c r="R153" s="256"/>
      <c r="S153" s="256"/>
      <c r="T153" s="255"/>
      <c r="U153" s="256"/>
      <c r="V153" s="262"/>
      <c r="W153" s="236"/>
      <c r="X153" s="258"/>
      <c r="Y153" s="259"/>
      <c r="Z153" s="260"/>
      <c r="AA153" s="260"/>
      <c r="AB153" s="260"/>
      <c r="AC153" s="260"/>
      <c r="AD153" s="261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4.25" customHeight="1" x14ac:dyDescent="0.2">
      <c r="A154" s="13">
        <v>26</v>
      </c>
      <c r="B154" s="12" t="s">
        <v>81</v>
      </c>
      <c r="C154" s="12"/>
      <c r="D154" s="12" t="s">
        <v>124</v>
      </c>
      <c r="E154" s="12"/>
      <c r="F154" s="13">
        <v>75</v>
      </c>
      <c r="G154" s="13">
        <v>12</v>
      </c>
      <c r="H154" s="13">
        <v>0</v>
      </c>
      <c r="I154" s="13">
        <v>0</v>
      </c>
      <c r="J154" s="13">
        <v>0</v>
      </c>
      <c r="K154" s="13">
        <v>0</v>
      </c>
      <c r="L154" s="13" t="s">
        <v>82</v>
      </c>
      <c r="M154" s="13" t="s">
        <v>82</v>
      </c>
      <c r="N154" s="14">
        <v>0.55208333333333337</v>
      </c>
      <c r="O154" s="12"/>
      <c r="P154" s="254"/>
      <c r="Q154" s="255"/>
      <c r="R154" s="256"/>
      <c r="S154" s="256"/>
      <c r="T154" s="255"/>
      <c r="U154" s="256"/>
      <c r="V154" s="262"/>
      <c r="W154" s="236"/>
      <c r="X154" s="258"/>
      <c r="Y154" s="259"/>
      <c r="Z154" s="260"/>
      <c r="AA154" s="260"/>
      <c r="AB154" s="260"/>
      <c r="AC154" s="260"/>
      <c r="AD154" s="261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4.25" customHeight="1" x14ac:dyDescent="0.2">
      <c r="A155" s="13">
        <v>27</v>
      </c>
      <c r="B155" s="12" t="s">
        <v>81</v>
      </c>
      <c r="C155" s="12"/>
      <c r="D155" s="12" t="s">
        <v>124</v>
      </c>
      <c r="E155" s="12"/>
      <c r="F155" s="13">
        <v>75</v>
      </c>
      <c r="G155" s="13">
        <v>12</v>
      </c>
      <c r="H155" s="13">
        <v>0</v>
      </c>
      <c r="I155" s="13">
        <v>0</v>
      </c>
      <c r="J155" s="13">
        <v>0</v>
      </c>
      <c r="K155" s="13">
        <v>0</v>
      </c>
      <c r="L155" s="13" t="s">
        <v>82</v>
      </c>
      <c r="M155" s="13" t="s">
        <v>82</v>
      </c>
      <c r="N155" s="14">
        <v>0.5625</v>
      </c>
      <c r="O155" s="12"/>
      <c r="P155" s="254"/>
      <c r="Q155" s="255"/>
      <c r="R155" s="256"/>
      <c r="S155" s="256"/>
      <c r="T155" s="255"/>
      <c r="U155" s="256"/>
      <c r="V155" s="262"/>
      <c r="W155" s="236"/>
      <c r="X155" s="258"/>
      <c r="Y155" s="259"/>
      <c r="Z155" s="260"/>
      <c r="AA155" s="260"/>
      <c r="AB155" s="260"/>
      <c r="AC155" s="260"/>
      <c r="AD155" s="261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4.25" customHeight="1" x14ac:dyDescent="0.2">
      <c r="A156" s="13">
        <v>28</v>
      </c>
      <c r="B156" s="12" t="s">
        <v>81</v>
      </c>
      <c r="C156" s="12"/>
      <c r="D156" s="12" t="s">
        <v>124</v>
      </c>
      <c r="E156" s="12"/>
      <c r="F156" s="13">
        <v>75</v>
      </c>
      <c r="G156" s="13">
        <v>12</v>
      </c>
      <c r="H156" s="13">
        <v>0</v>
      </c>
      <c r="I156" s="13">
        <v>0</v>
      </c>
      <c r="J156" s="13">
        <v>0</v>
      </c>
      <c r="K156" s="13">
        <v>0</v>
      </c>
      <c r="L156" s="13" t="s">
        <v>82</v>
      </c>
      <c r="M156" s="13" t="s">
        <v>82</v>
      </c>
      <c r="N156" s="14">
        <v>0.57291666666666663</v>
      </c>
      <c r="O156" s="12"/>
      <c r="P156" s="254"/>
      <c r="Q156" s="255"/>
      <c r="R156" s="256"/>
      <c r="S156" s="256"/>
      <c r="T156" s="255"/>
      <c r="U156" s="256"/>
      <c r="V156" s="262"/>
      <c r="W156" s="236"/>
      <c r="X156" s="258"/>
      <c r="Y156" s="259"/>
      <c r="Z156" s="260"/>
      <c r="AA156" s="260"/>
      <c r="AB156" s="260"/>
      <c r="AC156" s="260"/>
      <c r="AD156" s="261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4.25" customHeight="1" x14ac:dyDescent="0.2">
      <c r="A157" s="13">
        <v>29</v>
      </c>
      <c r="B157" s="12" t="s">
        <v>81</v>
      </c>
      <c r="C157" s="12"/>
      <c r="D157" s="12" t="s">
        <v>124</v>
      </c>
      <c r="E157" s="12"/>
      <c r="F157" s="13">
        <v>75</v>
      </c>
      <c r="G157" s="13">
        <v>12</v>
      </c>
      <c r="H157" s="13">
        <v>0</v>
      </c>
      <c r="I157" s="13">
        <v>0</v>
      </c>
      <c r="J157" s="13">
        <v>0</v>
      </c>
      <c r="K157" s="13">
        <v>0</v>
      </c>
      <c r="L157" s="13" t="s">
        <v>82</v>
      </c>
      <c r="M157" s="13" t="s">
        <v>82</v>
      </c>
      <c r="N157" s="14">
        <v>0.58333333333333337</v>
      </c>
      <c r="O157" s="12"/>
      <c r="P157" s="32">
        <v>0</v>
      </c>
      <c r="Q157" s="33">
        <v>4</v>
      </c>
      <c r="R157" s="34">
        <v>0</v>
      </c>
      <c r="S157" s="34">
        <v>0</v>
      </c>
      <c r="T157" s="33">
        <v>2</v>
      </c>
      <c r="U157" s="34">
        <v>0</v>
      </c>
      <c r="V157" s="36">
        <v>0</v>
      </c>
      <c r="W157" s="13"/>
      <c r="X157" s="32">
        <v>0</v>
      </c>
      <c r="Y157" s="33">
        <v>19</v>
      </c>
      <c r="Z157" s="34">
        <v>0</v>
      </c>
      <c r="AA157" s="34">
        <v>0</v>
      </c>
      <c r="AB157" s="34">
        <v>2</v>
      </c>
      <c r="AC157" s="34">
        <v>0</v>
      </c>
      <c r="AD157" s="36">
        <v>0</v>
      </c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4.25" customHeight="1" x14ac:dyDescent="0.2">
      <c r="A158" s="13">
        <v>30</v>
      </c>
      <c r="B158" s="12" t="s">
        <v>81</v>
      </c>
      <c r="C158" s="12"/>
      <c r="D158" s="12" t="s">
        <v>124</v>
      </c>
      <c r="E158" s="12"/>
      <c r="F158" s="13">
        <v>75</v>
      </c>
      <c r="G158" s="13">
        <v>12</v>
      </c>
      <c r="H158" s="13">
        <v>0</v>
      </c>
      <c r="I158" s="13">
        <v>0</v>
      </c>
      <c r="J158" s="13">
        <v>0</v>
      </c>
      <c r="K158" s="13">
        <v>0</v>
      </c>
      <c r="L158" s="13" t="s">
        <v>82</v>
      </c>
      <c r="M158" s="13" t="s">
        <v>82</v>
      </c>
      <c r="N158" s="14">
        <v>0.59375</v>
      </c>
      <c r="O158" s="12"/>
      <c r="P158" s="32">
        <v>0</v>
      </c>
      <c r="Q158" s="33">
        <v>2</v>
      </c>
      <c r="R158" s="34">
        <v>0</v>
      </c>
      <c r="S158" s="34">
        <v>0</v>
      </c>
      <c r="T158" s="33">
        <v>2</v>
      </c>
      <c r="U158" s="34">
        <v>0</v>
      </c>
      <c r="V158" s="36">
        <v>0</v>
      </c>
      <c r="W158" s="13"/>
      <c r="X158" s="32">
        <v>0</v>
      </c>
      <c r="Y158" s="33">
        <v>21</v>
      </c>
      <c r="Z158" s="34">
        <v>0</v>
      </c>
      <c r="AA158" s="34">
        <v>0</v>
      </c>
      <c r="AB158" s="34">
        <v>2</v>
      </c>
      <c r="AC158" s="34">
        <v>0</v>
      </c>
      <c r="AD158" s="36">
        <v>0</v>
      </c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4.25" customHeight="1" x14ac:dyDescent="0.2">
      <c r="A159" s="13">
        <v>31</v>
      </c>
      <c r="B159" s="12" t="s">
        <v>81</v>
      </c>
      <c r="C159" s="12"/>
      <c r="D159" s="12" t="s">
        <v>124</v>
      </c>
      <c r="E159" s="12"/>
      <c r="F159" s="13">
        <v>75</v>
      </c>
      <c r="G159" s="13">
        <v>12</v>
      </c>
      <c r="H159" s="13">
        <v>0</v>
      </c>
      <c r="I159" s="13">
        <v>0</v>
      </c>
      <c r="J159" s="13">
        <v>0</v>
      </c>
      <c r="K159" s="13">
        <v>0</v>
      </c>
      <c r="L159" s="13" t="s">
        <v>82</v>
      </c>
      <c r="M159" s="13" t="s">
        <v>82</v>
      </c>
      <c r="N159" s="14">
        <v>0.60416666666666696</v>
      </c>
      <c r="O159" s="12"/>
      <c r="P159" s="32">
        <v>0</v>
      </c>
      <c r="Q159" s="33">
        <v>3</v>
      </c>
      <c r="R159" s="34">
        <v>0</v>
      </c>
      <c r="S159" s="34">
        <v>0</v>
      </c>
      <c r="T159" s="33">
        <v>2</v>
      </c>
      <c r="U159" s="34">
        <v>0</v>
      </c>
      <c r="V159" s="36">
        <v>0</v>
      </c>
      <c r="W159" s="13"/>
      <c r="X159" s="32">
        <v>0</v>
      </c>
      <c r="Y159" s="33">
        <v>25</v>
      </c>
      <c r="Z159" s="34">
        <v>0</v>
      </c>
      <c r="AA159" s="34">
        <v>0</v>
      </c>
      <c r="AB159" s="34">
        <v>2</v>
      </c>
      <c r="AC159" s="34">
        <v>0</v>
      </c>
      <c r="AD159" s="36">
        <v>0</v>
      </c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4.25" customHeight="1" x14ac:dyDescent="0.2">
      <c r="A160" s="13">
        <v>32</v>
      </c>
      <c r="B160" s="12" t="s">
        <v>81</v>
      </c>
      <c r="C160" s="12"/>
      <c r="D160" s="12" t="s">
        <v>124</v>
      </c>
      <c r="E160" s="12"/>
      <c r="F160" s="13">
        <v>75</v>
      </c>
      <c r="G160" s="13">
        <v>12</v>
      </c>
      <c r="H160" s="13">
        <v>0</v>
      </c>
      <c r="I160" s="13">
        <v>0</v>
      </c>
      <c r="J160" s="13">
        <v>0</v>
      </c>
      <c r="K160" s="13">
        <v>0</v>
      </c>
      <c r="L160" s="13" t="s">
        <v>82</v>
      </c>
      <c r="M160" s="13" t="s">
        <v>82</v>
      </c>
      <c r="N160" s="14">
        <v>0.61458333333333304</v>
      </c>
      <c r="O160" s="12"/>
      <c r="P160" s="32">
        <v>0</v>
      </c>
      <c r="Q160" s="33">
        <v>2</v>
      </c>
      <c r="R160" s="34">
        <v>0</v>
      </c>
      <c r="S160" s="34">
        <v>0</v>
      </c>
      <c r="T160" s="33">
        <v>2</v>
      </c>
      <c r="U160" s="34">
        <v>0</v>
      </c>
      <c r="V160" s="36">
        <v>0</v>
      </c>
      <c r="W160" s="13"/>
      <c r="X160" s="32">
        <v>0</v>
      </c>
      <c r="Y160" s="33">
        <v>27</v>
      </c>
      <c r="Z160" s="34">
        <v>0</v>
      </c>
      <c r="AA160" s="34">
        <v>0</v>
      </c>
      <c r="AB160" s="34">
        <v>3</v>
      </c>
      <c r="AC160" s="34">
        <v>0</v>
      </c>
      <c r="AD160" s="36">
        <v>0</v>
      </c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4.25" customHeight="1" x14ac:dyDescent="0.2">
      <c r="A161" s="13">
        <v>33</v>
      </c>
      <c r="B161" s="12" t="s">
        <v>81</v>
      </c>
      <c r="C161" s="12"/>
      <c r="D161" s="12" t="s">
        <v>124</v>
      </c>
      <c r="E161" s="12"/>
      <c r="F161" s="13">
        <v>75</v>
      </c>
      <c r="G161" s="13">
        <v>12</v>
      </c>
      <c r="H161" s="13">
        <v>0</v>
      </c>
      <c r="I161" s="13">
        <v>0</v>
      </c>
      <c r="J161" s="13">
        <v>0</v>
      </c>
      <c r="K161" s="13">
        <v>0</v>
      </c>
      <c r="L161" s="13" t="s">
        <v>82</v>
      </c>
      <c r="M161" s="13" t="s">
        <v>82</v>
      </c>
      <c r="N161" s="14">
        <v>0.625</v>
      </c>
      <c r="O161" s="12"/>
      <c r="P161" s="32">
        <v>0</v>
      </c>
      <c r="Q161" s="33">
        <v>2</v>
      </c>
      <c r="R161" s="34">
        <v>0</v>
      </c>
      <c r="S161" s="34">
        <v>0</v>
      </c>
      <c r="T161" s="33">
        <v>2</v>
      </c>
      <c r="U161" s="34">
        <v>0</v>
      </c>
      <c r="V161" s="36">
        <v>0</v>
      </c>
      <c r="W161" s="13"/>
      <c r="X161" s="32">
        <v>0</v>
      </c>
      <c r="Y161" s="33">
        <v>26</v>
      </c>
      <c r="Z161" s="34">
        <v>0</v>
      </c>
      <c r="AA161" s="34">
        <v>0</v>
      </c>
      <c r="AB161" s="34">
        <v>3</v>
      </c>
      <c r="AC161" s="34">
        <v>0</v>
      </c>
      <c r="AD161" s="36">
        <v>0</v>
      </c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4.25" customHeight="1" x14ac:dyDescent="0.2">
      <c r="A162" s="13">
        <v>34</v>
      </c>
      <c r="B162" s="12" t="s">
        <v>81</v>
      </c>
      <c r="C162" s="12"/>
      <c r="D162" s="12" t="s">
        <v>124</v>
      </c>
      <c r="E162" s="12"/>
      <c r="F162" s="13">
        <v>75</v>
      </c>
      <c r="G162" s="13">
        <v>12</v>
      </c>
      <c r="H162" s="13">
        <v>0</v>
      </c>
      <c r="I162" s="13">
        <v>0</v>
      </c>
      <c r="J162" s="13">
        <v>0</v>
      </c>
      <c r="K162" s="13">
        <v>0</v>
      </c>
      <c r="L162" s="13" t="s">
        <v>82</v>
      </c>
      <c r="M162" s="13" t="s">
        <v>82</v>
      </c>
      <c r="N162" s="14">
        <v>0.63541666666666596</v>
      </c>
      <c r="O162" s="12"/>
      <c r="P162" s="32">
        <v>0</v>
      </c>
      <c r="Q162" s="33">
        <v>2</v>
      </c>
      <c r="R162" s="34">
        <v>0</v>
      </c>
      <c r="S162" s="34">
        <v>0</v>
      </c>
      <c r="T162" s="33">
        <v>2</v>
      </c>
      <c r="U162" s="34">
        <v>0</v>
      </c>
      <c r="V162" s="36">
        <v>0</v>
      </c>
      <c r="W162" s="13"/>
      <c r="X162" s="32">
        <v>0</v>
      </c>
      <c r="Y162" s="33">
        <v>23</v>
      </c>
      <c r="Z162" s="34">
        <v>0</v>
      </c>
      <c r="AA162" s="34">
        <v>0</v>
      </c>
      <c r="AB162" s="34">
        <v>2</v>
      </c>
      <c r="AC162" s="34">
        <v>0</v>
      </c>
      <c r="AD162" s="36">
        <v>0</v>
      </c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4.25" customHeight="1" x14ac:dyDescent="0.2">
      <c r="A163" s="13">
        <v>35</v>
      </c>
      <c r="B163" s="12" t="s">
        <v>81</v>
      </c>
      <c r="C163" s="12"/>
      <c r="D163" s="12" t="s">
        <v>124</v>
      </c>
      <c r="E163" s="12"/>
      <c r="F163" s="13">
        <v>75</v>
      </c>
      <c r="G163" s="13">
        <v>12</v>
      </c>
      <c r="H163" s="13">
        <v>0</v>
      </c>
      <c r="I163" s="13">
        <v>0</v>
      </c>
      <c r="J163" s="13">
        <v>0</v>
      </c>
      <c r="K163" s="13">
        <v>0</v>
      </c>
      <c r="L163" s="13" t="s">
        <v>82</v>
      </c>
      <c r="M163" s="13" t="s">
        <v>82</v>
      </c>
      <c r="N163" s="14">
        <v>0.64583333333333304</v>
      </c>
      <c r="O163" s="12"/>
      <c r="P163" s="32">
        <v>0</v>
      </c>
      <c r="Q163" s="33">
        <v>1</v>
      </c>
      <c r="R163" s="34">
        <v>0</v>
      </c>
      <c r="S163" s="34">
        <v>0</v>
      </c>
      <c r="T163" s="33">
        <v>2</v>
      </c>
      <c r="U163" s="34">
        <v>0</v>
      </c>
      <c r="V163" s="36">
        <v>0</v>
      </c>
      <c r="W163" s="13"/>
      <c r="X163" s="32">
        <v>0</v>
      </c>
      <c r="Y163" s="33">
        <v>24</v>
      </c>
      <c r="Z163" s="34">
        <v>0</v>
      </c>
      <c r="AA163" s="34">
        <v>0</v>
      </c>
      <c r="AB163" s="34">
        <v>2</v>
      </c>
      <c r="AC163" s="34">
        <v>0</v>
      </c>
      <c r="AD163" s="36">
        <v>0</v>
      </c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4.25" customHeight="1" x14ac:dyDescent="0.2">
      <c r="A164" s="13">
        <v>36</v>
      </c>
      <c r="B164" s="12" t="s">
        <v>81</v>
      </c>
      <c r="C164" s="12"/>
      <c r="D164" s="12" t="s">
        <v>124</v>
      </c>
      <c r="E164" s="12"/>
      <c r="F164" s="13">
        <v>75</v>
      </c>
      <c r="G164" s="13">
        <v>12</v>
      </c>
      <c r="H164" s="13">
        <v>0</v>
      </c>
      <c r="I164" s="13">
        <v>0</v>
      </c>
      <c r="J164" s="13">
        <v>0</v>
      </c>
      <c r="K164" s="13">
        <v>0</v>
      </c>
      <c r="L164" s="13" t="s">
        <v>82</v>
      </c>
      <c r="M164" s="13" t="s">
        <v>82</v>
      </c>
      <c r="N164" s="14">
        <v>0.65625</v>
      </c>
      <c r="O164" s="12"/>
      <c r="P164" s="32">
        <v>0</v>
      </c>
      <c r="Q164" s="33">
        <v>3</v>
      </c>
      <c r="R164" s="34">
        <v>0</v>
      </c>
      <c r="S164" s="34">
        <v>0</v>
      </c>
      <c r="T164" s="33">
        <v>2</v>
      </c>
      <c r="U164" s="34">
        <v>0</v>
      </c>
      <c r="V164" s="36">
        <v>0</v>
      </c>
      <c r="W164" s="13"/>
      <c r="X164" s="32">
        <v>0</v>
      </c>
      <c r="Y164" s="33">
        <v>24</v>
      </c>
      <c r="Z164" s="34">
        <v>0</v>
      </c>
      <c r="AA164" s="34">
        <v>0</v>
      </c>
      <c r="AB164" s="34">
        <v>2</v>
      </c>
      <c r="AC164" s="34">
        <v>0</v>
      </c>
      <c r="AD164" s="36">
        <v>0</v>
      </c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4.25" customHeight="1" x14ac:dyDescent="0.2">
      <c r="A165" s="13">
        <v>37</v>
      </c>
      <c r="B165" s="12" t="s">
        <v>81</v>
      </c>
      <c r="C165" s="12"/>
      <c r="D165" s="12" t="s">
        <v>124</v>
      </c>
      <c r="E165" s="12"/>
      <c r="F165" s="13">
        <v>75</v>
      </c>
      <c r="G165" s="13">
        <v>12</v>
      </c>
      <c r="H165" s="13">
        <v>0</v>
      </c>
      <c r="I165" s="13">
        <v>0</v>
      </c>
      <c r="J165" s="13">
        <v>0</v>
      </c>
      <c r="K165" s="13">
        <v>0</v>
      </c>
      <c r="L165" s="13" t="s">
        <v>82</v>
      </c>
      <c r="M165" s="13" t="s">
        <v>82</v>
      </c>
      <c r="N165" s="14">
        <v>0.66666666666666596</v>
      </c>
      <c r="O165" s="12"/>
      <c r="P165" s="32">
        <v>0</v>
      </c>
      <c r="Q165" s="33">
        <v>4</v>
      </c>
      <c r="R165" s="34">
        <v>0</v>
      </c>
      <c r="S165" s="34">
        <v>0</v>
      </c>
      <c r="T165" s="33">
        <v>2</v>
      </c>
      <c r="U165" s="34">
        <v>0</v>
      </c>
      <c r="V165" s="36">
        <v>0</v>
      </c>
      <c r="W165" s="13"/>
      <c r="X165" s="32">
        <v>0</v>
      </c>
      <c r="Y165" s="33">
        <v>21</v>
      </c>
      <c r="Z165" s="34">
        <v>0</v>
      </c>
      <c r="AA165" s="34">
        <v>0</v>
      </c>
      <c r="AB165" s="34">
        <v>3</v>
      </c>
      <c r="AC165" s="34">
        <v>0</v>
      </c>
      <c r="AD165" s="36">
        <v>0</v>
      </c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4.25" customHeight="1" x14ac:dyDescent="0.2">
      <c r="A166" s="13">
        <v>38</v>
      </c>
      <c r="B166" s="12" t="s">
        <v>81</v>
      </c>
      <c r="C166" s="12"/>
      <c r="D166" s="12" t="s">
        <v>124</v>
      </c>
      <c r="E166" s="12"/>
      <c r="F166" s="13">
        <v>75</v>
      </c>
      <c r="G166" s="13">
        <v>12</v>
      </c>
      <c r="H166" s="13">
        <v>0</v>
      </c>
      <c r="I166" s="13">
        <v>0</v>
      </c>
      <c r="J166" s="13">
        <v>0</v>
      </c>
      <c r="K166" s="13">
        <v>0</v>
      </c>
      <c r="L166" s="13" t="s">
        <v>82</v>
      </c>
      <c r="M166" s="13" t="s">
        <v>82</v>
      </c>
      <c r="N166" s="14">
        <v>0.67708333333333304</v>
      </c>
      <c r="O166" s="12"/>
      <c r="P166" s="32">
        <v>0</v>
      </c>
      <c r="Q166" s="33">
        <v>5</v>
      </c>
      <c r="R166" s="34">
        <v>0</v>
      </c>
      <c r="S166" s="34">
        <v>0</v>
      </c>
      <c r="T166" s="33">
        <v>3</v>
      </c>
      <c r="U166" s="34">
        <v>0</v>
      </c>
      <c r="V166" s="36">
        <v>0</v>
      </c>
      <c r="W166" s="13"/>
      <c r="X166" s="32">
        <v>0</v>
      </c>
      <c r="Y166" s="33">
        <v>23</v>
      </c>
      <c r="Z166" s="34">
        <v>0</v>
      </c>
      <c r="AA166" s="34">
        <v>0</v>
      </c>
      <c r="AB166" s="34">
        <v>3</v>
      </c>
      <c r="AC166" s="34">
        <v>0</v>
      </c>
      <c r="AD166" s="36">
        <v>0</v>
      </c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4.25" customHeight="1" x14ac:dyDescent="0.2">
      <c r="A167" s="13">
        <v>39</v>
      </c>
      <c r="B167" s="12" t="s">
        <v>81</v>
      </c>
      <c r="C167" s="12"/>
      <c r="D167" s="12" t="s">
        <v>124</v>
      </c>
      <c r="E167" s="12"/>
      <c r="F167" s="13">
        <v>75</v>
      </c>
      <c r="G167" s="13">
        <v>12</v>
      </c>
      <c r="H167" s="13">
        <v>0</v>
      </c>
      <c r="I167" s="13">
        <v>0</v>
      </c>
      <c r="J167" s="13">
        <v>0</v>
      </c>
      <c r="K167" s="13">
        <v>0</v>
      </c>
      <c r="L167" s="13" t="s">
        <v>82</v>
      </c>
      <c r="M167" s="13" t="s">
        <v>82</v>
      </c>
      <c r="N167" s="14">
        <v>0.6875</v>
      </c>
      <c r="O167" s="12"/>
      <c r="P167" s="32">
        <v>0</v>
      </c>
      <c r="Q167" s="33">
        <v>5</v>
      </c>
      <c r="R167" s="34">
        <v>0</v>
      </c>
      <c r="S167" s="34">
        <v>0</v>
      </c>
      <c r="T167" s="33">
        <v>2</v>
      </c>
      <c r="U167" s="34">
        <v>0</v>
      </c>
      <c r="V167" s="36">
        <v>0</v>
      </c>
      <c r="W167" s="13"/>
      <c r="X167" s="32">
        <v>0</v>
      </c>
      <c r="Y167" s="33">
        <v>21</v>
      </c>
      <c r="Z167" s="34">
        <v>0</v>
      </c>
      <c r="AA167" s="34">
        <v>0</v>
      </c>
      <c r="AB167" s="34">
        <v>2</v>
      </c>
      <c r="AC167" s="34">
        <v>0</v>
      </c>
      <c r="AD167" s="36">
        <v>0</v>
      </c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4.25" customHeight="1" x14ac:dyDescent="0.2">
      <c r="A168" s="13">
        <v>40</v>
      </c>
      <c r="B168" s="12" t="s">
        <v>81</v>
      </c>
      <c r="C168" s="12"/>
      <c r="D168" s="12" t="s">
        <v>124</v>
      </c>
      <c r="E168" s="12"/>
      <c r="F168" s="13">
        <v>75</v>
      </c>
      <c r="G168" s="13">
        <v>12</v>
      </c>
      <c r="H168" s="13">
        <v>0</v>
      </c>
      <c r="I168" s="13">
        <v>0</v>
      </c>
      <c r="J168" s="13">
        <v>0</v>
      </c>
      <c r="K168" s="13">
        <v>0</v>
      </c>
      <c r="L168" s="13" t="s">
        <v>82</v>
      </c>
      <c r="M168" s="13" t="s">
        <v>82</v>
      </c>
      <c r="N168" s="14">
        <v>0.69791666666666596</v>
      </c>
      <c r="O168" s="12"/>
      <c r="P168" s="32">
        <v>0</v>
      </c>
      <c r="Q168" s="33">
        <v>5</v>
      </c>
      <c r="R168" s="34">
        <v>0</v>
      </c>
      <c r="S168" s="34">
        <v>0</v>
      </c>
      <c r="T168" s="33">
        <v>2</v>
      </c>
      <c r="U168" s="34">
        <v>0</v>
      </c>
      <c r="V168" s="36">
        <v>0</v>
      </c>
      <c r="W168" s="13"/>
      <c r="X168" s="32">
        <v>0</v>
      </c>
      <c r="Y168" s="33">
        <v>23</v>
      </c>
      <c r="Z168" s="34">
        <v>0</v>
      </c>
      <c r="AA168" s="34">
        <v>0</v>
      </c>
      <c r="AB168" s="34">
        <v>2</v>
      </c>
      <c r="AC168" s="34">
        <v>0</v>
      </c>
      <c r="AD168" s="36">
        <v>0</v>
      </c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4.25" customHeight="1" x14ac:dyDescent="0.2">
      <c r="A169" s="13">
        <v>41</v>
      </c>
      <c r="B169" s="12" t="s">
        <v>81</v>
      </c>
      <c r="C169" s="12"/>
      <c r="D169" s="12" t="s">
        <v>124</v>
      </c>
      <c r="E169" s="12"/>
      <c r="F169" s="13">
        <v>75</v>
      </c>
      <c r="G169" s="13">
        <v>12</v>
      </c>
      <c r="H169" s="13">
        <v>0</v>
      </c>
      <c r="I169" s="13">
        <v>0</v>
      </c>
      <c r="J169" s="13">
        <v>0</v>
      </c>
      <c r="K169" s="13">
        <v>0</v>
      </c>
      <c r="L169" s="13" t="s">
        <v>82</v>
      </c>
      <c r="M169" s="13" t="s">
        <v>82</v>
      </c>
      <c r="N169" s="14">
        <v>0.70833333333333304</v>
      </c>
      <c r="O169" s="12"/>
      <c r="P169" s="32">
        <v>0</v>
      </c>
      <c r="Q169" s="33">
        <v>4</v>
      </c>
      <c r="R169" s="34">
        <v>0</v>
      </c>
      <c r="S169" s="34">
        <v>0</v>
      </c>
      <c r="T169" s="33">
        <v>2</v>
      </c>
      <c r="U169" s="34">
        <v>0</v>
      </c>
      <c r="V169" s="36">
        <v>0</v>
      </c>
      <c r="W169" s="13"/>
      <c r="X169" s="32">
        <v>0</v>
      </c>
      <c r="Y169" s="33">
        <v>24</v>
      </c>
      <c r="Z169" s="34">
        <v>0</v>
      </c>
      <c r="AA169" s="34">
        <v>0</v>
      </c>
      <c r="AB169" s="34">
        <v>2</v>
      </c>
      <c r="AC169" s="34">
        <v>0</v>
      </c>
      <c r="AD169" s="36">
        <v>0</v>
      </c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4.25" customHeight="1" x14ac:dyDescent="0.2">
      <c r="A170" s="13">
        <v>42</v>
      </c>
      <c r="B170" s="12" t="s">
        <v>81</v>
      </c>
      <c r="C170" s="12"/>
      <c r="D170" s="12" t="s">
        <v>124</v>
      </c>
      <c r="E170" s="12"/>
      <c r="F170" s="13">
        <v>75</v>
      </c>
      <c r="G170" s="13">
        <v>12</v>
      </c>
      <c r="H170" s="13">
        <v>0</v>
      </c>
      <c r="I170" s="13">
        <v>0</v>
      </c>
      <c r="J170" s="13">
        <v>0</v>
      </c>
      <c r="K170" s="13">
        <v>0</v>
      </c>
      <c r="L170" s="13" t="s">
        <v>82</v>
      </c>
      <c r="M170" s="13" t="s">
        <v>82</v>
      </c>
      <c r="N170" s="14">
        <v>0.718749999999999</v>
      </c>
      <c r="O170" s="12"/>
      <c r="P170" s="32">
        <v>0</v>
      </c>
      <c r="Q170" s="33">
        <v>6</v>
      </c>
      <c r="R170" s="34">
        <v>0</v>
      </c>
      <c r="S170" s="34">
        <v>0</v>
      </c>
      <c r="T170" s="33">
        <v>2</v>
      </c>
      <c r="U170" s="34">
        <v>0</v>
      </c>
      <c r="V170" s="36">
        <v>0</v>
      </c>
      <c r="W170" s="13"/>
      <c r="X170" s="32">
        <v>0</v>
      </c>
      <c r="Y170" s="33">
        <v>23</v>
      </c>
      <c r="Z170" s="34">
        <v>0</v>
      </c>
      <c r="AA170" s="34">
        <v>0</v>
      </c>
      <c r="AB170" s="34">
        <v>2</v>
      </c>
      <c r="AC170" s="34">
        <v>0</v>
      </c>
      <c r="AD170" s="36">
        <v>0</v>
      </c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4.25" customHeight="1" x14ac:dyDescent="0.2">
      <c r="A171" s="13">
        <v>43</v>
      </c>
      <c r="B171" s="12" t="s">
        <v>81</v>
      </c>
      <c r="C171" s="12"/>
      <c r="D171" s="12" t="s">
        <v>124</v>
      </c>
      <c r="E171" s="12"/>
      <c r="F171" s="13">
        <v>75</v>
      </c>
      <c r="G171" s="13">
        <v>12</v>
      </c>
      <c r="H171" s="13">
        <v>0</v>
      </c>
      <c r="I171" s="13">
        <v>0</v>
      </c>
      <c r="J171" s="13">
        <v>0</v>
      </c>
      <c r="K171" s="13">
        <v>0</v>
      </c>
      <c r="L171" s="13" t="s">
        <v>82</v>
      </c>
      <c r="M171" s="13" t="s">
        <v>82</v>
      </c>
      <c r="N171" s="14">
        <v>0.72916666666666596</v>
      </c>
      <c r="O171" s="12"/>
      <c r="P171" s="32">
        <v>0</v>
      </c>
      <c r="Q171" s="33">
        <v>5</v>
      </c>
      <c r="R171" s="34">
        <v>0</v>
      </c>
      <c r="S171" s="34">
        <v>0</v>
      </c>
      <c r="T171" s="33">
        <v>2</v>
      </c>
      <c r="U171" s="34">
        <v>0</v>
      </c>
      <c r="V171" s="36">
        <v>0</v>
      </c>
      <c r="W171" s="13"/>
      <c r="X171" s="32">
        <v>0</v>
      </c>
      <c r="Y171" s="33">
        <v>24</v>
      </c>
      <c r="Z171" s="34">
        <v>0</v>
      </c>
      <c r="AA171" s="34">
        <v>0</v>
      </c>
      <c r="AB171" s="34">
        <v>2</v>
      </c>
      <c r="AC171" s="34">
        <v>0</v>
      </c>
      <c r="AD171" s="36">
        <v>0</v>
      </c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4.25" customHeight="1" x14ac:dyDescent="0.2">
      <c r="A172" s="13">
        <v>44</v>
      </c>
      <c r="B172" s="12" t="s">
        <v>81</v>
      </c>
      <c r="C172" s="12"/>
      <c r="D172" s="12" t="s">
        <v>124</v>
      </c>
      <c r="E172" s="12"/>
      <c r="F172" s="13">
        <v>75</v>
      </c>
      <c r="G172" s="13">
        <v>12</v>
      </c>
      <c r="H172" s="13">
        <v>0</v>
      </c>
      <c r="I172" s="13">
        <v>0</v>
      </c>
      <c r="J172" s="13">
        <v>0</v>
      </c>
      <c r="K172" s="13">
        <v>0</v>
      </c>
      <c r="L172" s="13" t="s">
        <v>82</v>
      </c>
      <c r="M172" s="13" t="s">
        <v>82</v>
      </c>
      <c r="N172" s="14">
        <v>0.73958333333333304</v>
      </c>
      <c r="O172" s="12"/>
      <c r="P172" s="32">
        <v>0</v>
      </c>
      <c r="Q172" s="33">
        <v>3</v>
      </c>
      <c r="R172" s="34">
        <v>0</v>
      </c>
      <c r="S172" s="34">
        <v>0</v>
      </c>
      <c r="T172" s="33">
        <v>2</v>
      </c>
      <c r="U172" s="34">
        <v>0</v>
      </c>
      <c r="V172" s="36">
        <v>0</v>
      </c>
      <c r="W172" s="13"/>
      <c r="X172" s="32">
        <v>0</v>
      </c>
      <c r="Y172" s="33">
        <v>26</v>
      </c>
      <c r="Z172" s="34">
        <v>0</v>
      </c>
      <c r="AA172" s="34">
        <v>0</v>
      </c>
      <c r="AB172" s="34">
        <v>1</v>
      </c>
      <c r="AC172" s="34">
        <v>0</v>
      </c>
      <c r="AD172" s="36">
        <v>0</v>
      </c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4.25" customHeight="1" x14ac:dyDescent="0.2">
      <c r="A173" s="13">
        <v>45</v>
      </c>
      <c r="B173" s="12" t="s">
        <v>81</v>
      </c>
      <c r="C173" s="12"/>
      <c r="D173" s="12" t="s">
        <v>124</v>
      </c>
      <c r="E173" s="12"/>
      <c r="F173" s="13">
        <v>75</v>
      </c>
      <c r="G173" s="13">
        <v>12</v>
      </c>
      <c r="H173" s="13">
        <v>0</v>
      </c>
      <c r="I173" s="13">
        <v>0</v>
      </c>
      <c r="J173" s="13">
        <v>0</v>
      </c>
      <c r="K173" s="13">
        <v>0</v>
      </c>
      <c r="L173" s="13" t="s">
        <v>82</v>
      </c>
      <c r="M173" s="13" t="s">
        <v>82</v>
      </c>
      <c r="N173" s="14">
        <v>0.75</v>
      </c>
      <c r="O173" s="12"/>
      <c r="P173" s="32">
        <v>0</v>
      </c>
      <c r="Q173" s="33">
        <v>5</v>
      </c>
      <c r="R173" s="34">
        <v>0</v>
      </c>
      <c r="S173" s="34">
        <v>0</v>
      </c>
      <c r="T173" s="33">
        <v>2</v>
      </c>
      <c r="U173" s="34">
        <v>0</v>
      </c>
      <c r="V173" s="36">
        <v>0</v>
      </c>
      <c r="W173" s="13"/>
      <c r="X173" s="32">
        <v>0</v>
      </c>
      <c r="Y173" s="33">
        <v>27</v>
      </c>
      <c r="Z173" s="34">
        <v>0</v>
      </c>
      <c r="AA173" s="34">
        <v>0</v>
      </c>
      <c r="AB173" s="34">
        <v>1</v>
      </c>
      <c r="AC173" s="34">
        <v>0</v>
      </c>
      <c r="AD173" s="36">
        <v>0</v>
      </c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4.25" customHeight="1" x14ac:dyDescent="0.2">
      <c r="A174" s="13">
        <v>46</v>
      </c>
      <c r="B174" s="12" t="s">
        <v>81</v>
      </c>
      <c r="C174" s="12"/>
      <c r="D174" s="12" t="s">
        <v>124</v>
      </c>
      <c r="E174" s="12"/>
      <c r="F174" s="13">
        <v>75</v>
      </c>
      <c r="G174" s="13">
        <v>12</v>
      </c>
      <c r="H174" s="13">
        <v>0</v>
      </c>
      <c r="I174" s="13">
        <v>0</v>
      </c>
      <c r="J174" s="13">
        <v>0</v>
      </c>
      <c r="K174" s="13">
        <v>0</v>
      </c>
      <c r="L174" s="13" t="s">
        <v>82</v>
      </c>
      <c r="M174" s="13" t="s">
        <v>82</v>
      </c>
      <c r="N174" s="14">
        <v>0.76041666666666663</v>
      </c>
      <c r="O174" s="12"/>
      <c r="P174" s="32">
        <v>0</v>
      </c>
      <c r="Q174" s="33">
        <v>8</v>
      </c>
      <c r="R174" s="34">
        <v>0</v>
      </c>
      <c r="S174" s="34">
        <v>0</v>
      </c>
      <c r="T174" s="33">
        <v>2</v>
      </c>
      <c r="U174" s="34">
        <v>0</v>
      </c>
      <c r="V174" s="36">
        <v>0</v>
      </c>
      <c r="W174" s="13"/>
      <c r="X174" s="32">
        <v>0</v>
      </c>
      <c r="Y174" s="33">
        <v>34</v>
      </c>
      <c r="Z174" s="34">
        <v>0</v>
      </c>
      <c r="AA174" s="34">
        <v>0</v>
      </c>
      <c r="AB174" s="34">
        <v>1</v>
      </c>
      <c r="AC174" s="34">
        <v>0</v>
      </c>
      <c r="AD174" s="36">
        <v>0</v>
      </c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4.25" customHeight="1" x14ac:dyDescent="0.2">
      <c r="A175" s="13">
        <v>47</v>
      </c>
      <c r="B175" s="12" t="s">
        <v>81</v>
      </c>
      <c r="C175" s="12"/>
      <c r="D175" s="12" t="s">
        <v>124</v>
      </c>
      <c r="E175" s="12"/>
      <c r="F175" s="13">
        <v>75</v>
      </c>
      <c r="G175" s="13">
        <v>12</v>
      </c>
      <c r="H175" s="13">
        <v>0</v>
      </c>
      <c r="I175" s="13">
        <v>0</v>
      </c>
      <c r="J175" s="13">
        <v>0</v>
      </c>
      <c r="K175" s="13">
        <v>0</v>
      </c>
      <c r="L175" s="13" t="s">
        <v>82</v>
      </c>
      <c r="M175" s="13" t="s">
        <v>82</v>
      </c>
      <c r="N175" s="14">
        <v>0.77083333333333337</v>
      </c>
      <c r="O175" s="12"/>
      <c r="P175" s="32">
        <v>0</v>
      </c>
      <c r="Q175" s="33">
        <v>12</v>
      </c>
      <c r="R175" s="34">
        <v>0</v>
      </c>
      <c r="S175" s="34">
        <v>0</v>
      </c>
      <c r="T175" s="33">
        <v>2</v>
      </c>
      <c r="U175" s="34">
        <v>0</v>
      </c>
      <c r="V175" s="36">
        <v>0</v>
      </c>
      <c r="W175" s="13"/>
      <c r="X175" s="32">
        <v>0</v>
      </c>
      <c r="Y175" s="33">
        <v>44</v>
      </c>
      <c r="Z175" s="34">
        <v>0</v>
      </c>
      <c r="AA175" s="34">
        <v>0</v>
      </c>
      <c r="AB175" s="34">
        <v>1</v>
      </c>
      <c r="AC175" s="34">
        <v>0</v>
      </c>
      <c r="AD175" s="36">
        <v>0</v>
      </c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4.25" customHeight="1" x14ac:dyDescent="0.2">
      <c r="A176" s="13">
        <v>48</v>
      </c>
      <c r="B176" s="12" t="s">
        <v>81</v>
      </c>
      <c r="C176" s="12"/>
      <c r="D176" s="12" t="s">
        <v>124</v>
      </c>
      <c r="E176" s="12"/>
      <c r="F176" s="13">
        <v>75</v>
      </c>
      <c r="G176" s="13">
        <v>12</v>
      </c>
      <c r="H176" s="13">
        <v>0</v>
      </c>
      <c r="I176" s="13">
        <v>0</v>
      </c>
      <c r="J176" s="13">
        <v>0</v>
      </c>
      <c r="K176" s="13">
        <v>0</v>
      </c>
      <c r="L176" s="13" t="s">
        <v>82</v>
      </c>
      <c r="M176" s="13" t="s">
        <v>82</v>
      </c>
      <c r="N176" s="14">
        <v>0.78125</v>
      </c>
      <c r="O176" s="12"/>
      <c r="P176" s="32">
        <v>0</v>
      </c>
      <c r="Q176" s="33">
        <v>11</v>
      </c>
      <c r="R176" s="34">
        <v>0</v>
      </c>
      <c r="S176" s="34">
        <v>0</v>
      </c>
      <c r="T176" s="33">
        <v>2</v>
      </c>
      <c r="U176" s="34">
        <v>0</v>
      </c>
      <c r="V176" s="36">
        <v>0</v>
      </c>
      <c r="W176" s="13"/>
      <c r="X176" s="32">
        <v>0</v>
      </c>
      <c r="Y176" s="33">
        <v>49</v>
      </c>
      <c r="Z176" s="34">
        <v>0</v>
      </c>
      <c r="AA176" s="34">
        <v>0</v>
      </c>
      <c r="AB176" s="34">
        <v>1</v>
      </c>
      <c r="AC176" s="34">
        <v>0</v>
      </c>
      <c r="AD176" s="36">
        <v>0</v>
      </c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4.25" customHeight="1" x14ac:dyDescent="0.2">
      <c r="A177" s="13">
        <v>49</v>
      </c>
      <c r="B177" s="12" t="s">
        <v>81</v>
      </c>
      <c r="C177" s="12"/>
      <c r="D177" s="12" t="s">
        <v>124</v>
      </c>
      <c r="E177" s="12"/>
      <c r="F177" s="13">
        <v>75</v>
      </c>
      <c r="G177" s="13">
        <v>12</v>
      </c>
      <c r="H177" s="13">
        <v>0</v>
      </c>
      <c r="I177" s="13">
        <v>0</v>
      </c>
      <c r="J177" s="13">
        <v>0</v>
      </c>
      <c r="K177" s="13">
        <v>0</v>
      </c>
      <c r="L177" s="13" t="s">
        <v>82</v>
      </c>
      <c r="M177" s="13" t="s">
        <v>82</v>
      </c>
      <c r="N177" s="14">
        <v>0.79166666666666663</v>
      </c>
      <c r="O177" s="12"/>
      <c r="P177" s="32">
        <v>0</v>
      </c>
      <c r="Q177" s="33">
        <v>11</v>
      </c>
      <c r="R177" s="34">
        <v>0</v>
      </c>
      <c r="S177" s="34">
        <v>0</v>
      </c>
      <c r="T177" s="33">
        <v>2</v>
      </c>
      <c r="U177" s="34">
        <v>0</v>
      </c>
      <c r="V177" s="36">
        <v>0</v>
      </c>
      <c r="W177" s="13"/>
      <c r="X177" s="32">
        <v>0</v>
      </c>
      <c r="Y177" s="33">
        <v>56</v>
      </c>
      <c r="Z177" s="34">
        <v>0</v>
      </c>
      <c r="AA177" s="34">
        <v>0</v>
      </c>
      <c r="AB177" s="34">
        <v>2</v>
      </c>
      <c r="AC177" s="34">
        <v>0</v>
      </c>
      <c r="AD177" s="36">
        <v>0</v>
      </c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4.25" customHeight="1" x14ac:dyDescent="0.2">
      <c r="A178" s="13">
        <v>50</v>
      </c>
      <c r="B178" s="12" t="s">
        <v>81</v>
      </c>
      <c r="C178" s="12"/>
      <c r="D178" s="12" t="s">
        <v>124</v>
      </c>
      <c r="E178" s="12"/>
      <c r="F178" s="13">
        <v>75</v>
      </c>
      <c r="G178" s="13">
        <v>12</v>
      </c>
      <c r="H178" s="13">
        <v>0</v>
      </c>
      <c r="I178" s="13">
        <v>0</v>
      </c>
      <c r="J178" s="13">
        <v>0</v>
      </c>
      <c r="K178" s="13">
        <v>0</v>
      </c>
      <c r="L178" s="13" t="s">
        <v>82</v>
      </c>
      <c r="M178" s="13" t="s">
        <v>82</v>
      </c>
      <c r="N178" s="14">
        <v>0.80208333333333337</v>
      </c>
      <c r="O178" s="12"/>
      <c r="P178" s="32">
        <v>0</v>
      </c>
      <c r="Q178" s="33">
        <v>10</v>
      </c>
      <c r="R178" s="34">
        <v>0</v>
      </c>
      <c r="S178" s="34">
        <v>0</v>
      </c>
      <c r="T178" s="33">
        <v>2</v>
      </c>
      <c r="U178" s="34">
        <v>0</v>
      </c>
      <c r="V178" s="36">
        <v>0</v>
      </c>
      <c r="W178" s="13"/>
      <c r="X178" s="32">
        <v>0</v>
      </c>
      <c r="Y178" s="33">
        <v>62</v>
      </c>
      <c r="Z178" s="34">
        <v>0</v>
      </c>
      <c r="AA178" s="34">
        <v>0</v>
      </c>
      <c r="AB178" s="34">
        <v>2</v>
      </c>
      <c r="AC178" s="34">
        <v>0</v>
      </c>
      <c r="AD178" s="36">
        <v>0</v>
      </c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4.25" customHeight="1" x14ac:dyDescent="0.2">
      <c r="A179" s="13">
        <v>51</v>
      </c>
      <c r="B179" s="12" t="s">
        <v>81</v>
      </c>
      <c r="C179" s="12"/>
      <c r="D179" s="12" t="s">
        <v>124</v>
      </c>
      <c r="E179" s="12"/>
      <c r="F179" s="13">
        <v>75</v>
      </c>
      <c r="G179" s="13">
        <v>12</v>
      </c>
      <c r="H179" s="13">
        <v>0</v>
      </c>
      <c r="I179" s="13">
        <v>0</v>
      </c>
      <c r="J179" s="13">
        <v>0</v>
      </c>
      <c r="K179" s="13">
        <v>0</v>
      </c>
      <c r="L179" s="13" t="s">
        <v>82</v>
      </c>
      <c r="M179" s="13" t="s">
        <v>82</v>
      </c>
      <c r="N179" s="14">
        <v>0.8125</v>
      </c>
      <c r="O179" s="12"/>
      <c r="P179" s="32">
        <v>0</v>
      </c>
      <c r="Q179" s="33">
        <v>13</v>
      </c>
      <c r="R179" s="34">
        <v>0</v>
      </c>
      <c r="S179" s="34">
        <v>0</v>
      </c>
      <c r="T179" s="33">
        <v>2</v>
      </c>
      <c r="U179" s="34">
        <v>0</v>
      </c>
      <c r="V179" s="36">
        <v>0</v>
      </c>
      <c r="W179" s="13"/>
      <c r="X179" s="32">
        <v>0</v>
      </c>
      <c r="Y179" s="33">
        <v>74</v>
      </c>
      <c r="Z179" s="34">
        <v>0</v>
      </c>
      <c r="AA179" s="34">
        <v>0</v>
      </c>
      <c r="AB179" s="34">
        <v>2</v>
      </c>
      <c r="AC179" s="34">
        <v>0</v>
      </c>
      <c r="AD179" s="36">
        <v>0</v>
      </c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4.25" customHeight="1" x14ac:dyDescent="0.2">
      <c r="A180" s="13">
        <v>52</v>
      </c>
      <c r="B180" s="12" t="s">
        <v>81</v>
      </c>
      <c r="C180" s="12"/>
      <c r="D180" s="12" t="s">
        <v>124</v>
      </c>
      <c r="E180" s="12"/>
      <c r="F180" s="13">
        <v>75</v>
      </c>
      <c r="G180" s="13">
        <v>12</v>
      </c>
      <c r="H180" s="13">
        <v>0</v>
      </c>
      <c r="I180" s="13">
        <v>0</v>
      </c>
      <c r="J180" s="13">
        <v>0</v>
      </c>
      <c r="K180" s="13">
        <v>0</v>
      </c>
      <c r="L180" s="13" t="s">
        <v>82</v>
      </c>
      <c r="M180" s="13" t="s">
        <v>82</v>
      </c>
      <c r="N180" s="14">
        <v>0.82291666666666663</v>
      </c>
      <c r="O180" s="12"/>
      <c r="P180" s="32">
        <v>0</v>
      </c>
      <c r="Q180" s="33">
        <v>15</v>
      </c>
      <c r="R180" s="34">
        <v>0</v>
      </c>
      <c r="S180" s="34">
        <v>0</v>
      </c>
      <c r="T180" s="33">
        <v>2</v>
      </c>
      <c r="U180" s="34">
        <v>0</v>
      </c>
      <c r="V180" s="36">
        <v>0</v>
      </c>
      <c r="W180" s="13"/>
      <c r="X180" s="32">
        <v>0</v>
      </c>
      <c r="Y180" s="33">
        <v>73</v>
      </c>
      <c r="Z180" s="34">
        <v>0</v>
      </c>
      <c r="AA180" s="34">
        <v>0</v>
      </c>
      <c r="AB180" s="34">
        <v>2</v>
      </c>
      <c r="AC180" s="34">
        <v>0</v>
      </c>
      <c r="AD180" s="36">
        <v>0</v>
      </c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4.25" customHeight="1" x14ac:dyDescent="0.2">
      <c r="A181" s="13">
        <v>53</v>
      </c>
      <c r="B181" s="12" t="s">
        <v>81</v>
      </c>
      <c r="C181" s="12"/>
      <c r="D181" s="12" t="s">
        <v>124</v>
      </c>
      <c r="E181" s="12"/>
      <c r="F181" s="13">
        <v>75</v>
      </c>
      <c r="G181" s="13">
        <v>12</v>
      </c>
      <c r="H181" s="13">
        <v>0</v>
      </c>
      <c r="I181" s="13">
        <v>0</v>
      </c>
      <c r="J181" s="13">
        <v>0</v>
      </c>
      <c r="K181" s="13">
        <v>0</v>
      </c>
      <c r="L181" s="13" t="s">
        <v>82</v>
      </c>
      <c r="M181" s="13" t="s">
        <v>82</v>
      </c>
      <c r="N181" s="14">
        <v>0.83333333333333337</v>
      </c>
      <c r="O181" s="12"/>
      <c r="P181" s="32">
        <v>0</v>
      </c>
      <c r="Q181" s="33">
        <v>15</v>
      </c>
      <c r="R181" s="34">
        <v>0</v>
      </c>
      <c r="S181" s="34">
        <v>0</v>
      </c>
      <c r="T181" s="33">
        <v>2</v>
      </c>
      <c r="U181" s="34">
        <v>0</v>
      </c>
      <c r="V181" s="36">
        <v>0</v>
      </c>
      <c r="W181" s="13"/>
      <c r="X181" s="32">
        <v>0</v>
      </c>
      <c r="Y181" s="33">
        <v>67</v>
      </c>
      <c r="Z181" s="34">
        <v>0</v>
      </c>
      <c r="AA181" s="34">
        <v>0</v>
      </c>
      <c r="AB181" s="34">
        <v>2</v>
      </c>
      <c r="AC181" s="34">
        <v>0</v>
      </c>
      <c r="AD181" s="36">
        <v>0</v>
      </c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4.25" customHeight="1" x14ac:dyDescent="0.2">
      <c r="A182" s="13">
        <v>54</v>
      </c>
      <c r="B182" s="12" t="s">
        <v>81</v>
      </c>
      <c r="C182" s="12"/>
      <c r="D182" s="12" t="s">
        <v>124</v>
      </c>
      <c r="E182" s="12"/>
      <c r="F182" s="13">
        <v>75</v>
      </c>
      <c r="G182" s="13">
        <v>12</v>
      </c>
      <c r="H182" s="13">
        <v>0</v>
      </c>
      <c r="I182" s="13">
        <v>0</v>
      </c>
      <c r="J182" s="13">
        <v>0</v>
      </c>
      <c r="K182" s="13">
        <v>0</v>
      </c>
      <c r="L182" s="13" t="s">
        <v>82</v>
      </c>
      <c r="M182" s="13" t="s">
        <v>82</v>
      </c>
      <c r="N182" s="14">
        <v>0.84375</v>
      </c>
      <c r="O182" s="12"/>
      <c r="P182" s="32">
        <v>0</v>
      </c>
      <c r="Q182" s="33">
        <v>13</v>
      </c>
      <c r="R182" s="34">
        <v>0</v>
      </c>
      <c r="S182" s="34">
        <v>0</v>
      </c>
      <c r="T182" s="33">
        <v>2</v>
      </c>
      <c r="U182" s="34">
        <v>0</v>
      </c>
      <c r="V182" s="36">
        <v>0</v>
      </c>
      <c r="W182" s="13"/>
      <c r="X182" s="32">
        <v>0</v>
      </c>
      <c r="Y182" s="33">
        <v>72</v>
      </c>
      <c r="Z182" s="34">
        <v>0</v>
      </c>
      <c r="AA182" s="34">
        <v>0</v>
      </c>
      <c r="AB182" s="34">
        <v>1</v>
      </c>
      <c r="AC182" s="34">
        <v>0</v>
      </c>
      <c r="AD182" s="36">
        <v>0</v>
      </c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4.25" customHeight="1" x14ac:dyDescent="0.2">
      <c r="A183" s="13">
        <v>55</v>
      </c>
      <c r="B183" s="12" t="s">
        <v>81</v>
      </c>
      <c r="C183" s="12"/>
      <c r="D183" s="12" t="s">
        <v>124</v>
      </c>
      <c r="E183" s="12"/>
      <c r="F183" s="13">
        <v>75</v>
      </c>
      <c r="G183" s="13">
        <v>12</v>
      </c>
      <c r="H183" s="13">
        <v>0</v>
      </c>
      <c r="I183" s="13">
        <v>0</v>
      </c>
      <c r="J183" s="13">
        <v>0</v>
      </c>
      <c r="K183" s="13">
        <v>0</v>
      </c>
      <c r="L183" s="13" t="s">
        <v>82</v>
      </c>
      <c r="M183" s="13" t="s">
        <v>82</v>
      </c>
      <c r="N183" s="14">
        <v>0.85416666666666663</v>
      </c>
      <c r="O183" s="12"/>
      <c r="P183" s="32">
        <v>0</v>
      </c>
      <c r="Q183" s="33">
        <v>12</v>
      </c>
      <c r="R183" s="34">
        <v>0</v>
      </c>
      <c r="S183" s="34">
        <v>0</v>
      </c>
      <c r="T183" s="33">
        <v>2</v>
      </c>
      <c r="U183" s="34">
        <v>0</v>
      </c>
      <c r="V183" s="36">
        <v>0</v>
      </c>
      <c r="W183" s="13"/>
      <c r="X183" s="32">
        <v>0</v>
      </c>
      <c r="Y183" s="33">
        <v>70</v>
      </c>
      <c r="Z183" s="34">
        <v>0</v>
      </c>
      <c r="AA183" s="34">
        <v>0</v>
      </c>
      <c r="AB183" s="34">
        <v>1</v>
      </c>
      <c r="AC183" s="34">
        <v>0</v>
      </c>
      <c r="AD183" s="36">
        <v>0</v>
      </c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4.25" customHeight="1" x14ac:dyDescent="0.2">
      <c r="A184" s="13">
        <v>56</v>
      </c>
      <c r="B184" s="12" t="s">
        <v>81</v>
      </c>
      <c r="C184" s="12"/>
      <c r="D184" s="12" t="s">
        <v>124</v>
      </c>
      <c r="E184" s="12"/>
      <c r="F184" s="13">
        <v>75</v>
      </c>
      <c r="G184" s="13">
        <v>12</v>
      </c>
      <c r="H184" s="13">
        <v>0</v>
      </c>
      <c r="I184" s="13">
        <v>0</v>
      </c>
      <c r="J184" s="13">
        <v>0</v>
      </c>
      <c r="K184" s="13">
        <v>0</v>
      </c>
      <c r="L184" s="13" t="s">
        <v>82</v>
      </c>
      <c r="M184" s="13" t="s">
        <v>82</v>
      </c>
      <c r="N184" s="14">
        <v>0.86458333333333337</v>
      </c>
      <c r="O184" s="12"/>
      <c r="P184" s="32">
        <v>0</v>
      </c>
      <c r="Q184" s="33">
        <v>14</v>
      </c>
      <c r="R184" s="34">
        <v>0</v>
      </c>
      <c r="S184" s="34">
        <v>0</v>
      </c>
      <c r="T184" s="33">
        <v>2</v>
      </c>
      <c r="U184" s="34">
        <v>0</v>
      </c>
      <c r="V184" s="36">
        <v>0</v>
      </c>
      <c r="W184" s="13"/>
      <c r="X184" s="32">
        <v>0</v>
      </c>
      <c r="Y184" s="33">
        <v>60</v>
      </c>
      <c r="Z184" s="34">
        <v>0</v>
      </c>
      <c r="AA184" s="34">
        <v>0</v>
      </c>
      <c r="AB184" s="34">
        <v>1</v>
      </c>
      <c r="AC184" s="34">
        <v>0</v>
      </c>
      <c r="AD184" s="36">
        <v>0</v>
      </c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4.25" customHeight="1" x14ac:dyDescent="0.2">
      <c r="A185" s="13">
        <v>57</v>
      </c>
      <c r="B185" s="12" t="s">
        <v>81</v>
      </c>
      <c r="C185" s="12"/>
      <c r="D185" s="12" t="s">
        <v>124</v>
      </c>
      <c r="E185" s="12"/>
      <c r="F185" s="13">
        <v>75</v>
      </c>
      <c r="G185" s="13">
        <v>12</v>
      </c>
      <c r="H185" s="13">
        <v>0</v>
      </c>
      <c r="I185" s="13">
        <v>0</v>
      </c>
      <c r="J185" s="13">
        <v>0</v>
      </c>
      <c r="K185" s="13">
        <v>0</v>
      </c>
      <c r="L185" s="13" t="s">
        <v>82</v>
      </c>
      <c r="M185" s="13" t="s">
        <v>82</v>
      </c>
      <c r="N185" s="14">
        <v>0.875</v>
      </c>
      <c r="O185" s="12"/>
      <c r="P185" s="32">
        <v>0</v>
      </c>
      <c r="Q185" s="33">
        <v>9</v>
      </c>
      <c r="R185" s="34">
        <v>0</v>
      </c>
      <c r="S185" s="34">
        <v>0</v>
      </c>
      <c r="T185" s="33">
        <v>2</v>
      </c>
      <c r="U185" s="34">
        <v>0</v>
      </c>
      <c r="V185" s="36">
        <v>0</v>
      </c>
      <c r="W185" s="13"/>
      <c r="X185" s="32">
        <v>0</v>
      </c>
      <c r="Y185" s="33">
        <v>57</v>
      </c>
      <c r="Z185" s="34">
        <v>0</v>
      </c>
      <c r="AA185" s="34">
        <v>0</v>
      </c>
      <c r="AB185" s="34">
        <v>1</v>
      </c>
      <c r="AC185" s="34">
        <v>0</v>
      </c>
      <c r="AD185" s="36">
        <v>0</v>
      </c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4.25" customHeight="1" x14ac:dyDescent="0.2">
      <c r="A186" s="13">
        <v>58</v>
      </c>
      <c r="B186" s="12" t="s">
        <v>81</v>
      </c>
      <c r="C186" s="12"/>
      <c r="D186" s="12" t="s">
        <v>124</v>
      </c>
      <c r="E186" s="12"/>
      <c r="F186" s="13">
        <v>75</v>
      </c>
      <c r="G186" s="13">
        <v>12</v>
      </c>
      <c r="H186" s="13">
        <v>0</v>
      </c>
      <c r="I186" s="13">
        <v>0</v>
      </c>
      <c r="J186" s="13">
        <v>0</v>
      </c>
      <c r="K186" s="13">
        <v>0</v>
      </c>
      <c r="L186" s="13" t="s">
        <v>82</v>
      </c>
      <c r="M186" s="13" t="s">
        <v>82</v>
      </c>
      <c r="N186" s="14">
        <v>0.88541666666666663</v>
      </c>
      <c r="O186" s="12"/>
      <c r="P186" s="153">
        <v>0</v>
      </c>
      <c r="Q186" s="154">
        <v>8</v>
      </c>
      <c r="R186" s="155">
        <v>0</v>
      </c>
      <c r="S186" s="155">
        <v>0</v>
      </c>
      <c r="T186" s="154">
        <v>0</v>
      </c>
      <c r="U186" s="155">
        <v>0</v>
      </c>
      <c r="V186" s="161">
        <v>0</v>
      </c>
      <c r="W186" s="13"/>
      <c r="X186" s="157">
        <v>0</v>
      </c>
      <c r="Y186" s="158">
        <v>53</v>
      </c>
      <c r="Z186" s="159">
        <v>0</v>
      </c>
      <c r="AA186" s="159">
        <v>0</v>
      </c>
      <c r="AB186" s="159">
        <v>1</v>
      </c>
      <c r="AC186" s="159">
        <v>0</v>
      </c>
      <c r="AD186" s="160">
        <v>0</v>
      </c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4.25" customHeight="1" x14ac:dyDescent="0.2">
      <c r="A187" s="13">
        <v>59</v>
      </c>
      <c r="B187" s="12" t="s">
        <v>81</v>
      </c>
      <c r="C187" s="12"/>
      <c r="D187" s="12" t="s">
        <v>124</v>
      </c>
      <c r="E187" s="12"/>
      <c r="F187" s="13">
        <v>75</v>
      </c>
      <c r="G187" s="13">
        <v>12</v>
      </c>
      <c r="H187" s="13">
        <v>0</v>
      </c>
      <c r="I187" s="13">
        <v>0</v>
      </c>
      <c r="J187" s="13">
        <v>0</v>
      </c>
      <c r="K187" s="13">
        <v>0</v>
      </c>
      <c r="L187" s="13" t="s">
        <v>82</v>
      </c>
      <c r="M187" s="13" t="s">
        <v>82</v>
      </c>
      <c r="N187" s="14">
        <v>0.89583333333333337</v>
      </c>
      <c r="O187" s="12"/>
      <c r="P187" s="153">
        <v>0</v>
      </c>
      <c r="Q187" s="154">
        <v>8</v>
      </c>
      <c r="R187" s="155">
        <v>0</v>
      </c>
      <c r="S187" s="155">
        <v>0</v>
      </c>
      <c r="T187" s="154">
        <v>0</v>
      </c>
      <c r="U187" s="155">
        <v>0</v>
      </c>
      <c r="V187" s="161">
        <v>0</v>
      </c>
      <c r="W187" s="13"/>
      <c r="X187" s="157">
        <v>0</v>
      </c>
      <c r="Y187" s="158">
        <v>47</v>
      </c>
      <c r="Z187" s="159">
        <v>0</v>
      </c>
      <c r="AA187" s="159">
        <v>0</v>
      </c>
      <c r="AB187" s="159">
        <v>1</v>
      </c>
      <c r="AC187" s="159">
        <v>0</v>
      </c>
      <c r="AD187" s="160">
        <v>0</v>
      </c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4.25" customHeight="1" x14ac:dyDescent="0.2">
      <c r="A188" s="13">
        <v>60</v>
      </c>
      <c r="B188" s="12" t="s">
        <v>81</v>
      </c>
      <c r="C188" s="12"/>
      <c r="D188" s="12" t="s">
        <v>124</v>
      </c>
      <c r="E188" s="12"/>
      <c r="F188" s="13">
        <v>75</v>
      </c>
      <c r="G188" s="13">
        <v>12</v>
      </c>
      <c r="H188" s="13">
        <v>0</v>
      </c>
      <c r="I188" s="13">
        <v>0</v>
      </c>
      <c r="J188" s="13">
        <v>0</v>
      </c>
      <c r="K188" s="13">
        <v>0</v>
      </c>
      <c r="L188" s="13" t="s">
        <v>82</v>
      </c>
      <c r="M188" s="13" t="s">
        <v>82</v>
      </c>
      <c r="N188" s="14">
        <v>0.90625</v>
      </c>
      <c r="O188" s="12"/>
      <c r="P188" s="153">
        <v>0</v>
      </c>
      <c r="Q188" s="154">
        <v>6</v>
      </c>
      <c r="R188" s="155">
        <v>0</v>
      </c>
      <c r="S188" s="155">
        <v>0</v>
      </c>
      <c r="T188" s="154">
        <v>0</v>
      </c>
      <c r="U188" s="155">
        <v>0</v>
      </c>
      <c r="V188" s="161">
        <v>0</v>
      </c>
      <c r="W188" s="13"/>
      <c r="X188" s="157">
        <v>0</v>
      </c>
      <c r="Y188" s="158">
        <v>31</v>
      </c>
      <c r="Z188" s="159">
        <v>0</v>
      </c>
      <c r="AA188" s="159">
        <v>0</v>
      </c>
      <c r="AB188" s="159">
        <v>1</v>
      </c>
      <c r="AC188" s="159">
        <v>0</v>
      </c>
      <c r="AD188" s="160">
        <v>0</v>
      </c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4.25" customHeight="1" thickBot="1" x14ac:dyDescent="0.25">
      <c r="A189" s="38">
        <v>61</v>
      </c>
      <c r="B189" s="37" t="s">
        <v>81</v>
      </c>
      <c r="C189" s="37"/>
      <c r="D189" s="277" t="s">
        <v>124</v>
      </c>
      <c r="E189" s="37"/>
      <c r="F189" s="38">
        <v>75</v>
      </c>
      <c r="G189" s="38">
        <v>12</v>
      </c>
      <c r="H189" s="38">
        <v>0</v>
      </c>
      <c r="I189" s="38">
        <v>0</v>
      </c>
      <c r="J189" s="38">
        <v>0</v>
      </c>
      <c r="K189" s="38">
        <v>0</v>
      </c>
      <c r="L189" s="38" t="s">
        <v>82</v>
      </c>
      <c r="M189" s="38" t="s">
        <v>82</v>
      </c>
      <c r="N189" s="39">
        <v>0.91666666666666663</v>
      </c>
      <c r="O189" s="12"/>
      <c r="P189" s="237">
        <v>0</v>
      </c>
      <c r="Q189" s="238">
        <v>7</v>
      </c>
      <c r="R189" s="239">
        <v>0</v>
      </c>
      <c r="S189" s="239">
        <v>0</v>
      </c>
      <c r="T189" s="238">
        <v>0</v>
      </c>
      <c r="U189" s="239">
        <v>0</v>
      </c>
      <c r="V189" s="240">
        <v>0</v>
      </c>
      <c r="W189" s="13"/>
      <c r="X189" s="241">
        <v>0</v>
      </c>
      <c r="Y189" s="242">
        <v>27</v>
      </c>
      <c r="Z189" s="243">
        <v>0</v>
      </c>
      <c r="AA189" s="243">
        <v>0</v>
      </c>
      <c r="AB189" s="243">
        <v>1</v>
      </c>
      <c r="AC189" s="243">
        <v>0</v>
      </c>
      <c r="AD189" s="244">
        <v>0</v>
      </c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4.25" customHeight="1" x14ac:dyDescent="0.2">
      <c r="A190" s="13"/>
      <c r="B190" s="5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3"/>
      <c r="O190" s="5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4.25" customHeight="1" x14ac:dyDescent="0.2">
      <c r="A191" s="13"/>
      <c r="B191" s="5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3"/>
      <c r="O191" s="5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4.25" customHeight="1" x14ac:dyDescent="0.2">
      <c r="A192" s="13"/>
      <c r="B192" s="5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3"/>
      <c r="O192" s="5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4.25" customHeight="1" x14ac:dyDescent="0.2">
      <c r="A193" s="13"/>
      <c r="B193" s="5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3"/>
      <c r="O193" s="5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4.25" customHeight="1" x14ac:dyDescent="0.2">
      <c r="A194" s="13"/>
      <c r="B194" s="5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3"/>
      <c r="O194" s="5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4.25" customHeight="1" x14ac:dyDescent="0.2">
      <c r="A195" s="13"/>
      <c r="B195" s="5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3"/>
      <c r="O195" s="5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4.25" customHeight="1" x14ac:dyDescent="0.2">
      <c r="A196" s="13"/>
      <c r="B196" s="5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3"/>
      <c r="O196" s="5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4.25" customHeight="1" x14ac:dyDescent="0.2">
      <c r="A197" s="13"/>
      <c r="B197" s="5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3"/>
      <c r="O197" s="5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4.25" customHeight="1" x14ac:dyDescent="0.2">
      <c r="A198" s="13"/>
      <c r="B198" s="5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3"/>
      <c r="O198" s="5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4.25" customHeight="1" x14ac:dyDescent="0.2">
      <c r="A199" s="13"/>
      <c r="B199" s="5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3"/>
      <c r="O199" s="5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4.25" customHeight="1" x14ac:dyDescent="0.2">
      <c r="A200" s="13"/>
      <c r="B200" s="5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3"/>
      <c r="O200" s="5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4.25" customHeight="1" x14ac:dyDescent="0.2">
      <c r="A201" s="13"/>
      <c r="B201" s="5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3"/>
      <c r="O201" s="5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4.25" customHeight="1" x14ac:dyDescent="0.2">
      <c r="A202" s="13"/>
      <c r="B202" s="5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3"/>
      <c r="O202" s="5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4.25" customHeight="1" x14ac:dyDescent="0.2">
      <c r="A203" s="13"/>
      <c r="B203" s="5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3"/>
      <c r="O203" s="5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4.25" customHeight="1" x14ac:dyDescent="0.2">
      <c r="A204" s="13"/>
      <c r="B204" s="5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3"/>
      <c r="O204" s="5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4.25" customHeight="1" x14ac:dyDescent="0.2">
      <c r="A205" s="13"/>
      <c r="B205" s="5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3"/>
      <c r="O205" s="5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4.25" customHeight="1" x14ac:dyDescent="0.2">
      <c r="A206" s="13"/>
      <c r="B206" s="5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3"/>
      <c r="O206" s="5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4.25" customHeight="1" x14ac:dyDescent="0.2">
      <c r="A207" s="13"/>
      <c r="B207" s="5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3"/>
      <c r="O207" s="5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4.25" customHeight="1" x14ac:dyDescent="0.2">
      <c r="A208" s="13"/>
      <c r="B208" s="5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3"/>
      <c r="O208" s="5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4.25" customHeight="1" x14ac:dyDescent="0.2">
      <c r="A209" s="13"/>
      <c r="B209" s="5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3"/>
      <c r="O209" s="5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4.25" customHeight="1" x14ac:dyDescent="0.2">
      <c r="A210" s="13"/>
      <c r="B210" s="5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3"/>
      <c r="O210" s="5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4.25" customHeight="1" x14ac:dyDescent="0.2">
      <c r="A211" s="13"/>
      <c r="B211" s="5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3"/>
      <c r="O211" s="5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4.25" customHeight="1" x14ac:dyDescent="0.2">
      <c r="A212" s="13"/>
      <c r="B212" s="5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3"/>
      <c r="O212" s="5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4.25" customHeight="1" x14ac:dyDescent="0.2">
      <c r="A213" s="13"/>
      <c r="B213" s="5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3"/>
      <c r="O213" s="5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4.25" customHeight="1" x14ac:dyDescent="0.2">
      <c r="A214" s="13"/>
      <c r="B214" s="5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3"/>
      <c r="O214" s="5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4.25" customHeight="1" x14ac:dyDescent="0.2">
      <c r="A215" s="13"/>
      <c r="B215" s="5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3"/>
      <c r="O215" s="5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4.25" customHeight="1" x14ac:dyDescent="0.2">
      <c r="A216" s="13"/>
      <c r="B216" s="5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3"/>
      <c r="O216" s="5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4.25" customHeight="1" x14ac:dyDescent="0.2">
      <c r="A217" s="13"/>
      <c r="B217" s="5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3"/>
      <c r="O217" s="5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4.25" customHeight="1" x14ac:dyDescent="0.2">
      <c r="A218" s="13"/>
      <c r="B218" s="5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3"/>
      <c r="O218" s="5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4.25" customHeight="1" x14ac:dyDescent="0.2">
      <c r="A219" s="13"/>
      <c r="B219" s="5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3"/>
      <c r="O219" s="5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4.25" customHeight="1" x14ac:dyDescent="0.2">
      <c r="A220" s="13"/>
      <c r="B220" s="5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3"/>
      <c r="O220" s="5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4.25" customHeight="1" x14ac:dyDescent="0.2">
      <c r="A221" s="13"/>
      <c r="B221" s="5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3"/>
      <c r="O221" s="5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4.25" customHeight="1" x14ac:dyDescent="0.2">
      <c r="A222" s="13"/>
      <c r="B222" s="5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3"/>
      <c r="O222" s="5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4.25" customHeight="1" x14ac:dyDescent="0.2">
      <c r="A223" s="13"/>
      <c r="B223" s="5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3"/>
      <c r="O223" s="5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4.25" customHeight="1" x14ac:dyDescent="0.2">
      <c r="A224" s="13"/>
      <c r="B224" s="5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3"/>
      <c r="O224" s="5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4.25" customHeight="1" x14ac:dyDescent="0.2">
      <c r="A225" s="13"/>
      <c r="B225" s="5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3"/>
      <c r="O225" s="5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4.25" customHeight="1" x14ac:dyDescent="0.2">
      <c r="A226" s="13"/>
      <c r="B226" s="5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3"/>
      <c r="O226" s="5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4.25" customHeight="1" x14ac:dyDescent="0.2">
      <c r="A227" s="13"/>
      <c r="B227" s="5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3"/>
      <c r="O227" s="5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4.25" customHeight="1" x14ac:dyDescent="0.2">
      <c r="A228" s="13"/>
      <c r="B228" s="5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3"/>
      <c r="O228" s="5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4.25" customHeight="1" x14ac:dyDescent="0.2">
      <c r="A229" s="13"/>
      <c r="B229" s="5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3"/>
      <c r="O229" s="5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4.25" customHeight="1" x14ac:dyDescent="0.2">
      <c r="A230" s="13"/>
      <c r="B230" s="5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3"/>
      <c r="O230" s="5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4.25" customHeight="1" x14ac:dyDescent="0.2">
      <c r="A231" s="13"/>
      <c r="B231" s="5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3"/>
      <c r="O231" s="5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4.25" customHeight="1" x14ac:dyDescent="0.2">
      <c r="A232" s="13"/>
      <c r="B232" s="5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3"/>
      <c r="O232" s="5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4.25" customHeight="1" x14ac:dyDescent="0.2">
      <c r="A233" s="13"/>
      <c r="B233" s="5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3"/>
      <c r="O233" s="5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4.25" customHeight="1" x14ac:dyDescent="0.2">
      <c r="A234" s="13"/>
      <c r="B234" s="5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3"/>
      <c r="O234" s="5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4.25" customHeight="1" x14ac:dyDescent="0.2">
      <c r="A235" s="13"/>
      <c r="B235" s="5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3"/>
      <c r="O235" s="5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4.25" customHeight="1" x14ac:dyDescent="0.2">
      <c r="A236" s="13"/>
      <c r="B236" s="5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3"/>
      <c r="O236" s="5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4.25" customHeight="1" x14ac:dyDescent="0.2">
      <c r="A237" s="13"/>
      <c r="B237" s="5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3"/>
      <c r="O237" s="5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4.25" customHeight="1" x14ac:dyDescent="0.2">
      <c r="A238" s="13"/>
      <c r="B238" s="5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3"/>
      <c r="O238" s="5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4.25" customHeight="1" x14ac:dyDescent="0.2">
      <c r="A239" s="13"/>
      <c r="B239" s="5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3"/>
      <c r="O239" s="5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4.25" customHeight="1" x14ac:dyDescent="0.2">
      <c r="A240" s="13"/>
      <c r="B240" s="5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3"/>
      <c r="O240" s="5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4.25" customHeight="1" x14ac:dyDescent="0.2">
      <c r="A241" s="13"/>
      <c r="B241" s="5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3"/>
      <c r="O241" s="5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4.25" customHeight="1" x14ac:dyDescent="0.2">
      <c r="A242" s="13"/>
      <c r="B242" s="5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3"/>
      <c r="O242" s="5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4.25" customHeight="1" x14ac:dyDescent="0.2">
      <c r="A243" s="13"/>
      <c r="B243" s="5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3"/>
      <c r="O243" s="5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4.25" customHeight="1" x14ac:dyDescent="0.2">
      <c r="A244" s="13"/>
      <c r="B244" s="5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3"/>
      <c r="O244" s="5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4.25" customHeight="1" x14ac:dyDescent="0.2">
      <c r="A245" s="13"/>
      <c r="B245" s="5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3"/>
      <c r="O245" s="5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4.25" customHeight="1" x14ac:dyDescent="0.2">
      <c r="A246" s="13"/>
      <c r="B246" s="5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3"/>
      <c r="O246" s="5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4.25" customHeight="1" x14ac:dyDescent="0.2">
      <c r="A247" s="13"/>
      <c r="B247" s="5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3"/>
      <c r="O247" s="5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4.25" customHeight="1" x14ac:dyDescent="0.2">
      <c r="A248" s="13"/>
      <c r="B248" s="5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3"/>
      <c r="O248" s="5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4.25" customHeight="1" x14ac:dyDescent="0.2">
      <c r="A249" s="13"/>
      <c r="B249" s="5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3"/>
      <c r="O249" s="5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4.25" customHeight="1" x14ac:dyDescent="0.2">
      <c r="A250" s="13"/>
      <c r="B250" s="5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3"/>
      <c r="O250" s="5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4.25" customHeight="1" x14ac:dyDescent="0.2">
      <c r="A251" s="13"/>
      <c r="B251" s="5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3"/>
      <c r="O251" s="5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4.25" customHeight="1" x14ac:dyDescent="0.2">
      <c r="A252" s="13"/>
      <c r="B252" s="5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3"/>
      <c r="O252" s="5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4.25" customHeight="1" x14ac:dyDescent="0.2">
      <c r="A253" s="13"/>
      <c r="B253" s="5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3"/>
      <c r="O253" s="5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4.25" customHeight="1" x14ac:dyDescent="0.2">
      <c r="A254" s="13"/>
      <c r="B254" s="5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3"/>
      <c r="O254" s="5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4.25" customHeight="1" x14ac:dyDescent="0.2">
      <c r="A255" s="13"/>
      <c r="B255" s="5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3"/>
      <c r="O255" s="5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4.25" customHeight="1" x14ac:dyDescent="0.2">
      <c r="A256" s="13"/>
      <c r="B256" s="5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3"/>
      <c r="O256" s="5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4.25" customHeight="1" x14ac:dyDescent="0.2">
      <c r="A257" s="13"/>
      <c r="B257" s="5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3"/>
      <c r="O257" s="5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4.25" customHeight="1" x14ac:dyDescent="0.2">
      <c r="A258" s="13"/>
      <c r="B258" s="5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3"/>
      <c r="O258" s="5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4.25" customHeight="1" x14ac:dyDescent="0.2">
      <c r="A259" s="13"/>
      <c r="B259" s="5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3"/>
      <c r="O259" s="5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4.25" customHeight="1" x14ac:dyDescent="0.2">
      <c r="A260" s="13"/>
      <c r="B260" s="5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3"/>
      <c r="O260" s="5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4.25" customHeight="1" x14ac:dyDescent="0.2">
      <c r="A261" s="13"/>
      <c r="B261" s="5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3"/>
      <c r="O261" s="5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4.25" customHeight="1" x14ac:dyDescent="0.2">
      <c r="A262" s="13"/>
      <c r="B262" s="5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3"/>
      <c r="O262" s="5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4.25" customHeight="1" x14ac:dyDescent="0.2">
      <c r="A263" s="13"/>
      <c r="B263" s="5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3"/>
      <c r="O263" s="5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4.25" customHeight="1" x14ac:dyDescent="0.2">
      <c r="A264" s="13"/>
      <c r="B264" s="5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3"/>
      <c r="O264" s="5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4.25" customHeight="1" x14ac:dyDescent="0.2">
      <c r="A265" s="13"/>
      <c r="B265" s="5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3"/>
      <c r="O265" s="5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4.25" customHeight="1" x14ac:dyDescent="0.2">
      <c r="A266" s="13"/>
      <c r="B266" s="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3"/>
      <c r="O266" s="5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4.25" customHeight="1" x14ac:dyDescent="0.2">
      <c r="A267" s="13"/>
      <c r="B267" s="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3"/>
      <c r="O267" s="5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4.25" customHeight="1" x14ac:dyDescent="0.2">
      <c r="A268" s="13"/>
      <c r="B268" s="5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3"/>
      <c r="O268" s="5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4.25" customHeight="1" x14ac:dyDescent="0.2">
      <c r="A269" s="13"/>
      <c r="B269" s="5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3"/>
      <c r="O269" s="5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4.25" customHeight="1" x14ac:dyDescent="0.2">
      <c r="A270" s="13"/>
      <c r="B270" s="5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3"/>
      <c r="O270" s="5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4.25" customHeight="1" x14ac:dyDescent="0.2">
      <c r="A271" s="13"/>
      <c r="B271" s="5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3"/>
      <c r="O271" s="5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4.25" customHeight="1" x14ac:dyDescent="0.2">
      <c r="A272" s="13"/>
      <c r="B272" s="5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3"/>
      <c r="O272" s="5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4.25" customHeight="1" x14ac:dyDescent="0.2">
      <c r="A273" s="13"/>
      <c r="B273" s="5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3"/>
      <c r="O273" s="5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4.25" customHeight="1" x14ac:dyDescent="0.2">
      <c r="A274" s="13"/>
      <c r="B274" s="5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3"/>
      <c r="O274" s="5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4.25" customHeight="1" x14ac:dyDescent="0.2">
      <c r="A275" s="13"/>
      <c r="B275" s="5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3"/>
      <c r="O275" s="5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4.25" customHeight="1" x14ac:dyDescent="0.2">
      <c r="A276" s="13"/>
      <c r="B276" s="5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3"/>
      <c r="O276" s="5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4.25" customHeight="1" x14ac:dyDescent="0.2">
      <c r="A277" s="13"/>
      <c r="B277" s="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3"/>
      <c r="O277" s="5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4.25" customHeight="1" x14ac:dyDescent="0.2">
      <c r="A278" s="13"/>
      <c r="B278" s="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3"/>
      <c r="O278" s="5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4.25" customHeight="1" x14ac:dyDescent="0.2">
      <c r="A279" s="13"/>
      <c r="B279" s="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3"/>
      <c r="O279" s="5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4.25" customHeight="1" x14ac:dyDescent="0.2">
      <c r="A280" s="13"/>
      <c r="B280" s="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3"/>
      <c r="O280" s="5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4.25" customHeight="1" x14ac:dyDescent="0.2">
      <c r="A281" s="13"/>
      <c r="B281" s="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3"/>
      <c r="O281" s="5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4.25" customHeight="1" x14ac:dyDescent="0.2">
      <c r="A282" s="13"/>
      <c r="B282" s="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3"/>
      <c r="O282" s="5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4.25" customHeight="1" x14ac:dyDescent="0.2">
      <c r="A283" s="13"/>
      <c r="B283" s="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3"/>
      <c r="O283" s="5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4.25" customHeight="1" x14ac:dyDescent="0.2">
      <c r="A284" s="13"/>
      <c r="B284" s="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3"/>
      <c r="O284" s="5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4.25" customHeight="1" x14ac:dyDescent="0.2">
      <c r="A285" s="13"/>
      <c r="B285" s="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3"/>
      <c r="O285" s="5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4.25" customHeight="1" x14ac:dyDescent="0.2">
      <c r="A286" s="13"/>
      <c r="B286" s="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3"/>
      <c r="O286" s="5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4.25" customHeight="1" x14ac:dyDescent="0.2">
      <c r="A287" s="13"/>
      <c r="B287" s="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3"/>
      <c r="O287" s="5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4.25" customHeight="1" x14ac:dyDescent="0.2">
      <c r="A288" s="13"/>
      <c r="B288" s="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3"/>
      <c r="O288" s="5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4.25" customHeight="1" x14ac:dyDescent="0.2">
      <c r="A289" s="13"/>
      <c r="B289" s="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3"/>
      <c r="O289" s="5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4.25" customHeight="1" x14ac:dyDescent="0.2">
      <c r="A290" s="13"/>
      <c r="B290" s="5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3"/>
      <c r="O290" s="5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4.25" customHeight="1" x14ac:dyDescent="0.2">
      <c r="A291" s="13"/>
      <c r="B291" s="5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3"/>
      <c r="O291" s="5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4.25" customHeight="1" x14ac:dyDescent="0.2">
      <c r="A292" s="13"/>
      <c r="B292" s="5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3"/>
      <c r="O292" s="5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4.25" customHeight="1" x14ac:dyDescent="0.2">
      <c r="A293" s="13"/>
      <c r="B293" s="5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3"/>
      <c r="O293" s="5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4.25" customHeight="1" x14ac:dyDescent="0.2">
      <c r="A294" s="13"/>
      <c r="B294" s="5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3"/>
      <c r="O294" s="5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4.25" customHeight="1" x14ac:dyDescent="0.2">
      <c r="A295" s="13"/>
      <c r="B295" s="5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3"/>
      <c r="O295" s="5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4.25" customHeight="1" x14ac:dyDescent="0.2">
      <c r="A296" s="13"/>
      <c r="B296" s="5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3"/>
      <c r="O296" s="5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4.25" customHeight="1" x14ac:dyDescent="0.2">
      <c r="A297" s="13"/>
      <c r="B297" s="5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3"/>
      <c r="O297" s="5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4.25" customHeight="1" x14ac:dyDescent="0.2">
      <c r="A298" s="13"/>
      <c r="B298" s="5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3"/>
      <c r="O298" s="5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4.25" customHeight="1" x14ac:dyDescent="0.2">
      <c r="A299" s="13"/>
      <c r="B299" s="5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3"/>
      <c r="O299" s="5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4.25" customHeight="1" x14ac:dyDescent="0.2">
      <c r="A300" s="13"/>
      <c r="B300" s="5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3"/>
      <c r="O300" s="5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4.25" customHeight="1" x14ac:dyDescent="0.2">
      <c r="A301" s="13"/>
      <c r="B301" s="5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3"/>
      <c r="O301" s="5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4.25" customHeight="1" x14ac:dyDescent="0.2">
      <c r="A302" s="13"/>
      <c r="B302" s="5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3"/>
      <c r="O302" s="5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4.25" customHeight="1" x14ac:dyDescent="0.2">
      <c r="A303" s="13"/>
      <c r="B303" s="5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3"/>
      <c r="O303" s="5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4.25" customHeight="1" x14ac:dyDescent="0.2">
      <c r="A304" s="13"/>
      <c r="B304" s="5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3"/>
      <c r="O304" s="5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4.25" customHeight="1" x14ac:dyDescent="0.2">
      <c r="A305" s="13"/>
      <c r="B305" s="5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3"/>
      <c r="O305" s="5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4.25" customHeight="1" x14ac:dyDescent="0.2">
      <c r="A306" s="13"/>
      <c r="B306" s="5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3"/>
      <c r="O306" s="5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4.25" customHeight="1" x14ac:dyDescent="0.2">
      <c r="A307" s="13"/>
      <c r="B307" s="5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3"/>
      <c r="O307" s="5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4.25" customHeight="1" x14ac:dyDescent="0.2">
      <c r="A308" s="13"/>
      <c r="B308" s="5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3"/>
      <c r="O308" s="5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4.25" customHeight="1" x14ac:dyDescent="0.2">
      <c r="A309" s="13"/>
      <c r="B309" s="5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3"/>
      <c r="O309" s="5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4.25" customHeight="1" x14ac:dyDescent="0.2">
      <c r="A310" s="13"/>
      <c r="B310" s="5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3"/>
      <c r="O310" s="5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4.25" customHeight="1" x14ac:dyDescent="0.2">
      <c r="A311" s="13"/>
      <c r="B311" s="5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3"/>
      <c r="O311" s="5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4.25" customHeight="1" x14ac:dyDescent="0.2">
      <c r="A312" s="13"/>
      <c r="B312" s="5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3"/>
      <c r="O312" s="5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4.25" customHeight="1" x14ac:dyDescent="0.2">
      <c r="A313" s="13"/>
      <c r="B313" s="5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3"/>
      <c r="O313" s="5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4.25" customHeight="1" x14ac:dyDescent="0.2">
      <c r="A314" s="13"/>
      <c r="B314" s="5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3"/>
      <c r="O314" s="5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4.25" customHeight="1" x14ac:dyDescent="0.2">
      <c r="A315" s="13"/>
      <c r="B315" s="5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3"/>
      <c r="O315" s="5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4.25" customHeight="1" x14ac:dyDescent="0.2">
      <c r="A316" s="13"/>
      <c r="B316" s="5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3"/>
      <c r="O316" s="5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4.25" customHeight="1" x14ac:dyDescent="0.2">
      <c r="A317" s="13"/>
      <c r="B317" s="5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3"/>
      <c r="O317" s="5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4.25" customHeight="1" x14ac:dyDescent="0.2">
      <c r="A318" s="13"/>
      <c r="B318" s="5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3"/>
      <c r="O318" s="5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4.25" customHeight="1" x14ac:dyDescent="0.2">
      <c r="A319" s="13"/>
      <c r="B319" s="5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3"/>
      <c r="O319" s="5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4.25" customHeight="1" x14ac:dyDescent="0.2">
      <c r="A320" s="13"/>
      <c r="B320" s="5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3"/>
      <c r="O320" s="5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4.25" customHeight="1" x14ac:dyDescent="0.2">
      <c r="A321" s="13"/>
      <c r="B321" s="5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3"/>
      <c r="O321" s="5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4.25" customHeight="1" x14ac:dyDescent="0.2">
      <c r="A322" s="13"/>
      <c r="B322" s="5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3"/>
      <c r="O322" s="5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4.25" customHeight="1" x14ac:dyDescent="0.2">
      <c r="A323" s="13"/>
      <c r="B323" s="5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3"/>
      <c r="O323" s="5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4.25" customHeight="1" x14ac:dyDescent="0.2">
      <c r="A324" s="13"/>
      <c r="B324" s="5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3"/>
      <c r="O324" s="5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4.25" customHeight="1" x14ac:dyDescent="0.2">
      <c r="A325" s="13"/>
      <c r="B325" s="5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3"/>
      <c r="O325" s="5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4.25" customHeight="1" x14ac:dyDescent="0.2">
      <c r="A326" s="13"/>
      <c r="B326" s="5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3"/>
      <c r="O326" s="5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4.25" customHeight="1" x14ac:dyDescent="0.2">
      <c r="A327" s="13"/>
      <c r="B327" s="5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3"/>
      <c r="O327" s="5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4.25" customHeight="1" x14ac:dyDescent="0.2">
      <c r="A328" s="13"/>
      <c r="B328" s="5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3"/>
      <c r="O328" s="5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4.25" customHeight="1" x14ac:dyDescent="0.2">
      <c r="A329" s="13"/>
      <c r="B329" s="5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3"/>
      <c r="O329" s="5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4.25" customHeight="1" x14ac:dyDescent="0.2">
      <c r="A330" s="13"/>
      <c r="B330" s="5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3"/>
      <c r="O330" s="5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4.25" customHeight="1" x14ac:dyDescent="0.2">
      <c r="A331" s="13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3"/>
      <c r="O331" s="5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4.25" customHeight="1" x14ac:dyDescent="0.2">
      <c r="A332" s="13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3"/>
      <c r="O332" s="5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4.25" customHeight="1" x14ac:dyDescent="0.2">
      <c r="A333" s="13"/>
      <c r="B333" s="5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3"/>
      <c r="O333" s="5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4.25" customHeight="1" x14ac:dyDescent="0.2">
      <c r="A334" s="13"/>
      <c r="B334" s="5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3"/>
      <c r="O334" s="5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4.25" customHeight="1" x14ac:dyDescent="0.2">
      <c r="A335" s="13"/>
      <c r="B335" s="5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3"/>
      <c r="O335" s="5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4.25" customHeight="1" x14ac:dyDescent="0.2">
      <c r="A336" s="13"/>
      <c r="B336" s="5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3"/>
      <c r="O336" s="5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4.25" customHeight="1" x14ac:dyDescent="0.2">
      <c r="A337" s="13"/>
      <c r="B337" s="5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3"/>
      <c r="O337" s="5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4.25" customHeight="1" x14ac:dyDescent="0.2">
      <c r="A338" s="13"/>
      <c r="B338" s="5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3"/>
      <c r="O338" s="5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4.25" customHeight="1" x14ac:dyDescent="0.2">
      <c r="A339" s="13"/>
      <c r="B339" s="5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3"/>
      <c r="O339" s="5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4.25" customHeight="1" x14ac:dyDescent="0.2">
      <c r="A340" s="13"/>
      <c r="B340" s="5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3"/>
      <c r="O340" s="5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4.25" customHeight="1" x14ac:dyDescent="0.2">
      <c r="A341" s="13"/>
      <c r="B341" s="5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3"/>
      <c r="O341" s="5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4.25" customHeight="1" x14ac:dyDescent="0.2">
      <c r="A342" s="13"/>
      <c r="B342" s="5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3"/>
      <c r="O342" s="5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4.25" customHeight="1" x14ac:dyDescent="0.2">
      <c r="A343" s="13"/>
      <c r="B343" s="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3"/>
      <c r="O343" s="5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4.25" customHeight="1" x14ac:dyDescent="0.2">
      <c r="A344" s="13"/>
      <c r="B344" s="5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3"/>
      <c r="O344" s="5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4.25" customHeight="1" x14ac:dyDescent="0.2">
      <c r="A345" s="13"/>
      <c r="B345" s="5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3"/>
      <c r="O345" s="5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4.25" customHeight="1" x14ac:dyDescent="0.2">
      <c r="A346" s="13"/>
      <c r="B346" s="5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3"/>
      <c r="O346" s="5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4.25" customHeight="1" x14ac:dyDescent="0.2">
      <c r="A347" s="13"/>
      <c r="B347" s="5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3"/>
      <c r="O347" s="5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4.25" customHeight="1" x14ac:dyDescent="0.2">
      <c r="A348" s="13"/>
      <c r="B348" s="5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3"/>
      <c r="O348" s="5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4.25" customHeight="1" x14ac:dyDescent="0.2">
      <c r="A349" s="13"/>
      <c r="B349" s="5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3"/>
      <c r="O349" s="5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4.25" customHeight="1" x14ac:dyDescent="0.2">
      <c r="A350" s="13"/>
      <c r="B350" s="5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3"/>
      <c r="O350" s="5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4.25" customHeight="1" x14ac:dyDescent="0.2">
      <c r="A351" s="13"/>
      <c r="B351" s="5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3"/>
      <c r="O351" s="5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4.25" customHeight="1" x14ac:dyDescent="0.2">
      <c r="A352" s="13"/>
      <c r="B352" s="5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3"/>
      <c r="O352" s="5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4.25" customHeight="1" x14ac:dyDescent="0.2">
      <c r="A353" s="13"/>
      <c r="B353" s="5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3"/>
      <c r="O353" s="5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4.25" customHeight="1" x14ac:dyDescent="0.2">
      <c r="A354" s="13"/>
      <c r="B354" s="5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3"/>
      <c r="O354" s="5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4.25" customHeight="1" x14ac:dyDescent="0.2">
      <c r="A355" s="13"/>
      <c r="B355" s="5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3"/>
      <c r="O355" s="5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4.25" customHeight="1" x14ac:dyDescent="0.2">
      <c r="A356" s="13"/>
      <c r="B356" s="5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3"/>
      <c r="O356" s="5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4.25" customHeight="1" x14ac:dyDescent="0.2">
      <c r="A357" s="13"/>
      <c r="B357" s="5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3"/>
      <c r="O357" s="5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4.25" customHeight="1" x14ac:dyDescent="0.2">
      <c r="A358" s="13"/>
      <c r="B358" s="5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3"/>
      <c r="O358" s="5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4.25" customHeight="1" x14ac:dyDescent="0.2">
      <c r="A359" s="13"/>
      <c r="B359" s="5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3"/>
      <c r="O359" s="5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4.25" customHeight="1" x14ac:dyDescent="0.2">
      <c r="A360" s="13"/>
      <c r="B360" s="5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3"/>
      <c r="O360" s="5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4.25" customHeight="1" x14ac:dyDescent="0.2">
      <c r="A361" s="13"/>
      <c r="B361" s="5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3"/>
      <c r="O361" s="5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4.25" customHeight="1" x14ac:dyDescent="0.2">
      <c r="A362" s="13"/>
      <c r="B362" s="5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3"/>
      <c r="O362" s="5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4.25" customHeight="1" x14ac:dyDescent="0.2">
      <c r="A363" s="13"/>
      <c r="B363" s="5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3"/>
      <c r="O363" s="5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4.25" customHeight="1" x14ac:dyDescent="0.2">
      <c r="A364" s="13"/>
      <c r="B364" s="5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3"/>
      <c r="O364" s="5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4.25" customHeight="1" x14ac:dyDescent="0.2">
      <c r="A365" s="13"/>
      <c r="B365" s="5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3"/>
      <c r="O365" s="5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4.25" customHeight="1" x14ac:dyDescent="0.2">
      <c r="A366" s="13"/>
      <c r="B366" s="5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3"/>
      <c r="O366" s="5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4.25" customHeight="1" x14ac:dyDescent="0.2">
      <c r="A367" s="13"/>
      <c r="B367" s="5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3"/>
      <c r="O367" s="5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4.25" customHeight="1" x14ac:dyDescent="0.2">
      <c r="A368" s="13"/>
      <c r="B368" s="5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3"/>
      <c r="O368" s="5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4.25" customHeight="1" x14ac:dyDescent="0.2">
      <c r="A369" s="13"/>
      <c r="B369" s="5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3"/>
      <c r="O369" s="5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4.25" customHeight="1" x14ac:dyDescent="0.2">
      <c r="A370" s="13"/>
      <c r="B370" s="5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3"/>
      <c r="O370" s="5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4.25" customHeight="1" x14ac:dyDescent="0.2">
      <c r="A371" s="13"/>
      <c r="B371" s="5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3"/>
      <c r="O371" s="5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4.25" customHeight="1" x14ac:dyDescent="0.2">
      <c r="A372" s="13"/>
      <c r="B372" s="5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3"/>
      <c r="O372" s="5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4.25" customHeight="1" x14ac:dyDescent="0.2">
      <c r="A373" s="13"/>
      <c r="B373" s="5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3"/>
      <c r="O373" s="5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4.25" customHeight="1" x14ac:dyDescent="0.2">
      <c r="A374" s="13"/>
      <c r="B374" s="5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3"/>
      <c r="O374" s="5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4.25" customHeight="1" x14ac:dyDescent="0.2">
      <c r="A375" s="13"/>
      <c r="B375" s="5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3"/>
      <c r="O375" s="5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4.25" customHeight="1" x14ac:dyDescent="0.2">
      <c r="A376" s="13"/>
      <c r="B376" s="5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3"/>
      <c r="O376" s="5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4.25" customHeight="1" x14ac:dyDescent="0.2">
      <c r="A377" s="13"/>
      <c r="B377" s="5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3"/>
      <c r="O377" s="5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4.25" customHeight="1" x14ac:dyDescent="0.2">
      <c r="A378" s="13"/>
      <c r="B378" s="5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3"/>
      <c r="O378" s="5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4.25" customHeight="1" x14ac:dyDescent="0.2">
      <c r="A379" s="13"/>
      <c r="B379" s="5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3"/>
      <c r="O379" s="5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4.25" customHeight="1" x14ac:dyDescent="0.2">
      <c r="A380" s="13"/>
      <c r="B380" s="5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3"/>
      <c r="O380" s="5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4.25" customHeight="1" x14ac:dyDescent="0.2">
      <c r="A381" s="13"/>
      <c r="B381" s="5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3"/>
      <c r="O381" s="5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4.25" customHeight="1" x14ac:dyDescent="0.2">
      <c r="A382" s="13"/>
      <c r="B382" s="5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3"/>
      <c r="O382" s="5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4.25" customHeight="1" x14ac:dyDescent="0.2">
      <c r="A383" s="13"/>
      <c r="B383" s="5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3"/>
      <c r="O383" s="5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4.25" customHeight="1" x14ac:dyDescent="0.2">
      <c r="A384" s="13"/>
      <c r="B384" s="5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3"/>
      <c r="O384" s="5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4.25" customHeight="1" x14ac:dyDescent="0.2">
      <c r="A385" s="13"/>
      <c r="B385" s="5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3"/>
      <c r="O385" s="5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4.25" customHeight="1" x14ac:dyDescent="0.2">
      <c r="A386" s="13"/>
      <c r="B386" s="5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3"/>
      <c r="O386" s="5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4.25" customHeight="1" x14ac:dyDescent="0.2">
      <c r="A387" s="13"/>
      <c r="B387" s="5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3"/>
      <c r="O387" s="5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4.25" customHeight="1" x14ac:dyDescent="0.2">
      <c r="A388" s="13"/>
      <c r="B388" s="5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3"/>
      <c r="O388" s="5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4.25" customHeight="1" x14ac:dyDescent="0.2">
      <c r="A389" s="13"/>
      <c r="B389" s="5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3"/>
      <c r="O389" s="5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4.25" customHeight="1" x14ac:dyDescent="0.2">
      <c r="A390" s="13"/>
      <c r="B390" s="5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3"/>
      <c r="O390" s="5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4.25" customHeight="1" x14ac:dyDescent="0.2">
      <c r="A391" s="13"/>
      <c r="B391" s="5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3"/>
      <c r="O391" s="5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4.25" customHeight="1" x14ac:dyDescent="0.2">
      <c r="A392" s="13"/>
      <c r="B392" s="5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3"/>
      <c r="O392" s="5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4.25" customHeight="1" x14ac:dyDescent="0.2">
      <c r="A393" s="13"/>
      <c r="B393" s="5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3"/>
      <c r="O393" s="5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4.25" customHeight="1" x14ac:dyDescent="0.2">
      <c r="A394" s="13"/>
      <c r="B394" s="5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3"/>
      <c r="O394" s="5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4.25" customHeight="1" x14ac:dyDescent="0.2">
      <c r="A395" s="13"/>
      <c r="B395" s="5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3"/>
      <c r="O395" s="5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4.25" customHeight="1" x14ac:dyDescent="0.2">
      <c r="A396" s="13"/>
      <c r="B396" s="5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3"/>
      <c r="O396" s="5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4.25" customHeight="1" x14ac:dyDescent="0.2">
      <c r="A397" s="13"/>
      <c r="B397" s="5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3"/>
      <c r="O397" s="5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4.25" customHeight="1" x14ac:dyDescent="0.2">
      <c r="A398" s="13"/>
      <c r="B398" s="5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3"/>
      <c r="O398" s="5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4.25" customHeight="1" x14ac:dyDescent="0.2">
      <c r="A399" s="13"/>
      <c r="B399" s="5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3"/>
      <c r="O399" s="5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4.25" customHeight="1" x14ac:dyDescent="0.2">
      <c r="A400" s="13"/>
      <c r="B400" s="5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3"/>
      <c r="O400" s="5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4.25" customHeight="1" x14ac:dyDescent="0.2">
      <c r="A401" s="13"/>
      <c r="B401" s="5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3"/>
      <c r="O401" s="5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4.25" customHeight="1" x14ac:dyDescent="0.2">
      <c r="A402" s="13"/>
      <c r="B402" s="5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3"/>
      <c r="O402" s="5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4.25" customHeight="1" x14ac:dyDescent="0.2">
      <c r="A403" s="13"/>
      <c r="B403" s="5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53"/>
      <c r="O403" s="5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4.25" customHeight="1" x14ac:dyDescent="0.2">
      <c r="A404" s="13"/>
      <c r="B404" s="5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53"/>
      <c r="O404" s="5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4.25" customHeight="1" x14ac:dyDescent="0.2">
      <c r="A405" s="13"/>
      <c r="B405" s="5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53"/>
      <c r="O405" s="5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4.25" customHeight="1" x14ac:dyDescent="0.2">
      <c r="A406" s="13"/>
      <c r="B406" s="5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53"/>
      <c r="O406" s="5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4.25" customHeight="1" x14ac:dyDescent="0.2">
      <c r="A407" s="13"/>
      <c r="B407" s="5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53"/>
      <c r="O407" s="5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4.25" customHeight="1" x14ac:dyDescent="0.2">
      <c r="A408" s="13"/>
      <c r="B408" s="5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53"/>
      <c r="O408" s="5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4.25" customHeight="1" x14ac:dyDescent="0.2">
      <c r="A409" s="13"/>
      <c r="B409" s="5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53"/>
      <c r="O409" s="5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4.25" customHeight="1" x14ac:dyDescent="0.2">
      <c r="A410" s="13"/>
      <c r="B410" s="5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53"/>
      <c r="O410" s="5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4.25" customHeight="1" x14ac:dyDescent="0.2">
      <c r="A411" s="13"/>
      <c r="B411" s="5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53"/>
      <c r="O411" s="5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4.25" customHeight="1" x14ac:dyDescent="0.2">
      <c r="A412" s="13"/>
      <c r="B412" s="5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53"/>
      <c r="O412" s="5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4.25" customHeight="1" x14ac:dyDescent="0.2">
      <c r="A413" s="13"/>
      <c r="B413" s="5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53"/>
      <c r="O413" s="5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4.25" customHeight="1" x14ac:dyDescent="0.2">
      <c r="A414" s="13"/>
      <c r="B414" s="5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53"/>
      <c r="O414" s="5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4.25" customHeight="1" x14ac:dyDescent="0.2">
      <c r="A415" s="13"/>
      <c r="B415" s="5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53"/>
      <c r="O415" s="5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4.25" customHeight="1" x14ac:dyDescent="0.2">
      <c r="A416" s="13"/>
      <c r="B416" s="5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53"/>
      <c r="O416" s="5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4.25" customHeight="1" x14ac:dyDescent="0.2">
      <c r="A417" s="13"/>
      <c r="B417" s="5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53"/>
      <c r="O417" s="5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4.25" customHeight="1" x14ac:dyDescent="0.2">
      <c r="A418" s="13"/>
      <c r="B418" s="5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53"/>
      <c r="O418" s="5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4.25" customHeight="1" x14ac:dyDescent="0.2">
      <c r="A419" s="13"/>
      <c r="B419" s="5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53"/>
      <c r="O419" s="5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4.25" customHeight="1" x14ac:dyDescent="0.2">
      <c r="A420" s="13"/>
      <c r="B420" s="5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53"/>
      <c r="O420" s="5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4.25" customHeight="1" x14ac:dyDescent="0.2">
      <c r="A421" s="13"/>
      <c r="B421" s="5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53"/>
      <c r="O421" s="5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4.25" customHeight="1" x14ac:dyDescent="0.2">
      <c r="A422" s="13"/>
      <c r="B422" s="5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53"/>
      <c r="O422" s="5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4.25" customHeight="1" x14ac:dyDescent="0.2">
      <c r="A423" s="13"/>
      <c r="B423" s="5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53"/>
      <c r="O423" s="5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4.25" customHeight="1" x14ac:dyDescent="0.2">
      <c r="A424" s="13"/>
      <c r="B424" s="5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53"/>
      <c r="O424" s="5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4.25" customHeight="1" x14ac:dyDescent="0.2">
      <c r="A425" s="13"/>
      <c r="B425" s="5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53"/>
      <c r="O425" s="5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4.25" customHeight="1" x14ac:dyDescent="0.2">
      <c r="A426" s="13"/>
      <c r="B426" s="5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53"/>
      <c r="O426" s="5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4.25" customHeight="1" x14ac:dyDescent="0.2">
      <c r="A427" s="13"/>
      <c r="B427" s="5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53"/>
      <c r="O427" s="5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4.25" customHeight="1" x14ac:dyDescent="0.2">
      <c r="A428" s="13"/>
      <c r="B428" s="5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53"/>
      <c r="O428" s="5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4.25" customHeight="1" x14ac:dyDescent="0.2">
      <c r="A429" s="13"/>
      <c r="B429" s="5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53"/>
      <c r="O429" s="5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4.25" customHeight="1" x14ac:dyDescent="0.2">
      <c r="A430" s="13"/>
      <c r="B430" s="5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53"/>
      <c r="O430" s="5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4.25" customHeight="1" x14ac:dyDescent="0.2">
      <c r="A431" s="13"/>
      <c r="B431" s="5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53"/>
      <c r="O431" s="5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4.25" customHeight="1" x14ac:dyDescent="0.2">
      <c r="A432" s="13"/>
      <c r="B432" s="5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53"/>
      <c r="O432" s="5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4.25" customHeight="1" x14ac:dyDescent="0.2">
      <c r="A433" s="13"/>
      <c r="B433" s="5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53"/>
      <c r="O433" s="5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4.25" customHeight="1" x14ac:dyDescent="0.2">
      <c r="A434" s="13"/>
      <c r="B434" s="5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53"/>
      <c r="O434" s="5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4.25" customHeight="1" x14ac:dyDescent="0.2">
      <c r="A435" s="13"/>
      <c r="B435" s="5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53"/>
      <c r="O435" s="5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4.25" customHeight="1" x14ac:dyDescent="0.2">
      <c r="A436" s="13"/>
      <c r="B436" s="5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53"/>
      <c r="O436" s="5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4.25" customHeight="1" x14ac:dyDescent="0.2">
      <c r="A437" s="13"/>
      <c r="B437" s="5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53"/>
      <c r="O437" s="5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4.25" customHeight="1" x14ac:dyDescent="0.2">
      <c r="A438" s="13"/>
      <c r="B438" s="5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53"/>
      <c r="O438" s="5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4.25" customHeight="1" x14ac:dyDescent="0.2">
      <c r="A439" s="13"/>
      <c r="B439" s="5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53"/>
      <c r="O439" s="5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4.25" customHeight="1" x14ac:dyDescent="0.2">
      <c r="A440" s="13"/>
      <c r="B440" s="5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53"/>
      <c r="O440" s="5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4.25" customHeight="1" x14ac:dyDescent="0.2">
      <c r="A441" s="13"/>
      <c r="B441" s="5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53"/>
      <c r="O441" s="5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4.25" customHeight="1" x14ac:dyDescent="0.2">
      <c r="A442" s="13"/>
      <c r="B442" s="5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53"/>
      <c r="O442" s="5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4.25" customHeight="1" x14ac:dyDescent="0.2">
      <c r="A443" s="13"/>
      <c r="B443" s="5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53"/>
      <c r="O443" s="5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4.25" customHeight="1" x14ac:dyDescent="0.2">
      <c r="A444" s="13"/>
      <c r="B444" s="5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53"/>
      <c r="O444" s="5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4.25" customHeight="1" x14ac:dyDescent="0.2">
      <c r="A445" s="13"/>
      <c r="B445" s="5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53"/>
      <c r="O445" s="5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4.25" customHeight="1" x14ac:dyDescent="0.2">
      <c r="A446" s="13"/>
      <c r="B446" s="5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53"/>
      <c r="O446" s="5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4.25" customHeight="1" x14ac:dyDescent="0.2">
      <c r="A447" s="13"/>
      <c r="B447" s="5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53"/>
      <c r="O447" s="5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4.25" customHeight="1" x14ac:dyDescent="0.2">
      <c r="A448" s="13"/>
      <c r="B448" s="5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53"/>
      <c r="O448" s="5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4.25" customHeight="1" x14ac:dyDescent="0.2">
      <c r="A449" s="13"/>
      <c r="B449" s="5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53"/>
      <c r="O449" s="5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4.25" customHeight="1" x14ac:dyDescent="0.2">
      <c r="A450" s="13"/>
      <c r="B450" s="5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53"/>
      <c r="O450" s="5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4.25" customHeight="1" x14ac:dyDescent="0.2">
      <c r="A451" s="13"/>
      <c r="B451" s="5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53"/>
      <c r="O451" s="5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4.25" customHeight="1" x14ac:dyDescent="0.2">
      <c r="A452" s="13"/>
      <c r="B452" s="5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53"/>
      <c r="O452" s="5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4.25" customHeight="1" x14ac:dyDescent="0.2">
      <c r="A453" s="13"/>
      <c r="B453" s="5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53"/>
      <c r="O453" s="5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4.25" customHeight="1" x14ac:dyDescent="0.2">
      <c r="A454" s="13"/>
      <c r="B454" s="5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53"/>
      <c r="O454" s="5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4.25" customHeight="1" x14ac:dyDescent="0.2">
      <c r="A455" s="13"/>
      <c r="B455" s="5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53"/>
      <c r="O455" s="5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4.25" customHeight="1" x14ac:dyDescent="0.2">
      <c r="A456" s="13"/>
      <c r="B456" s="5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53"/>
      <c r="O456" s="5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4.25" customHeight="1" x14ac:dyDescent="0.2">
      <c r="A457" s="13"/>
      <c r="B457" s="5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53"/>
      <c r="O457" s="5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4.25" customHeight="1" x14ac:dyDescent="0.2">
      <c r="A458" s="13"/>
      <c r="B458" s="5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53"/>
      <c r="O458" s="5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4.25" customHeight="1" x14ac:dyDescent="0.2">
      <c r="A459" s="13"/>
      <c r="B459" s="5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53"/>
      <c r="O459" s="5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4.25" customHeight="1" x14ac:dyDescent="0.2">
      <c r="A460" s="13"/>
      <c r="B460" s="5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53"/>
      <c r="O460" s="5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4.25" customHeight="1" x14ac:dyDescent="0.2">
      <c r="A461" s="13"/>
      <c r="B461" s="5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53"/>
      <c r="O461" s="5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4.25" customHeight="1" x14ac:dyDescent="0.2">
      <c r="A462" s="13"/>
      <c r="B462" s="5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53"/>
      <c r="O462" s="5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4.25" customHeight="1" x14ac:dyDescent="0.2">
      <c r="A463" s="13"/>
      <c r="B463" s="5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53"/>
      <c r="O463" s="5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4.25" customHeight="1" x14ac:dyDescent="0.2">
      <c r="A464" s="13"/>
      <c r="B464" s="5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53"/>
      <c r="O464" s="5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4.25" customHeight="1" x14ac:dyDescent="0.2">
      <c r="A465" s="13"/>
      <c r="B465" s="5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53"/>
      <c r="O465" s="5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4.25" customHeight="1" x14ac:dyDescent="0.2">
      <c r="A466" s="13"/>
      <c r="B466" s="5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3"/>
      <c r="O466" s="5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4.25" customHeight="1" x14ac:dyDescent="0.2">
      <c r="A467" s="13"/>
      <c r="B467" s="5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53"/>
      <c r="O467" s="5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4.25" customHeight="1" x14ac:dyDescent="0.2">
      <c r="A468" s="13"/>
      <c r="B468" s="5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53"/>
      <c r="O468" s="5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4.25" customHeight="1" x14ac:dyDescent="0.2">
      <c r="A469" s="13"/>
      <c r="B469" s="5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53"/>
      <c r="O469" s="5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4.25" customHeight="1" x14ac:dyDescent="0.2">
      <c r="A470" s="13"/>
      <c r="B470" s="5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53"/>
      <c r="O470" s="5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4.25" customHeight="1" x14ac:dyDescent="0.2">
      <c r="A471" s="13"/>
      <c r="B471" s="5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53"/>
      <c r="O471" s="5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4.25" customHeight="1" x14ac:dyDescent="0.2">
      <c r="A472" s="13"/>
      <c r="B472" s="5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53"/>
      <c r="O472" s="5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4.25" customHeight="1" x14ac:dyDescent="0.2">
      <c r="A473" s="13"/>
      <c r="B473" s="5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53"/>
      <c r="O473" s="5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4.25" customHeight="1" x14ac:dyDescent="0.2">
      <c r="A474" s="13"/>
      <c r="B474" s="5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53"/>
      <c r="O474" s="5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4.25" customHeight="1" x14ac:dyDescent="0.2">
      <c r="A475" s="13"/>
      <c r="B475" s="5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53"/>
      <c r="O475" s="5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4.25" customHeight="1" x14ac:dyDescent="0.2">
      <c r="A476" s="13"/>
      <c r="B476" s="5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53"/>
      <c r="O476" s="5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4.25" customHeight="1" x14ac:dyDescent="0.2">
      <c r="A477" s="13"/>
      <c r="B477" s="5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53"/>
      <c r="O477" s="5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4.25" customHeight="1" x14ac:dyDescent="0.2">
      <c r="A478" s="13"/>
      <c r="B478" s="5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53"/>
      <c r="O478" s="5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4.25" customHeight="1" x14ac:dyDescent="0.2">
      <c r="A479" s="13"/>
      <c r="B479" s="5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53"/>
      <c r="O479" s="5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4.25" customHeight="1" x14ac:dyDescent="0.2">
      <c r="A480" s="13"/>
      <c r="B480" s="5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53"/>
      <c r="O480" s="5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4.25" customHeight="1" x14ac:dyDescent="0.2">
      <c r="A481" s="13"/>
      <c r="B481" s="5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53"/>
      <c r="O481" s="5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4.25" customHeight="1" x14ac:dyDescent="0.2">
      <c r="A482" s="13"/>
      <c r="B482" s="5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53"/>
      <c r="O482" s="5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4.25" customHeight="1" x14ac:dyDescent="0.2">
      <c r="A483" s="13"/>
      <c r="B483" s="5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53"/>
      <c r="O483" s="5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4.25" customHeight="1" x14ac:dyDescent="0.2">
      <c r="A484" s="13"/>
      <c r="B484" s="5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53"/>
      <c r="O484" s="5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4.25" customHeight="1" x14ac:dyDescent="0.2">
      <c r="A485" s="13"/>
      <c r="B485" s="5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53"/>
      <c r="O485" s="5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4.25" customHeight="1" x14ac:dyDescent="0.2">
      <c r="A486" s="13"/>
      <c r="B486" s="5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53"/>
      <c r="O486" s="5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4.25" customHeight="1" x14ac:dyDescent="0.2">
      <c r="A487" s="13"/>
      <c r="B487" s="5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53"/>
      <c r="O487" s="5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4.25" customHeight="1" x14ac:dyDescent="0.2">
      <c r="A488" s="13"/>
      <c r="B488" s="5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53"/>
      <c r="O488" s="5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4.25" customHeight="1" x14ac:dyDescent="0.2">
      <c r="A489" s="13"/>
      <c r="B489" s="5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53"/>
      <c r="O489" s="5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4.25" customHeight="1" x14ac:dyDescent="0.2">
      <c r="A490" s="13"/>
      <c r="B490" s="5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53"/>
      <c r="O490" s="5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4.25" customHeight="1" x14ac:dyDescent="0.2">
      <c r="A491" s="13"/>
      <c r="B491" s="5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53"/>
      <c r="O491" s="5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4.25" customHeight="1" x14ac:dyDescent="0.2">
      <c r="A492" s="13"/>
      <c r="B492" s="5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53"/>
      <c r="O492" s="5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4.25" customHeight="1" x14ac:dyDescent="0.2">
      <c r="A493" s="13"/>
      <c r="B493" s="5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53"/>
      <c r="O493" s="5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4.25" customHeight="1" x14ac:dyDescent="0.2">
      <c r="A494" s="13"/>
      <c r="B494" s="5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53"/>
      <c r="O494" s="5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4.25" customHeight="1" x14ac:dyDescent="0.2">
      <c r="A495" s="13"/>
      <c r="B495" s="5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53"/>
      <c r="O495" s="5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4.25" customHeight="1" x14ac:dyDescent="0.2">
      <c r="A496" s="13"/>
      <c r="B496" s="5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53"/>
      <c r="O496" s="5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4.25" customHeight="1" x14ac:dyDescent="0.2">
      <c r="A497" s="13"/>
      <c r="B497" s="5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53"/>
      <c r="O497" s="5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4.25" customHeight="1" x14ac:dyDescent="0.2">
      <c r="A498" s="13"/>
      <c r="B498" s="5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53"/>
      <c r="O498" s="5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4.25" customHeight="1" x14ac:dyDescent="0.2">
      <c r="A499" s="13"/>
      <c r="B499" s="5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53"/>
      <c r="O499" s="5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4.25" customHeight="1" x14ac:dyDescent="0.2">
      <c r="A500" s="13"/>
      <c r="B500" s="5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53"/>
      <c r="O500" s="5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4.25" customHeight="1" x14ac:dyDescent="0.2">
      <c r="A501" s="13"/>
      <c r="B501" s="5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53"/>
      <c r="O501" s="5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4.25" customHeight="1" x14ac:dyDescent="0.2">
      <c r="A502" s="13"/>
      <c r="B502" s="5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53"/>
      <c r="O502" s="5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4.25" customHeight="1" x14ac:dyDescent="0.2">
      <c r="A503" s="13"/>
      <c r="B503" s="5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53"/>
      <c r="O503" s="5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4.25" customHeight="1" x14ac:dyDescent="0.2">
      <c r="A504" s="13"/>
      <c r="B504" s="5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53"/>
      <c r="O504" s="5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4.25" customHeight="1" x14ac:dyDescent="0.2">
      <c r="A505" s="13"/>
      <c r="B505" s="5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53"/>
      <c r="O505" s="5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4.25" customHeight="1" x14ac:dyDescent="0.2">
      <c r="A506" s="13"/>
      <c r="B506" s="5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53"/>
      <c r="O506" s="5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4.25" customHeight="1" x14ac:dyDescent="0.2">
      <c r="A507" s="13"/>
      <c r="B507" s="5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53"/>
      <c r="O507" s="5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4.25" customHeight="1" x14ac:dyDescent="0.2">
      <c r="A508" s="13"/>
      <c r="B508" s="5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53"/>
      <c r="O508" s="5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4.25" customHeight="1" x14ac:dyDescent="0.2">
      <c r="A509" s="13"/>
      <c r="B509" s="5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53"/>
      <c r="O509" s="5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4.25" customHeight="1" x14ac:dyDescent="0.2">
      <c r="A510" s="13"/>
      <c r="B510" s="5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53"/>
      <c r="O510" s="5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4.25" customHeight="1" x14ac:dyDescent="0.2">
      <c r="A511" s="13"/>
      <c r="B511" s="5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53"/>
      <c r="O511" s="5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4.25" customHeight="1" x14ac:dyDescent="0.2">
      <c r="A512" s="13"/>
      <c r="B512" s="5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53"/>
      <c r="O512" s="5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4.25" customHeight="1" x14ac:dyDescent="0.2">
      <c r="A513" s="13"/>
      <c r="B513" s="5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53"/>
      <c r="O513" s="5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4.25" customHeight="1" x14ac:dyDescent="0.2">
      <c r="A514" s="13"/>
      <c r="B514" s="5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53"/>
      <c r="O514" s="5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4.25" customHeight="1" x14ac:dyDescent="0.2">
      <c r="A515" s="13"/>
      <c r="B515" s="5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53"/>
      <c r="O515" s="5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4.25" customHeight="1" x14ac:dyDescent="0.2">
      <c r="A516" s="13"/>
      <c r="B516" s="5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53"/>
      <c r="O516" s="5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4.25" customHeight="1" x14ac:dyDescent="0.2">
      <c r="A517" s="13"/>
      <c r="B517" s="5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53"/>
      <c r="O517" s="5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4.25" customHeight="1" x14ac:dyDescent="0.2">
      <c r="A518" s="13"/>
      <c r="B518" s="5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53"/>
      <c r="O518" s="5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4.25" customHeight="1" x14ac:dyDescent="0.2">
      <c r="A519" s="13"/>
      <c r="B519" s="5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53"/>
      <c r="O519" s="5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4.25" customHeight="1" x14ac:dyDescent="0.2">
      <c r="A520" s="13"/>
      <c r="B520" s="5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53"/>
      <c r="O520" s="5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4.25" customHeight="1" x14ac:dyDescent="0.2">
      <c r="A521" s="13"/>
      <c r="B521" s="5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53"/>
      <c r="O521" s="5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4.25" customHeight="1" x14ac:dyDescent="0.2">
      <c r="A522" s="13"/>
      <c r="B522" s="5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53"/>
      <c r="O522" s="5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4.25" customHeight="1" x14ac:dyDescent="0.2">
      <c r="A523" s="13"/>
      <c r="B523" s="5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53"/>
      <c r="O523" s="5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4.25" customHeight="1" x14ac:dyDescent="0.2">
      <c r="A524" s="13"/>
      <c r="B524" s="5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53"/>
      <c r="O524" s="5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4.25" customHeight="1" x14ac:dyDescent="0.2">
      <c r="A525" s="13"/>
      <c r="B525" s="5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53"/>
      <c r="O525" s="5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4.25" customHeight="1" x14ac:dyDescent="0.2">
      <c r="A526" s="13"/>
      <c r="B526" s="5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53"/>
      <c r="O526" s="5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4.25" customHeight="1" x14ac:dyDescent="0.2">
      <c r="A527" s="13"/>
      <c r="B527" s="5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53"/>
      <c r="O527" s="5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4.25" customHeight="1" x14ac:dyDescent="0.2">
      <c r="A528" s="13"/>
      <c r="B528" s="5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53"/>
      <c r="O528" s="5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4.25" customHeight="1" x14ac:dyDescent="0.2">
      <c r="A529" s="13"/>
      <c r="B529" s="5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53"/>
      <c r="O529" s="5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4.25" customHeight="1" x14ac:dyDescent="0.2">
      <c r="A530" s="13"/>
      <c r="B530" s="5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53"/>
      <c r="O530" s="5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4.25" customHeight="1" x14ac:dyDescent="0.2">
      <c r="A531" s="13"/>
      <c r="B531" s="5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53"/>
      <c r="O531" s="5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4.25" customHeight="1" x14ac:dyDescent="0.2">
      <c r="A532" s="13"/>
      <c r="B532" s="5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53"/>
      <c r="O532" s="5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4.25" customHeight="1" x14ac:dyDescent="0.2">
      <c r="A533" s="13"/>
      <c r="B533" s="5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53"/>
      <c r="O533" s="5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4.25" customHeight="1" x14ac:dyDescent="0.2">
      <c r="A534" s="13"/>
      <c r="B534" s="5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53"/>
      <c r="O534" s="5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4.25" customHeight="1" x14ac:dyDescent="0.2">
      <c r="A535" s="13"/>
      <c r="B535" s="5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53"/>
      <c r="O535" s="5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4.25" customHeight="1" x14ac:dyDescent="0.2">
      <c r="A536" s="13"/>
      <c r="B536" s="5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53"/>
      <c r="O536" s="5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4.25" customHeight="1" x14ac:dyDescent="0.2">
      <c r="A537" s="13"/>
      <c r="B537" s="5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53"/>
      <c r="O537" s="5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4.25" customHeight="1" x14ac:dyDescent="0.2">
      <c r="A538" s="13"/>
      <c r="B538" s="5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53"/>
      <c r="O538" s="5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4.25" customHeight="1" x14ac:dyDescent="0.2">
      <c r="A539" s="13"/>
      <c r="B539" s="5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53"/>
      <c r="O539" s="5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4.25" customHeight="1" x14ac:dyDescent="0.2">
      <c r="A540" s="13"/>
      <c r="B540" s="5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53"/>
      <c r="O540" s="5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4.25" customHeight="1" x14ac:dyDescent="0.2">
      <c r="A541" s="13"/>
      <c r="B541" s="5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53"/>
      <c r="O541" s="5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4.25" customHeight="1" x14ac:dyDescent="0.2">
      <c r="A542" s="13"/>
      <c r="B542" s="5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53"/>
      <c r="O542" s="5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4.25" customHeight="1" x14ac:dyDescent="0.2">
      <c r="A543" s="13"/>
      <c r="B543" s="5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53"/>
      <c r="O543" s="5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4.25" customHeight="1" x14ac:dyDescent="0.2">
      <c r="A544" s="13"/>
      <c r="B544" s="5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53"/>
      <c r="O544" s="5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4.25" customHeight="1" x14ac:dyDescent="0.2">
      <c r="A545" s="13"/>
      <c r="B545" s="5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53"/>
      <c r="O545" s="5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4.25" customHeight="1" x14ac:dyDescent="0.2">
      <c r="A546" s="13"/>
      <c r="B546" s="5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53"/>
      <c r="O546" s="5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4.25" customHeight="1" x14ac:dyDescent="0.2">
      <c r="A547" s="13"/>
      <c r="B547" s="5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53"/>
      <c r="O547" s="5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4.25" customHeight="1" x14ac:dyDescent="0.2">
      <c r="A548" s="13"/>
      <c r="B548" s="5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53"/>
      <c r="O548" s="5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4.25" customHeight="1" x14ac:dyDescent="0.2">
      <c r="A549" s="13"/>
      <c r="B549" s="5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53"/>
      <c r="O549" s="5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4.25" customHeight="1" x14ac:dyDescent="0.2">
      <c r="A550" s="13"/>
      <c r="B550" s="5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53"/>
      <c r="O550" s="5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4.25" customHeight="1" x14ac:dyDescent="0.2">
      <c r="A551" s="13"/>
      <c r="B551" s="5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53"/>
      <c r="O551" s="5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4.25" customHeight="1" x14ac:dyDescent="0.2">
      <c r="A552" s="13"/>
      <c r="B552" s="5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53"/>
      <c r="O552" s="5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4.25" customHeight="1" x14ac:dyDescent="0.2">
      <c r="A553" s="13"/>
      <c r="B553" s="5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53"/>
      <c r="O553" s="5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4.25" customHeight="1" x14ac:dyDescent="0.2">
      <c r="A554" s="13"/>
      <c r="B554" s="5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53"/>
      <c r="O554" s="5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4.25" customHeight="1" x14ac:dyDescent="0.2">
      <c r="A555" s="13"/>
      <c r="B555" s="5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53"/>
      <c r="O555" s="5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4.25" customHeight="1" x14ac:dyDescent="0.2">
      <c r="A556" s="13"/>
      <c r="B556" s="5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53"/>
      <c r="O556" s="5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4.25" customHeight="1" x14ac:dyDescent="0.2">
      <c r="A557" s="13"/>
      <c r="B557" s="5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53"/>
      <c r="O557" s="5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4.25" customHeight="1" x14ac:dyDescent="0.2">
      <c r="A558" s="13"/>
      <c r="B558" s="5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53"/>
      <c r="O558" s="5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4.25" customHeight="1" x14ac:dyDescent="0.2">
      <c r="A559" s="13"/>
      <c r="B559" s="5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53"/>
      <c r="O559" s="5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4.25" customHeight="1" x14ac:dyDescent="0.2">
      <c r="A560" s="13"/>
      <c r="B560" s="5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53"/>
      <c r="O560" s="5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4.25" customHeight="1" x14ac:dyDescent="0.2">
      <c r="A561" s="13"/>
      <c r="B561" s="5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53"/>
      <c r="O561" s="5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4.25" customHeight="1" x14ac:dyDescent="0.2">
      <c r="A562" s="13"/>
      <c r="B562" s="5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53"/>
      <c r="O562" s="5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4.25" customHeight="1" x14ac:dyDescent="0.2">
      <c r="A563" s="13"/>
      <c r="B563" s="5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53"/>
      <c r="O563" s="5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4.25" customHeight="1" x14ac:dyDescent="0.2">
      <c r="A564" s="13"/>
      <c r="B564" s="5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53"/>
      <c r="O564" s="5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4.25" customHeight="1" x14ac:dyDescent="0.2">
      <c r="A565" s="13"/>
      <c r="B565" s="5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53"/>
      <c r="O565" s="5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4.25" customHeight="1" x14ac:dyDescent="0.2">
      <c r="A566" s="13"/>
      <c r="B566" s="5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53"/>
      <c r="O566" s="5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4.25" customHeight="1" x14ac:dyDescent="0.2">
      <c r="A567" s="13"/>
      <c r="B567" s="5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53"/>
      <c r="O567" s="5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4.25" customHeight="1" x14ac:dyDescent="0.2">
      <c r="A568" s="13"/>
      <c r="B568" s="5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53"/>
      <c r="O568" s="5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4.25" customHeight="1" x14ac:dyDescent="0.2">
      <c r="A569" s="13"/>
      <c r="B569" s="5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53"/>
      <c r="O569" s="5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4.25" customHeight="1" x14ac:dyDescent="0.2">
      <c r="A570" s="13"/>
      <c r="B570" s="5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53"/>
      <c r="O570" s="5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4.25" customHeight="1" x14ac:dyDescent="0.2">
      <c r="A571" s="13"/>
      <c r="B571" s="5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53"/>
      <c r="O571" s="5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4.25" customHeight="1" x14ac:dyDescent="0.2">
      <c r="A572" s="13"/>
      <c r="B572" s="5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53"/>
      <c r="O572" s="5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4.25" customHeight="1" x14ac:dyDescent="0.2">
      <c r="A573" s="13"/>
      <c r="B573" s="5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53"/>
      <c r="O573" s="5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4.25" customHeight="1" x14ac:dyDescent="0.2">
      <c r="A574" s="13"/>
      <c r="B574" s="5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53"/>
      <c r="O574" s="5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4.25" customHeight="1" x14ac:dyDescent="0.2">
      <c r="A575" s="13"/>
      <c r="B575" s="5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53"/>
      <c r="O575" s="5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4.25" customHeight="1" x14ac:dyDescent="0.2">
      <c r="A576" s="13"/>
      <c r="B576" s="5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53"/>
      <c r="O576" s="5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4.25" customHeight="1" x14ac:dyDescent="0.2">
      <c r="A577" s="13"/>
      <c r="B577" s="5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53"/>
      <c r="O577" s="5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4.25" customHeight="1" x14ac:dyDescent="0.2">
      <c r="A578" s="13"/>
      <c r="B578" s="5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53"/>
      <c r="O578" s="5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4.25" customHeight="1" x14ac:dyDescent="0.2">
      <c r="A579" s="13"/>
      <c r="B579" s="5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53"/>
      <c r="O579" s="5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4.25" customHeight="1" x14ac:dyDescent="0.2">
      <c r="A580" s="13"/>
      <c r="B580" s="5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53"/>
      <c r="O580" s="5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4.25" customHeight="1" x14ac:dyDescent="0.2">
      <c r="A581" s="13"/>
      <c r="B581" s="5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53"/>
      <c r="O581" s="5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4.25" customHeight="1" x14ac:dyDescent="0.2">
      <c r="A582" s="13"/>
      <c r="B582" s="5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53"/>
      <c r="O582" s="5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4.25" customHeight="1" x14ac:dyDescent="0.2">
      <c r="A583" s="13"/>
      <c r="B583" s="5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53"/>
      <c r="O583" s="5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4.25" customHeight="1" x14ac:dyDescent="0.2">
      <c r="A584" s="13"/>
      <c r="B584" s="5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53"/>
      <c r="O584" s="5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4.25" customHeight="1" x14ac:dyDescent="0.2">
      <c r="A585" s="13"/>
      <c r="B585" s="5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53"/>
      <c r="O585" s="5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4.25" customHeight="1" x14ac:dyDescent="0.2">
      <c r="A586" s="13"/>
      <c r="B586" s="5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53"/>
      <c r="O586" s="5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4.25" customHeight="1" x14ac:dyDescent="0.2">
      <c r="A587" s="13"/>
      <c r="B587" s="5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53"/>
      <c r="O587" s="5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4.25" customHeight="1" x14ac:dyDescent="0.2">
      <c r="A588" s="13"/>
      <c r="B588" s="5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53"/>
      <c r="O588" s="5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4.25" customHeight="1" x14ac:dyDescent="0.2">
      <c r="A589" s="13"/>
      <c r="B589" s="5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53"/>
      <c r="O589" s="5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4.25" customHeight="1" x14ac:dyDescent="0.2">
      <c r="A590" s="13"/>
      <c r="B590" s="5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53"/>
      <c r="O590" s="5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4.25" customHeight="1" x14ac:dyDescent="0.2">
      <c r="A591" s="13"/>
      <c r="B591" s="5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53"/>
      <c r="O591" s="5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4.25" customHeight="1" x14ac:dyDescent="0.2">
      <c r="A592" s="13"/>
      <c r="B592" s="5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53"/>
      <c r="O592" s="5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4.25" customHeight="1" x14ac:dyDescent="0.2">
      <c r="A593" s="13"/>
      <c r="B593" s="5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53"/>
      <c r="O593" s="5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4.25" customHeight="1" x14ac:dyDescent="0.2">
      <c r="A594" s="13"/>
      <c r="B594" s="5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53"/>
      <c r="O594" s="5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4.25" customHeight="1" x14ac:dyDescent="0.2">
      <c r="A595" s="13"/>
      <c r="B595" s="5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53"/>
      <c r="O595" s="5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4.25" customHeight="1" x14ac:dyDescent="0.2">
      <c r="A596" s="13"/>
      <c r="B596" s="5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53"/>
      <c r="O596" s="5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4.25" customHeight="1" x14ac:dyDescent="0.2">
      <c r="A597" s="13"/>
      <c r="B597" s="5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53"/>
      <c r="O597" s="5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4.25" customHeight="1" x14ac:dyDescent="0.2">
      <c r="A598" s="13"/>
      <c r="B598" s="5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53"/>
      <c r="O598" s="5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4.25" customHeight="1" x14ac:dyDescent="0.2">
      <c r="A599" s="13"/>
      <c r="B599" s="5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53"/>
      <c r="O599" s="5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4.25" customHeight="1" x14ac:dyDescent="0.2">
      <c r="A600" s="13"/>
      <c r="B600" s="5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53"/>
      <c r="O600" s="5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4.25" customHeight="1" x14ac:dyDescent="0.2">
      <c r="A601" s="13"/>
      <c r="B601" s="5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53"/>
      <c r="O601" s="5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4.25" customHeight="1" x14ac:dyDescent="0.2">
      <c r="A602" s="13"/>
      <c r="B602" s="5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53"/>
      <c r="O602" s="5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4.25" customHeight="1" x14ac:dyDescent="0.2">
      <c r="A603" s="13"/>
      <c r="B603" s="5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53"/>
      <c r="O603" s="5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4.25" customHeight="1" x14ac:dyDescent="0.2">
      <c r="A604" s="13"/>
      <c r="B604" s="5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53"/>
      <c r="O604" s="5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4.25" customHeight="1" x14ac:dyDescent="0.2">
      <c r="A605" s="13"/>
      <c r="B605" s="5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53"/>
      <c r="O605" s="5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4.25" customHeight="1" x14ac:dyDescent="0.2">
      <c r="A606" s="13"/>
      <c r="B606" s="5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53"/>
      <c r="O606" s="5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4.25" customHeight="1" x14ac:dyDescent="0.2">
      <c r="A607" s="13"/>
      <c r="B607" s="5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53"/>
      <c r="O607" s="5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4.25" customHeight="1" x14ac:dyDescent="0.2">
      <c r="A608" s="13"/>
      <c r="B608" s="5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53"/>
      <c r="O608" s="5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4.25" customHeight="1" x14ac:dyDescent="0.2">
      <c r="A609" s="13"/>
      <c r="B609" s="5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53"/>
      <c r="O609" s="5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4.25" customHeight="1" x14ac:dyDescent="0.2">
      <c r="A610" s="13"/>
      <c r="B610" s="5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53"/>
      <c r="O610" s="5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4.25" customHeight="1" x14ac:dyDescent="0.2">
      <c r="A611" s="13"/>
      <c r="B611" s="5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53"/>
      <c r="O611" s="5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4.25" customHeight="1" x14ac:dyDescent="0.2">
      <c r="A612" s="13"/>
      <c r="B612" s="5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53"/>
      <c r="O612" s="5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4.25" customHeight="1" x14ac:dyDescent="0.2">
      <c r="A613" s="13"/>
      <c r="B613" s="5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53"/>
      <c r="O613" s="5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4.25" customHeight="1" x14ac:dyDescent="0.2">
      <c r="A614" s="13"/>
      <c r="B614" s="5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53"/>
      <c r="O614" s="5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4.25" customHeight="1" x14ac:dyDescent="0.2">
      <c r="A615" s="13"/>
      <c r="B615" s="5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53"/>
      <c r="O615" s="5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4.25" customHeight="1" x14ac:dyDescent="0.2">
      <c r="A616" s="13"/>
      <c r="B616" s="5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53"/>
      <c r="O616" s="5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4.25" customHeight="1" x14ac:dyDescent="0.2">
      <c r="A617" s="13"/>
      <c r="B617" s="5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53"/>
      <c r="O617" s="5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4.25" customHeight="1" x14ac:dyDescent="0.2">
      <c r="A618" s="13"/>
      <c r="B618" s="5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53"/>
      <c r="O618" s="5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4.25" customHeight="1" x14ac:dyDescent="0.2">
      <c r="A619" s="13"/>
      <c r="B619" s="5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53"/>
      <c r="O619" s="5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4.25" customHeight="1" x14ac:dyDescent="0.2">
      <c r="A620" s="13"/>
      <c r="B620" s="5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53"/>
      <c r="O620" s="5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4.25" customHeight="1" x14ac:dyDescent="0.2">
      <c r="A621" s="13"/>
      <c r="B621" s="5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53"/>
      <c r="O621" s="5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4.25" customHeight="1" x14ac:dyDescent="0.2">
      <c r="A622" s="13"/>
      <c r="B622" s="5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53"/>
      <c r="O622" s="5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4.25" customHeight="1" x14ac:dyDescent="0.2">
      <c r="A623" s="13"/>
      <c r="B623" s="5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53"/>
      <c r="O623" s="5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4.25" customHeight="1" x14ac:dyDescent="0.2">
      <c r="A624" s="13"/>
      <c r="B624" s="5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53"/>
      <c r="O624" s="5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4.25" customHeight="1" x14ac:dyDescent="0.2">
      <c r="A625" s="13"/>
      <c r="B625" s="5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53"/>
      <c r="O625" s="5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4.25" customHeight="1" x14ac:dyDescent="0.2">
      <c r="A626" s="13"/>
      <c r="B626" s="5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53"/>
      <c r="O626" s="5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4.25" customHeight="1" x14ac:dyDescent="0.2">
      <c r="A627" s="13"/>
      <c r="B627" s="5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53"/>
      <c r="O627" s="5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4.25" customHeight="1" x14ac:dyDescent="0.2">
      <c r="A628" s="13"/>
      <c r="B628" s="5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53"/>
      <c r="O628" s="5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4.25" customHeight="1" x14ac:dyDescent="0.2">
      <c r="A629" s="13"/>
      <c r="B629" s="5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53"/>
      <c r="O629" s="5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4.25" customHeight="1" x14ac:dyDescent="0.2">
      <c r="A630" s="13"/>
      <c r="B630" s="5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53"/>
      <c r="O630" s="5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4.25" customHeight="1" x14ac:dyDescent="0.2">
      <c r="A631" s="13"/>
      <c r="B631" s="5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53"/>
      <c r="O631" s="5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4.25" customHeight="1" x14ac:dyDescent="0.2">
      <c r="A632" s="13"/>
      <c r="B632" s="5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53"/>
      <c r="O632" s="5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4.25" customHeight="1" x14ac:dyDescent="0.2">
      <c r="A633" s="13"/>
      <c r="B633" s="5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53"/>
      <c r="O633" s="5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4.25" customHeight="1" x14ac:dyDescent="0.2">
      <c r="A634" s="13"/>
      <c r="B634" s="5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53"/>
      <c r="O634" s="5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4.25" customHeight="1" x14ac:dyDescent="0.2">
      <c r="A635" s="13"/>
      <c r="B635" s="5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53"/>
      <c r="O635" s="5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4.25" customHeight="1" x14ac:dyDescent="0.2">
      <c r="A636" s="13"/>
      <c r="B636" s="5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53"/>
      <c r="O636" s="5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4.25" customHeight="1" x14ac:dyDescent="0.2">
      <c r="A637" s="13"/>
      <c r="B637" s="5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53"/>
      <c r="O637" s="5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4.25" customHeight="1" x14ac:dyDescent="0.2">
      <c r="A638" s="13"/>
      <c r="B638" s="5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53"/>
      <c r="O638" s="5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4.25" customHeight="1" x14ac:dyDescent="0.2">
      <c r="A639" s="13"/>
      <c r="B639" s="5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53"/>
      <c r="O639" s="5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4.25" customHeight="1" x14ac:dyDescent="0.2">
      <c r="A640" s="13"/>
      <c r="B640" s="5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53"/>
      <c r="O640" s="5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4.25" customHeight="1" x14ac:dyDescent="0.2">
      <c r="A641" s="13"/>
      <c r="B641" s="5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53"/>
      <c r="O641" s="5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4.25" customHeight="1" x14ac:dyDescent="0.2">
      <c r="A642" s="13"/>
      <c r="B642" s="5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53"/>
      <c r="O642" s="5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4.25" customHeight="1" x14ac:dyDescent="0.2">
      <c r="A643" s="13"/>
      <c r="B643" s="5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53"/>
      <c r="O643" s="5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4.25" customHeight="1" x14ac:dyDescent="0.2">
      <c r="A644" s="13"/>
      <c r="B644" s="5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53"/>
      <c r="O644" s="5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4.25" customHeight="1" x14ac:dyDescent="0.2">
      <c r="A645" s="13"/>
      <c r="B645" s="5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53"/>
      <c r="O645" s="5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4.25" customHeight="1" x14ac:dyDescent="0.2">
      <c r="A646" s="13"/>
      <c r="B646" s="5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53"/>
      <c r="O646" s="5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4.25" customHeight="1" x14ac:dyDescent="0.2">
      <c r="A647" s="13"/>
      <c r="B647" s="5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53"/>
      <c r="O647" s="5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4.25" customHeight="1" x14ac:dyDescent="0.2">
      <c r="A648" s="13"/>
      <c r="B648" s="5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53"/>
      <c r="O648" s="5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4.25" customHeight="1" x14ac:dyDescent="0.2">
      <c r="A649" s="13"/>
      <c r="B649" s="5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53"/>
      <c r="O649" s="5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4.25" customHeight="1" x14ac:dyDescent="0.2">
      <c r="A650" s="13"/>
      <c r="B650" s="5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53"/>
      <c r="O650" s="5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4.25" customHeight="1" x14ac:dyDescent="0.2">
      <c r="A651" s="13"/>
      <c r="B651" s="5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53"/>
      <c r="O651" s="5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4.25" customHeight="1" x14ac:dyDescent="0.2">
      <c r="A652" s="13"/>
      <c r="B652" s="5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53"/>
      <c r="O652" s="5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4.25" customHeight="1" x14ac:dyDescent="0.2">
      <c r="A653" s="13"/>
      <c r="B653" s="5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53"/>
      <c r="O653" s="5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4.25" customHeight="1" x14ac:dyDescent="0.2">
      <c r="A654" s="13"/>
      <c r="B654" s="5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53"/>
      <c r="O654" s="5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4.25" customHeight="1" x14ac:dyDescent="0.2">
      <c r="A655" s="13"/>
      <c r="B655" s="5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53"/>
      <c r="O655" s="5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4.25" customHeight="1" x14ac:dyDescent="0.2">
      <c r="A656" s="13"/>
      <c r="B656" s="5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53"/>
      <c r="O656" s="5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4.25" customHeight="1" x14ac:dyDescent="0.2">
      <c r="A657" s="13"/>
      <c r="B657" s="5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53"/>
      <c r="O657" s="5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4.25" customHeight="1" x14ac:dyDescent="0.2">
      <c r="A658" s="13"/>
      <c r="B658" s="5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53"/>
      <c r="O658" s="5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4.25" customHeight="1" x14ac:dyDescent="0.2">
      <c r="A659" s="13"/>
      <c r="B659" s="5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53"/>
      <c r="O659" s="5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4.25" customHeight="1" x14ac:dyDescent="0.2">
      <c r="A660" s="13"/>
      <c r="B660" s="5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53"/>
      <c r="O660" s="5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4.25" customHeight="1" x14ac:dyDescent="0.2">
      <c r="A661" s="13"/>
      <c r="B661" s="5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53"/>
      <c r="O661" s="5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4.25" customHeight="1" x14ac:dyDescent="0.2">
      <c r="A662" s="13"/>
      <c r="B662" s="5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53"/>
      <c r="O662" s="5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4.25" customHeight="1" x14ac:dyDescent="0.2">
      <c r="A663" s="13"/>
      <c r="B663" s="5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53"/>
      <c r="O663" s="5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4.25" customHeight="1" x14ac:dyDescent="0.2">
      <c r="A664" s="13"/>
      <c r="B664" s="5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53"/>
      <c r="O664" s="5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4.25" customHeight="1" x14ac:dyDescent="0.2">
      <c r="A665" s="13"/>
      <c r="B665" s="5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53"/>
      <c r="O665" s="5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4.25" customHeight="1" x14ac:dyDescent="0.2">
      <c r="A666" s="13"/>
      <c r="B666" s="5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53"/>
      <c r="O666" s="5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4.25" customHeight="1" x14ac:dyDescent="0.2">
      <c r="A667" s="13"/>
      <c r="B667" s="5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53"/>
      <c r="O667" s="5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4.25" customHeight="1" x14ac:dyDescent="0.2">
      <c r="A668" s="13"/>
      <c r="B668" s="5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53"/>
      <c r="O668" s="5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4.25" customHeight="1" x14ac:dyDescent="0.2">
      <c r="A669" s="13"/>
      <c r="B669" s="5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53"/>
      <c r="O669" s="5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4.25" customHeight="1" x14ac:dyDescent="0.2">
      <c r="A670" s="13"/>
      <c r="B670" s="5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53"/>
      <c r="O670" s="5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4.25" customHeight="1" x14ac:dyDescent="0.2">
      <c r="A671" s="13"/>
      <c r="B671" s="5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53"/>
      <c r="O671" s="5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4.25" customHeight="1" x14ac:dyDescent="0.2">
      <c r="A672" s="13"/>
      <c r="B672" s="5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53"/>
      <c r="O672" s="5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4.25" customHeight="1" x14ac:dyDescent="0.2">
      <c r="A673" s="13"/>
      <c r="B673" s="5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53"/>
      <c r="O673" s="5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4.25" customHeight="1" x14ac:dyDescent="0.2">
      <c r="A674" s="13"/>
      <c r="B674" s="5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53"/>
      <c r="O674" s="5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4.25" customHeight="1" x14ac:dyDescent="0.2">
      <c r="A675" s="13"/>
      <c r="B675" s="5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53"/>
      <c r="O675" s="5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4.25" customHeight="1" x14ac:dyDescent="0.2">
      <c r="A676" s="13"/>
      <c r="B676" s="5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53"/>
      <c r="O676" s="5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4.25" customHeight="1" x14ac:dyDescent="0.2">
      <c r="A677" s="13"/>
      <c r="B677" s="5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53"/>
      <c r="O677" s="5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4.25" customHeight="1" x14ac:dyDescent="0.2">
      <c r="A678" s="13"/>
      <c r="B678" s="5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53"/>
      <c r="O678" s="5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4.25" customHeight="1" x14ac:dyDescent="0.2">
      <c r="A679" s="13"/>
      <c r="B679" s="5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53"/>
      <c r="O679" s="5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4.25" customHeight="1" x14ac:dyDescent="0.2">
      <c r="A680" s="13"/>
      <c r="B680" s="5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53"/>
      <c r="O680" s="5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4.25" customHeight="1" x14ac:dyDescent="0.2">
      <c r="A681" s="13"/>
      <c r="B681" s="5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53"/>
      <c r="O681" s="5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4.25" customHeight="1" x14ac:dyDescent="0.2">
      <c r="A682" s="13"/>
      <c r="B682" s="5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53"/>
      <c r="O682" s="5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4.25" customHeight="1" x14ac:dyDescent="0.2">
      <c r="A683" s="13"/>
      <c r="B683" s="5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53"/>
      <c r="O683" s="5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4.25" customHeight="1" x14ac:dyDescent="0.2">
      <c r="A684" s="13"/>
      <c r="B684" s="5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53"/>
      <c r="O684" s="5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4.25" customHeight="1" x14ac:dyDescent="0.2">
      <c r="A685" s="13"/>
      <c r="B685" s="5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53"/>
      <c r="O685" s="5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4.25" customHeight="1" x14ac:dyDescent="0.2">
      <c r="A686" s="13"/>
      <c r="B686" s="5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53"/>
      <c r="O686" s="5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4.25" customHeight="1" x14ac:dyDescent="0.2">
      <c r="A687" s="13"/>
      <c r="B687" s="5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53"/>
      <c r="O687" s="5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4.25" customHeight="1" x14ac:dyDescent="0.2">
      <c r="A688" s="13"/>
      <c r="B688" s="5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53"/>
      <c r="O688" s="5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4.25" customHeight="1" x14ac:dyDescent="0.2">
      <c r="A689" s="13"/>
      <c r="B689" s="5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53"/>
      <c r="O689" s="5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4.25" customHeight="1" x14ac:dyDescent="0.2">
      <c r="A690" s="13"/>
      <c r="B690" s="5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53"/>
      <c r="O690" s="5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4.25" customHeight="1" x14ac:dyDescent="0.2">
      <c r="A691" s="13"/>
      <c r="B691" s="5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53"/>
      <c r="O691" s="5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4.25" customHeight="1" x14ac:dyDescent="0.2">
      <c r="A692" s="13"/>
      <c r="B692" s="5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53"/>
      <c r="O692" s="5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4.25" customHeight="1" x14ac:dyDescent="0.2">
      <c r="A693" s="13"/>
      <c r="B693" s="5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53"/>
      <c r="O693" s="5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4.25" customHeight="1" x14ac:dyDescent="0.2">
      <c r="A694" s="13"/>
      <c r="B694" s="5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53"/>
      <c r="O694" s="5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4.25" customHeight="1" x14ac:dyDescent="0.2">
      <c r="A695" s="13"/>
      <c r="B695" s="5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53"/>
      <c r="O695" s="5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4.25" customHeight="1" x14ac:dyDescent="0.2">
      <c r="A696" s="13"/>
      <c r="B696" s="5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53"/>
      <c r="O696" s="5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4.25" customHeight="1" x14ac:dyDescent="0.2">
      <c r="A697" s="13"/>
      <c r="B697" s="5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53"/>
      <c r="O697" s="5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4.25" customHeight="1" x14ac:dyDescent="0.2">
      <c r="A698" s="13"/>
      <c r="B698" s="5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53"/>
      <c r="O698" s="5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4.25" customHeight="1" x14ac:dyDescent="0.2">
      <c r="A699" s="13"/>
      <c r="B699" s="5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53"/>
      <c r="O699" s="5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4.25" customHeight="1" x14ac:dyDescent="0.2">
      <c r="A700" s="13"/>
      <c r="B700" s="5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53"/>
      <c r="O700" s="5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4.25" customHeight="1" x14ac:dyDescent="0.2">
      <c r="A701" s="13"/>
      <c r="B701" s="5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53"/>
      <c r="O701" s="5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4.25" customHeight="1" x14ac:dyDescent="0.2">
      <c r="A702" s="13"/>
      <c r="B702" s="5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53"/>
      <c r="O702" s="5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4.25" customHeight="1" x14ac:dyDescent="0.2">
      <c r="A703" s="13"/>
      <c r="B703" s="5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53"/>
      <c r="O703" s="5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4.25" customHeight="1" x14ac:dyDescent="0.2">
      <c r="A704" s="13"/>
      <c r="B704" s="5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53"/>
      <c r="O704" s="5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4.25" customHeight="1" x14ac:dyDescent="0.2">
      <c r="A705" s="13"/>
      <c r="B705" s="5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53"/>
      <c r="O705" s="5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4.25" customHeight="1" x14ac:dyDescent="0.2">
      <c r="A706" s="13"/>
      <c r="B706" s="5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53"/>
      <c r="O706" s="5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4.25" customHeight="1" x14ac:dyDescent="0.2">
      <c r="A707" s="13"/>
      <c r="B707" s="5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53"/>
      <c r="O707" s="5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4.25" customHeight="1" x14ac:dyDescent="0.2">
      <c r="A708" s="13"/>
      <c r="B708" s="5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53"/>
      <c r="O708" s="5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4.25" customHeight="1" x14ac:dyDescent="0.2">
      <c r="A709" s="13"/>
      <c r="B709" s="5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53"/>
      <c r="O709" s="5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4.25" customHeight="1" x14ac:dyDescent="0.2">
      <c r="A710" s="13"/>
      <c r="B710" s="5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53"/>
      <c r="O710" s="5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4.25" customHeight="1" x14ac:dyDescent="0.2">
      <c r="A711" s="13"/>
      <c r="B711" s="5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53"/>
      <c r="O711" s="5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4.25" customHeight="1" x14ac:dyDescent="0.2">
      <c r="A712" s="13"/>
      <c r="B712" s="5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53"/>
      <c r="O712" s="5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4.25" customHeight="1" x14ac:dyDescent="0.2">
      <c r="A713" s="13"/>
      <c r="B713" s="5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53"/>
      <c r="O713" s="5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4.25" customHeight="1" x14ac:dyDescent="0.2">
      <c r="A714" s="13"/>
      <c r="B714" s="5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53"/>
      <c r="O714" s="5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4.25" customHeight="1" x14ac:dyDescent="0.2">
      <c r="A715" s="13"/>
      <c r="B715" s="5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53"/>
      <c r="O715" s="5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4.25" customHeight="1" x14ac:dyDescent="0.2">
      <c r="A716" s="13"/>
      <c r="B716" s="5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53"/>
      <c r="O716" s="5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4.25" customHeight="1" x14ac:dyDescent="0.2">
      <c r="A717" s="13"/>
      <c r="B717" s="5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53"/>
      <c r="O717" s="5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4.25" customHeight="1" x14ac:dyDescent="0.2">
      <c r="A718" s="13"/>
      <c r="B718" s="5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53"/>
      <c r="O718" s="5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4.25" customHeight="1" x14ac:dyDescent="0.2">
      <c r="A719" s="13"/>
      <c r="B719" s="5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53"/>
      <c r="O719" s="5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4.25" customHeight="1" x14ac:dyDescent="0.2">
      <c r="A720" s="13"/>
      <c r="B720" s="5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53"/>
      <c r="O720" s="5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4.25" customHeight="1" x14ac:dyDescent="0.2">
      <c r="A721" s="13"/>
      <c r="B721" s="5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53"/>
      <c r="O721" s="5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4.25" customHeight="1" x14ac:dyDescent="0.2">
      <c r="A722" s="13"/>
      <c r="B722" s="5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53"/>
      <c r="O722" s="5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4.25" customHeight="1" x14ac:dyDescent="0.2">
      <c r="A723" s="13"/>
      <c r="B723" s="5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53"/>
      <c r="O723" s="5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4.25" customHeight="1" x14ac:dyDescent="0.2">
      <c r="A724" s="13"/>
      <c r="B724" s="5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53"/>
      <c r="O724" s="5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4.25" customHeight="1" x14ac:dyDescent="0.2">
      <c r="A725" s="13"/>
      <c r="B725" s="5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53"/>
      <c r="O725" s="5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4.25" customHeight="1" x14ac:dyDescent="0.2">
      <c r="A726" s="13"/>
      <c r="B726" s="5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53"/>
      <c r="O726" s="5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4.25" customHeight="1" x14ac:dyDescent="0.2">
      <c r="A727" s="13"/>
      <c r="B727" s="5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53"/>
      <c r="O727" s="5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4.25" customHeight="1" x14ac:dyDescent="0.2">
      <c r="A728" s="13"/>
      <c r="B728" s="5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53"/>
      <c r="O728" s="5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4.25" customHeight="1" x14ac:dyDescent="0.2">
      <c r="A729" s="13"/>
      <c r="B729" s="5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53"/>
      <c r="O729" s="5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4.25" customHeight="1" x14ac:dyDescent="0.2">
      <c r="A730" s="13"/>
      <c r="B730" s="5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53"/>
      <c r="O730" s="5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4.25" customHeight="1" x14ac:dyDescent="0.2">
      <c r="A731" s="13"/>
      <c r="B731" s="5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53"/>
      <c r="O731" s="5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4.25" customHeight="1" x14ac:dyDescent="0.2">
      <c r="A732" s="13"/>
      <c r="B732" s="5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53"/>
      <c r="O732" s="5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4.25" customHeight="1" x14ac:dyDescent="0.2">
      <c r="A733" s="13"/>
      <c r="B733" s="5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53"/>
      <c r="O733" s="5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4.25" customHeight="1" x14ac:dyDescent="0.2">
      <c r="A734" s="13"/>
      <c r="B734" s="5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53"/>
      <c r="O734" s="5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4.25" customHeight="1" x14ac:dyDescent="0.2">
      <c r="A735" s="13"/>
      <c r="B735" s="5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53"/>
      <c r="O735" s="5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4.25" customHeight="1" x14ac:dyDescent="0.2">
      <c r="A736" s="13"/>
      <c r="B736" s="5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53"/>
      <c r="O736" s="5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4.25" customHeight="1" x14ac:dyDescent="0.2">
      <c r="A737" s="13"/>
      <c r="B737" s="5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53"/>
      <c r="O737" s="5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4.25" customHeight="1" x14ac:dyDescent="0.2">
      <c r="A738" s="13"/>
      <c r="B738" s="5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53"/>
      <c r="O738" s="5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4.25" customHeight="1" x14ac:dyDescent="0.2">
      <c r="A739" s="13"/>
      <c r="B739" s="5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53"/>
      <c r="O739" s="5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4.25" customHeight="1" x14ac:dyDescent="0.2">
      <c r="A740" s="13"/>
      <c r="B740" s="5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53"/>
      <c r="O740" s="5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4.25" customHeight="1" x14ac:dyDescent="0.2">
      <c r="A741" s="13"/>
      <c r="B741" s="5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53"/>
      <c r="O741" s="5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4.25" customHeight="1" x14ac:dyDescent="0.2">
      <c r="A742" s="13"/>
      <c r="B742" s="5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53"/>
      <c r="O742" s="5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4.25" customHeight="1" x14ac:dyDescent="0.2">
      <c r="A743" s="13"/>
      <c r="B743" s="5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53"/>
      <c r="O743" s="5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4.25" customHeight="1" x14ac:dyDescent="0.2">
      <c r="A744" s="13"/>
      <c r="B744" s="5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53"/>
      <c r="O744" s="5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4.25" customHeight="1" x14ac:dyDescent="0.2">
      <c r="A745" s="13"/>
      <c r="B745" s="5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53"/>
      <c r="O745" s="5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4.25" customHeight="1" x14ac:dyDescent="0.2">
      <c r="A746" s="13"/>
      <c r="B746" s="5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53"/>
      <c r="O746" s="5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4.25" customHeight="1" x14ac:dyDescent="0.2">
      <c r="A747" s="13"/>
      <c r="B747" s="5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53"/>
      <c r="O747" s="5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4.25" customHeight="1" x14ac:dyDescent="0.2">
      <c r="A748" s="13"/>
      <c r="B748" s="5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53"/>
      <c r="O748" s="5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4.25" customHeight="1" x14ac:dyDescent="0.2">
      <c r="A749" s="13"/>
      <c r="B749" s="5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53"/>
      <c r="O749" s="5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4.25" customHeight="1" x14ac:dyDescent="0.2">
      <c r="A750" s="13"/>
      <c r="B750" s="5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53"/>
      <c r="O750" s="5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4.25" customHeight="1" x14ac:dyDescent="0.2">
      <c r="A751" s="13"/>
      <c r="B751" s="5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53"/>
      <c r="O751" s="5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4.25" customHeight="1" x14ac:dyDescent="0.2">
      <c r="A752" s="13"/>
      <c r="B752" s="5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53"/>
      <c r="O752" s="5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4.25" customHeight="1" x14ac:dyDescent="0.2">
      <c r="A753" s="13"/>
      <c r="B753" s="5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53"/>
      <c r="O753" s="5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4.25" customHeight="1" x14ac:dyDescent="0.2">
      <c r="A754" s="13"/>
      <c r="B754" s="5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53"/>
      <c r="O754" s="5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4.25" customHeight="1" x14ac:dyDescent="0.2">
      <c r="A755" s="13"/>
      <c r="B755" s="5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53"/>
      <c r="O755" s="5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4.25" customHeight="1" x14ac:dyDescent="0.2">
      <c r="A756" s="13"/>
      <c r="B756" s="5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53"/>
      <c r="O756" s="5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4.25" customHeight="1" x14ac:dyDescent="0.2">
      <c r="A757" s="13"/>
      <c r="B757" s="5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53"/>
      <c r="O757" s="5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4.25" customHeight="1" x14ac:dyDescent="0.2">
      <c r="A758" s="13"/>
      <c r="B758" s="5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53"/>
      <c r="O758" s="5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4.25" customHeight="1" x14ac:dyDescent="0.2">
      <c r="A759" s="13"/>
      <c r="B759" s="5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53"/>
      <c r="O759" s="5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4.25" customHeight="1" x14ac:dyDescent="0.2">
      <c r="A760" s="13"/>
      <c r="B760" s="5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53"/>
      <c r="O760" s="5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4.25" customHeight="1" x14ac:dyDescent="0.2">
      <c r="A761" s="13"/>
      <c r="B761" s="5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53"/>
      <c r="O761" s="5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4.25" customHeight="1" x14ac:dyDescent="0.2">
      <c r="A762" s="13"/>
      <c r="B762" s="5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53"/>
      <c r="O762" s="5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4.25" customHeight="1" x14ac:dyDescent="0.2">
      <c r="A763" s="13"/>
      <c r="B763" s="5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53"/>
      <c r="O763" s="5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4.25" customHeight="1" x14ac:dyDescent="0.2">
      <c r="A764" s="13"/>
      <c r="B764" s="5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53"/>
      <c r="O764" s="5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4.25" customHeight="1" x14ac:dyDescent="0.2">
      <c r="A765" s="13"/>
      <c r="B765" s="5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53"/>
      <c r="O765" s="5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4.25" customHeight="1" x14ac:dyDescent="0.2">
      <c r="A766" s="13"/>
      <c r="B766" s="5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53"/>
      <c r="O766" s="5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4.25" customHeight="1" x14ac:dyDescent="0.2">
      <c r="A767" s="13"/>
      <c r="B767" s="5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53"/>
      <c r="O767" s="5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4.25" customHeight="1" x14ac:dyDescent="0.2">
      <c r="A768" s="13"/>
      <c r="B768" s="5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53"/>
      <c r="O768" s="5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4.25" customHeight="1" x14ac:dyDescent="0.2">
      <c r="A769" s="13"/>
      <c r="B769" s="5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53"/>
      <c r="O769" s="5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4.25" customHeight="1" x14ac:dyDescent="0.2">
      <c r="A770" s="13"/>
      <c r="B770" s="5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53"/>
      <c r="O770" s="5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4.25" customHeight="1" x14ac:dyDescent="0.2">
      <c r="A771" s="13"/>
      <c r="B771" s="5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53"/>
      <c r="O771" s="5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4.25" customHeight="1" x14ac:dyDescent="0.2">
      <c r="A772" s="13"/>
      <c r="B772" s="5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53"/>
      <c r="O772" s="5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4.25" customHeight="1" x14ac:dyDescent="0.2">
      <c r="A773" s="13"/>
      <c r="B773" s="5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53"/>
      <c r="O773" s="5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4.25" customHeight="1" x14ac:dyDescent="0.2">
      <c r="A774" s="13"/>
      <c r="B774" s="5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53"/>
      <c r="O774" s="5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4.25" customHeight="1" x14ac:dyDescent="0.2">
      <c r="A775" s="13"/>
      <c r="B775" s="5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53"/>
      <c r="O775" s="5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4.25" customHeight="1" x14ac:dyDescent="0.2">
      <c r="A776" s="13"/>
      <c r="B776" s="5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53"/>
      <c r="O776" s="5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4.25" customHeight="1" x14ac:dyDescent="0.2">
      <c r="A777" s="13"/>
      <c r="B777" s="5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53"/>
      <c r="O777" s="5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4.25" customHeight="1" x14ac:dyDescent="0.2">
      <c r="A778" s="13"/>
      <c r="B778" s="5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53"/>
      <c r="O778" s="5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4.25" customHeight="1" x14ac:dyDescent="0.2">
      <c r="A779" s="13"/>
      <c r="B779" s="5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53"/>
      <c r="O779" s="5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4.25" customHeight="1" x14ac:dyDescent="0.2">
      <c r="A780" s="13"/>
      <c r="B780" s="5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53"/>
      <c r="O780" s="5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4.25" customHeight="1" x14ac:dyDescent="0.2">
      <c r="A781" s="13"/>
      <c r="B781" s="5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53"/>
      <c r="O781" s="5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4.25" customHeight="1" x14ac:dyDescent="0.2">
      <c r="A782" s="13"/>
      <c r="B782" s="5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53"/>
      <c r="O782" s="5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4.25" customHeight="1" x14ac:dyDescent="0.2">
      <c r="A783" s="13"/>
      <c r="B783" s="5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53"/>
      <c r="O783" s="5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4.25" customHeight="1" x14ac:dyDescent="0.2">
      <c r="A784" s="13"/>
      <c r="B784" s="5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53"/>
      <c r="O784" s="5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4.25" customHeight="1" x14ac:dyDescent="0.2">
      <c r="A785" s="13"/>
      <c r="B785" s="5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53"/>
      <c r="O785" s="5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4.25" customHeight="1" x14ac:dyDescent="0.2">
      <c r="A786" s="13"/>
      <c r="B786" s="5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53"/>
      <c r="O786" s="5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4.25" customHeight="1" x14ac:dyDescent="0.2">
      <c r="A787" s="13"/>
      <c r="B787" s="5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53"/>
      <c r="O787" s="5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4.25" customHeight="1" x14ac:dyDescent="0.2">
      <c r="A788" s="13"/>
      <c r="B788" s="5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53"/>
      <c r="O788" s="5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4.25" customHeight="1" x14ac:dyDescent="0.2">
      <c r="A789" s="13"/>
      <c r="B789" s="5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53"/>
      <c r="O789" s="5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4.25" customHeight="1" x14ac:dyDescent="0.2">
      <c r="A790" s="13"/>
      <c r="B790" s="5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53"/>
      <c r="O790" s="5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4.25" customHeight="1" x14ac:dyDescent="0.2">
      <c r="A791" s="13"/>
      <c r="B791" s="5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53"/>
      <c r="O791" s="5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4.25" customHeight="1" x14ac:dyDescent="0.2">
      <c r="A792" s="13"/>
      <c r="B792" s="5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53"/>
      <c r="O792" s="5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4.25" customHeight="1" x14ac:dyDescent="0.2">
      <c r="A793" s="13"/>
      <c r="B793" s="5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53"/>
      <c r="O793" s="5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4.25" customHeight="1" x14ac:dyDescent="0.2">
      <c r="A794" s="13"/>
      <c r="B794" s="5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53"/>
      <c r="O794" s="5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</sheetData>
  <mergeCells count="19">
    <mergeCell ref="AA2:AD2"/>
    <mergeCell ref="P2:R2"/>
    <mergeCell ref="S2:V2"/>
    <mergeCell ref="Q1:AC1"/>
    <mergeCell ref="D2:D4"/>
    <mergeCell ref="P3:V3"/>
    <mergeCell ref="A1:P1"/>
    <mergeCell ref="N2:N4"/>
    <mergeCell ref="X3:AD3"/>
    <mergeCell ref="X2:Z2"/>
    <mergeCell ref="A2:A4"/>
    <mergeCell ref="B2:B4"/>
    <mergeCell ref="C2:C4"/>
    <mergeCell ref="L2:M3"/>
    <mergeCell ref="I2:J3"/>
    <mergeCell ref="E2:E4"/>
    <mergeCell ref="F2:G3"/>
    <mergeCell ref="H2:H4"/>
    <mergeCell ref="K2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opLeftCell="E1" zoomScaleNormal="100" workbookViewId="0">
      <pane ySplit="4" topLeftCell="A44" activePane="bottomLeft" state="frozen"/>
      <selection pane="bottomLeft" activeCell="K50" sqref="K50:W51"/>
    </sheetView>
  </sheetViews>
  <sheetFormatPr defaultRowHeight="15" x14ac:dyDescent="0.2"/>
  <cols>
    <col min="1" max="1" width="12.42578125" style="137" customWidth="1"/>
    <col min="2" max="2" width="13.7109375" style="137" customWidth="1"/>
    <col min="3" max="3" width="3.140625" style="137" customWidth="1"/>
    <col min="4" max="5" width="10" style="137" customWidth="1"/>
    <col min="6" max="6" width="1.28515625" style="137" customWidth="1"/>
    <col min="7" max="7" width="14" style="137" customWidth="1"/>
    <col min="8" max="8" width="15.28515625" style="137" customWidth="1"/>
    <col min="9" max="9" width="1" style="137" customWidth="1"/>
    <col min="10" max="10" width="15.5703125" style="137" customWidth="1"/>
    <col min="11" max="11" width="16.7109375" style="137" customWidth="1"/>
    <col min="12" max="12" width="1.42578125" style="137" customWidth="1"/>
    <col min="13" max="13" width="13.7109375" style="137" customWidth="1"/>
    <col min="14" max="14" width="12.28515625" style="137" customWidth="1"/>
    <col min="15" max="15" width="1.28515625" style="137" customWidth="1"/>
    <col min="16" max="16" width="12.5703125" style="137" customWidth="1"/>
    <col min="17" max="17" width="13.7109375" style="137" customWidth="1"/>
    <col min="18" max="18" width="3.140625" style="137" customWidth="1"/>
    <col min="19" max="20" width="10" style="137" customWidth="1"/>
    <col min="21" max="21" width="1.28515625" style="137" customWidth="1"/>
    <col min="22" max="22" width="14" style="137" customWidth="1"/>
    <col min="23" max="23" width="15.28515625" style="137" customWidth="1"/>
    <col min="24" max="24" width="1" style="137" customWidth="1"/>
    <col min="25" max="25" width="15.5703125" style="137" customWidth="1"/>
    <col min="26" max="26" width="16.7109375" style="137" customWidth="1"/>
    <col min="27" max="27" width="1.42578125" style="137" customWidth="1"/>
    <col min="28" max="28" width="13.7109375" style="137" customWidth="1"/>
    <col min="29" max="29" width="12.28515625" style="137" customWidth="1"/>
    <col min="30" max="16384" width="9.140625" style="137"/>
  </cols>
  <sheetData>
    <row r="1" spans="1:34" ht="15" customHeight="1" thickBot="1" x14ac:dyDescent="0.25">
      <c r="A1" s="285" t="s">
        <v>75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</row>
    <row r="2" spans="1:34" ht="15" customHeight="1" thickBot="1" x14ac:dyDescent="0.25">
      <c r="A2" s="322"/>
      <c r="B2" s="323"/>
      <c r="C2" s="323"/>
      <c r="D2" s="286" t="s">
        <v>9</v>
      </c>
      <c r="E2" s="287"/>
      <c r="F2" s="287"/>
      <c r="G2" s="287"/>
      <c r="H2" s="287"/>
      <c r="I2" s="287"/>
      <c r="J2" s="288">
        <v>42262</v>
      </c>
      <c r="K2" s="320"/>
      <c r="L2" s="320"/>
      <c r="M2" s="320"/>
      <c r="N2" s="321"/>
      <c r="P2" s="284"/>
      <c r="Q2" s="284"/>
      <c r="R2" s="280"/>
      <c r="S2" s="286" t="s">
        <v>10</v>
      </c>
      <c r="T2" s="287"/>
      <c r="U2" s="287"/>
      <c r="V2" s="287"/>
      <c r="W2" s="287"/>
      <c r="X2" s="287"/>
      <c r="Y2" s="288">
        <v>42252</v>
      </c>
      <c r="Z2" s="320"/>
      <c r="AA2" s="320"/>
      <c r="AB2" s="320"/>
      <c r="AC2" s="321"/>
    </row>
    <row r="3" spans="1:34" ht="34.5" customHeight="1" thickBot="1" x14ac:dyDescent="0.25">
      <c r="A3" s="290"/>
      <c r="B3" s="285"/>
      <c r="C3" s="291"/>
      <c r="D3" s="283" t="s">
        <v>74</v>
      </c>
      <c r="E3" s="283"/>
      <c r="F3" s="283"/>
      <c r="G3" s="283" t="s">
        <v>73</v>
      </c>
      <c r="H3" s="283"/>
      <c r="I3" s="283"/>
      <c r="J3" s="283" t="s">
        <v>72</v>
      </c>
      <c r="K3" s="283"/>
      <c r="L3" s="283"/>
      <c r="M3" s="283" t="s">
        <v>71</v>
      </c>
      <c r="N3" s="283"/>
      <c r="P3" s="284"/>
      <c r="Q3" s="284"/>
      <c r="R3" s="284"/>
      <c r="S3" s="283" t="s">
        <v>74</v>
      </c>
      <c r="T3" s="283"/>
      <c r="U3" s="283"/>
      <c r="V3" s="283" t="s">
        <v>73</v>
      </c>
      <c r="W3" s="283"/>
      <c r="X3" s="283"/>
      <c r="Y3" s="283" t="s">
        <v>72</v>
      </c>
      <c r="Z3" s="283"/>
      <c r="AA3" s="283"/>
      <c r="AB3" s="283" t="s">
        <v>71</v>
      </c>
      <c r="AC3" s="283"/>
      <c r="AE3" s="319" t="s">
        <v>80</v>
      </c>
      <c r="AF3" s="319"/>
      <c r="AG3" s="319" t="s">
        <v>76</v>
      </c>
      <c r="AH3" s="319"/>
    </row>
    <row r="4" spans="1:34" ht="30.75" thickBot="1" x14ac:dyDescent="0.25">
      <c r="A4" s="292"/>
      <c r="B4" s="293"/>
      <c r="C4" s="294"/>
      <c r="D4" s="133" t="s">
        <v>70</v>
      </c>
      <c r="E4" s="133" t="s">
        <v>69</v>
      </c>
      <c r="F4" s="284"/>
      <c r="G4" s="135" t="s">
        <v>68</v>
      </c>
      <c r="H4" s="135" t="s">
        <v>67</v>
      </c>
      <c r="I4" s="284"/>
      <c r="J4" s="133" t="s">
        <v>66</v>
      </c>
      <c r="K4" s="133" t="s">
        <v>65</v>
      </c>
      <c r="L4" s="284"/>
      <c r="M4" s="133" t="s">
        <v>64</v>
      </c>
      <c r="N4" s="133" t="s">
        <v>63</v>
      </c>
      <c r="P4" s="284"/>
      <c r="Q4" s="284"/>
      <c r="R4" s="284"/>
      <c r="S4" s="133" t="s">
        <v>70</v>
      </c>
      <c r="T4" s="133" t="s">
        <v>69</v>
      </c>
      <c r="U4" s="284"/>
      <c r="V4" s="133" t="s">
        <v>68</v>
      </c>
      <c r="W4" s="133" t="s">
        <v>67</v>
      </c>
      <c r="X4" s="284"/>
      <c r="Y4" s="133" t="s">
        <v>66</v>
      </c>
      <c r="Z4" s="133" t="s">
        <v>65</v>
      </c>
      <c r="AA4" s="284"/>
      <c r="AB4" s="133" t="s">
        <v>64</v>
      </c>
      <c r="AC4" s="133" t="s">
        <v>63</v>
      </c>
      <c r="AE4" s="182" t="s">
        <v>78</v>
      </c>
      <c r="AF4" s="182" t="s">
        <v>79</v>
      </c>
      <c r="AG4" s="182" t="s">
        <v>77</v>
      </c>
      <c r="AH4" s="182" t="s">
        <v>79</v>
      </c>
    </row>
    <row r="5" spans="1:34" x14ac:dyDescent="0.2">
      <c r="A5" s="151">
        <f>J2</f>
        <v>42262</v>
      </c>
      <c r="B5" s="173">
        <v>0.29166666666666602</v>
      </c>
      <c r="C5" s="150"/>
      <c r="D5" s="144">
        <v>0</v>
      </c>
      <c r="E5" s="144">
        <v>0</v>
      </c>
      <c r="F5" s="144"/>
      <c r="G5" s="144">
        <v>0</v>
      </c>
      <c r="H5" s="144">
        <v>0</v>
      </c>
      <c r="I5" s="144"/>
      <c r="J5" s="144">
        <v>0</v>
      </c>
      <c r="K5" s="144">
        <v>0</v>
      </c>
      <c r="L5" s="144"/>
      <c r="M5" s="144">
        <v>0</v>
      </c>
      <c r="N5" s="152">
        <v>0</v>
      </c>
      <c r="O5" s="183"/>
      <c r="P5" s="184">
        <v>42252</v>
      </c>
      <c r="Q5" s="185">
        <v>0.29166666666666602</v>
      </c>
      <c r="R5" s="186"/>
      <c r="S5" s="144">
        <v>0</v>
      </c>
      <c r="T5" s="144">
        <v>0</v>
      </c>
      <c r="U5" s="186"/>
      <c r="V5" s="144">
        <v>0</v>
      </c>
      <c r="W5" s="144">
        <v>0</v>
      </c>
      <c r="X5" s="186"/>
      <c r="Y5" s="186">
        <v>0</v>
      </c>
      <c r="Z5" s="186">
        <v>0</v>
      </c>
      <c r="AA5" s="186"/>
      <c r="AB5" s="144">
        <v>0</v>
      </c>
      <c r="AC5" s="149">
        <v>0</v>
      </c>
    </row>
    <row r="6" spans="1:34" x14ac:dyDescent="0.2">
      <c r="A6" s="145">
        <f t="shared" ref="A6:A37" si="0">A5</f>
        <v>42262</v>
      </c>
      <c r="B6" s="174">
        <v>0.30208333333333298</v>
      </c>
      <c r="C6" s="113"/>
      <c r="D6" s="144">
        <v>0</v>
      </c>
      <c r="E6" s="144">
        <v>0</v>
      </c>
      <c r="F6" s="144"/>
      <c r="G6" s="144">
        <v>0</v>
      </c>
      <c r="H6" s="144">
        <v>0</v>
      </c>
      <c r="I6" s="144"/>
      <c r="J6" s="144">
        <v>0</v>
      </c>
      <c r="K6" s="144">
        <v>0</v>
      </c>
      <c r="L6" s="144"/>
      <c r="M6" s="144">
        <v>0</v>
      </c>
      <c r="N6" s="146">
        <v>0</v>
      </c>
      <c r="O6" s="183"/>
      <c r="P6" s="187">
        <v>42252</v>
      </c>
      <c r="Q6" s="188">
        <v>0.30208333333333298</v>
      </c>
      <c r="R6" s="189"/>
      <c r="S6" s="144">
        <v>0</v>
      </c>
      <c r="T6" s="144">
        <v>0</v>
      </c>
      <c r="U6" s="189"/>
      <c r="V6" s="144">
        <v>0</v>
      </c>
      <c r="W6" s="144">
        <v>0</v>
      </c>
      <c r="X6" s="189"/>
      <c r="Y6" s="189">
        <v>0</v>
      </c>
      <c r="Z6" s="189">
        <v>0</v>
      </c>
      <c r="AA6" s="189"/>
      <c r="AB6" s="144">
        <v>0</v>
      </c>
      <c r="AC6" s="143">
        <v>0</v>
      </c>
    </row>
    <row r="7" spans="1:34" x14ac:dyDescent="0.2">
      <c r="A7" s="145">
        <f t="shared" si="0"/>
        <v>42262</v>
      </c>
      <c r="B7" s="174">
        <v>0.3125</v>
      </c>
      <c r="C7" s="113"/>
      <c r="D7" s="144">
        <v>0</v>
      </c>
      <c r="E7" s="144">
        <v>0</v>
      </c>
      <c r="F7" s="144"/>
      <c r="G7" s="144">
        <v>0</v>
      </c>
      <c r="H7" s="144">
        <v>0</v>
      </c>
      <c r="I7" s="144"/>
      <c r="J7" s="144">
        <v>0</v>
      </c>
      <c r="K7" s="144">
        <v>0</v>
      </c>
      <c r="L7" s="144"/>
      <c r="M7" s="144">
        <v>0</v>
      </c>
      <c r="N7" s="146">
        <v>0</v>
      </c>
      <c r="O7" s="183"/>
      <c r="P7" s="187">
        <v>42252</v>
      </c>
      <c r="Q7" s="188">
        <v>0.3125</v>
      </c>
      <c r="R7" s="189"/>
      <c r="S7" s="144">
        <v>0</v>
      </c>
      <c r="T7" s="144">
        <v>0</v>
      </c>
      <c r="U7" s="189"/>
      <c r="V7" s="144">
        <v>0</v>
      </c>
      <c r="W7" s="144">
        <v>0</v>
      </c>
      <c r="X7" s="189"/>
      <c r="Y7" s="189">
        <v>0</v>
      </c>
      <c r="Z7" s="189">
        <v>0</v>
      </c>
      <c r="AA7" s="189"/>
      <c r="AB7" s="144">
        <v>0</v>
      </c>
      <c r="AC7" s="143">
        <v>0</v>
      </c>
    </row>
    <row r="8" spans="1:34" x14ac:dyDescent="0.2">
      <c r="A8" s="145">
        <f t="shared" si="0"/>
        <v>42262</v>
      </c>
      <c r="B8" s="174">
        <v>0.32291666666666702</v>
      </c>
      <c r="C8" s="113"/>
      <c r="D8" s="144">
        <v>0</v>
      </c>
      <c r="E8" s="144">
        <v>0</v>
      </c>
      <c r="F8" s="144"/>
      <c r="G8" s="144">
        <v>0</v>
      </c>
      <c r="H8" s="144">
        <v>0</v>
      </c>
      <c r="I8" s="144"/>
      <c r="J8" s="144">
        <v>0</v>
      </c>
      <c r="K8" s="144">
        <v>0</v>
      </c>
      <c r="L8" s="144"/>
      <c r="M8" s="144">
        <v>0</v>
      </c>
      <c r="N8" s="146">
        <v>0</v>
      </c>
      <c r="O8" s="183"/>
      <c r="P8" s="187">
        <v>42252</v>
      </c>
      <c r="Q8" s="188">
        <v>0.32291666666666702</v>
      </c>
      <c r="R8" s="189"/>
      <c r="S8" s="144">
        <v>0</v>
      </c>
      <c r="T8" s="144">
        <v>0</v>
      </c>
      <c r="U8" s="189"/>
      <c r="V8" s="144">
        <v>0</v>
      </c>
      <c r="W8" s="144">
        <v>0</v>
      </c>
      <c r="X8" s="189"/>
      <c r="Y8" s="189">
        <v>0</v>
      </c>
      <c r="Z8" s="189">
        <v>0</v>
      </c>
      <c r="AA8" s="189"/>
      <c r="AB8" s="144">
        <v>0</v>
      </c>
      <c r="AC8" s="143">
        <v>0</v>
      </c>
    </row>
    <row r="9" spans="1:34" x14ac:dyDescent="0.2">
      <c r="A9" s="145">
        <f t="shared" si="0"/>
        <v>42262</v>
      </c>
      <c r="B9" s="174">
        <v>0.33333333333333298</v>
      </c>
      <c r="C9" s="113"/>
      <c r="D9" s="144">
        <v>0</v>
      </c>
      <c r="E9" s="144">
        <v>0</v>
      </c>
      <c r="F9" s="144"/>
      <c r="G9" s="144">
        <v>0</v>
      </c>
      <c r="H9" s="144">
        <v>0</v>
      </c>
      <c r="I9" s="144"/>
      <c r="J9" s="144">
        <v>0</v>
      </c>
      <c r="K9" s="144">
        <v>0</v>
      </c>
      <c r="L9" s="144"/>
      <c r="M9" s="144">
        <v>0</v>
      </c>
      <c r="N9" s="146">
        <v>0</v>
      </c>
      <c r="O9" s="183"/>
      <c r="P9" s="187">
        <v>42252</v>
      </c>
      <c r="Q9" s="188">
        <v>0.33333333333333298</v>
      </c>
      <c r="R9" s="189"/>
      <c r="S9" s="144">
        <v>0</v>
      </c>
      <c r="T9" s="144">
        <v>0</v>
      </c>
      <c r="U9" s="189"/>
      <c r="V9" s="144">
        <v>0</v>
      </c>
      <c r="W9" s="144">
        <v>0</v>
      </c>
      <c r="X9" s="189"/>
      <c r="Y9" s="189">
        <v>0</v>
      </c>
      <c r="Z9" s="189">
        <v>0</v>
      </c>
      <c r="AA9" s="189"/>
      <c r="AB9" s="144">
        <v>0</v>
      </c>
      <c r="AC9" s="143">
        <v>0</v>
      </c>
    </row>
    <row r="10" spans="1:34" x14ac:dyDescent="0.2">
      <c r="A10" s="145">
        <f t="shared" si="0"/>
        <v>42262</v>
      </c>
      <c r="B10" s="174">
        <v>0.34375</v>
      </c>
      <c r="C10" s="113"/>
      <c r="D10" s="144">
        <v>0</v>
      </c>
      <c r="E10" s="144">
        <v>0</v>
      </c>
      <c r="F10" s="144"/>
      <c r="G10" s="144">
        <v>0</v>
      </c>
      <c r="H10" s="144">
        <v>0</v>
      </c>
      <c r="I10" s="144"/>
      <c r="J10" s="144">
        <v>0</v>
      </c>
      <c r="K10" s="144">
        <v>0</v>
      </c>
      <c r="L10" s="144"/>
      <c r="M10" s="144">
        <v>0</v>
      </c>
      <c r="N10" s="146">
        <v>0</v>
      </c>
      <c r="O10" s="183"/>
      <c r="P10" s="187">
        <v>42252</v>
      </c>
      <c r="Q10" s="188">
        <v>0.34375</v>
      </c>
      <c r="R10" s="189"/>
      <c r="S10" s="144">
        <v>0</v>
      </c>
      <c r="T10" s="144">
        <v>0</v>
      </c>
      <c r="U10" s="189"/>
      <c r="V10" s="144">
        <v>0</v>
      </c>
      <c r="W10" s="144">
        <v>0</v>
      </c>
      <c r="X10" s="189"/>
      <c r="Y10" s="189">
        <v>0</v>
      </c>
      <c r="Z10" s="189">
        <v>0</v>
      </c>
      <c r="AA10" s="189"/>
      <c r="AB10" s="144">
        <v>0</v>
      </c>
      <c r="AC10" s="143">
        <v>0</v>
      </c>
    </row>
    <row r="11" spans="1:34" x14ac:dyDescent="0.2">
      <c r="A11" s="145">
        <f t="shared" si="0"/>
        <v>42262</v>
      </c>
      <c r="B11" s="174">
        <v>0.35416666666666702</v>
      </c>
      <c r="C11" s="113"/>
      <c r="D11" s="144">
        <v>0</v>
      </c>
      <c r="E11" s="144">
        <v>0</v>
      </c>
      <c r="F11" s="144"/>
      <c r="G11" s="144">
        <v>0</v>
      </c>
      <c r="H11" s="144">
        <v>0</v>
      </c>
      <c r="I11" s="144"/>
      <c r="J11" s="144">
        <v>0</v>
      </c>
      <c r="K11" s="144">
        <v>0</v>
      </c>
      <c r="L11" s="144"/>
      <c r="M11" s="144">
        <v>0</v>
      </c>
      <c r="N11" s="146">
        <v>0</v>
      </c>
      <c r="O11" s="183"/>
      <c r="P11" s="187">
        <v>42252</v>
      </c>
      <c r="Q11" s="188">
        <v>0.35416666666666702</v>
      </c>
      <c r="R11" s="189"/>
      <c r="S11" s="144">
        <v>0</v>
      </c>
      <c r="T11" s="144">
        <v>0</v>
      </c>
      <c r="U11" s="189"/>
      <c r="V11" s="144">
        <v>0</v>
      </c>
      <c r="W11" s="144">
        <v>0</v>
      </c>
      <c r="X11" s="189"/>
      <c r="Y11" s="189">
        <v>0</v>
      </c>
      <c r="Z11" s="189">
        <v>0</v>
      </c>
      <c r="AA11" s="189"/>
      <c r="AB11" s="144">
        <v>0</v>
      </c>
      <c r="AC11" s="143">
        <v>0</v>
      </c>
    </row>
    <row r="12" spans="1:34" x14ac:dyDescent="0.2">
      <c r="A12" s="145">
        <f t="shared" si="0"/>
        <v>42262</v>
      </c>
      <c r="B12" s="174">
        <v>0.36458333333333298</v>
      </c>
      <c r="C12" s="113"/>
      <c r="D12" s="144">
        <v>0</v>
      </c>
      <c r="E12" s="144">
        <v>0</v>
      </c>
      <c r="F12" s="144"/>
      <c r="G12" s="144">
        <v>0</v>
      </c>
      <c r="H12" s="144">
        <v>0</v>
      </c>
      <c r="I12" s="144"/>
      <c r="J12" s="144">
        <v>0</v>
      </c>
      <c r="K12" s="144">
        <v>0</v>
      </c>
      <c r="L12" s="144"/>
      <c r="M12" s="144">
        <v>0</v>
      </c>
      <c r="N12" s="146">
        <v>0</v>
      </c>
      <c r="O12" s="183"/>
      <c r="P12" s="187">
        <v>42252</v>
      </c>
      <c r="Q12" s="188">
        <v>0.36458333333333298</v>
      </c>
      <c r="R12" s="189"/>
      <c r="S12" s="144">
        <v>0</v>
      </c>
      <c r="T12" s="144">
        <v>0</v>
      </c>
      <c r="U12" s="189"/>
      <c r="V12" s="144">
        <v>0</v>
      </c>
      <c r="W12" s="144">
        <v>0</v>
      </c>
      <c r="X12" s="189"/>
      <c r="Y12" s="189">
        <v>0</v>
      </c>
      <c r="Z12" s="189">
        <v>0</v>
      </c>
      <c r="AA12" s="189"/>
      <c r="AB12" s="144">
        <v>0</v>
      </c>
      <c r="AC12" s="143">
        <v>0</v>
      </c>
    </row>
    <row r="13" spans="1:34" x14ac:dyDescent="0.2">
      <c r="A13" s="145">
        <f t="shared" si="0"/>
        <v>42262</v>
      </c>
      <c r="B13" s="174">
        <v>0.375</v>
      </c>
      <c r="C13" s="113"/>
      <c r="D13" s="144">
        <v>0</v>
      </c>
      <c r="E13" s="144">
        <v>0</v>
      </c>
      <c r="F13" s="144"/>
      <c r="G13" s="144">
        <v>0</v>
      </c>
      <c r="H13" s="144">
        <v>0</v>
      </c>
      <c r="I13" s="144"/>
      <c r="J13" s="144">
        <v>0</v>
      </c>
      <c r="K13" s="144">
        <v>0</v>
      </c>
      <c r="L13" s="144"/>
      <c r="M13" s="144">
        <v>0</v>
      </c>
      <c r="N13" s="146">
        <v>0</v>
      </c>
      <c r="O13" s="183"/>
      <c r="P13" s="187">
        <v>42252</v>
      </c>
      <c r="Q13" s="188">
        <v>0.375</v>
      </c>
      <c r="R13" s="189"/>
      <c r="S13" s="144">
        <v>0</v>
      </c>
      <c r="T13" s="144">
        <v>0</v>
      </c>
      <c r="U13" s="189"/>
      <c r="V13" s="144">
        <v>0</v>
      </c>
      <c r="W13" s="144">
        <v>0</v>
      </c>
      <c r="X13" s="189"/>
      <c r="Y13" s="189">
        <v>0</v>
      </c>
      <c r="Z13" s="189">
        <v>0</v>
      </c>
      <c r="AA13" s="189"/>
      <c r="AB13" s="144">
        <v>0</v>
      </c>
      <c r="AC13" s="143">
        <v>0</v>
      </c>
    </row>
    <row r="14" spans="1:34" x14ac:dyDescent="0.2">
      <c r="A14" s="145">
        <f t="shared" si="0"/>
        <v>42262</v>
      </c>
      <c r="B14" s="174">
        <v>0.38541666666666702</v>
      </c>
      <c r="C14" s="113"/>
      <c r="D14" s="144">
        <v>0</v>
      </c>
      <c r="E14" s="144">
        <v>0</v>
      </c>
      <c r="F14" s="144"/>
      <c r="G14" s="144">
        <v>0</v>
      </c>
      <c r="H14" s="144">
        <v>0</v>
      </c>
      <c r="I14" s="144"/>
      <c r="J14" s="144">
        <v>0</v>
      </c>
      <c r="K14" s="144">
        <v>0</v>
      </c>
      <c r="L14" s="144"/>
      <c r="M14" s="144">
        <v>0</v>
      </c>
      <c r="N14" s="146">
        <v>0</v>
      </c>
      <c r="O14" s="183"/>
      <c r="P14" s="187">
        <v>42252</v>
      </c>
      <c r="Q14" s="188">
        <v>0.38541666666666702</v>
      </c>
      <c r="R14" s="189"/>
      <c r="S14" s="144">
        <v>0</v>
      </c>
      <c r="T14" s="144">
        <v>0</v>
      </c>
      <c r="U14" s="189"/>
      <c r="V14" s="144">
        <v>0</v>
      </c>
      <c r="W14" s="144">
        <v>0</v>
      </c>
      <c r="X14" s="189"/>
      <c r="Y14" s="189">
        <v>0</v>
      </c>
      <c r="Z14" s="189">
        <v>0</v>
      </c>
      <c r="AA14" s="189"/>
      <c r="AB14" s="144">
        <v>0</v>
      </c>
      <c r="AC14" s="143">
        <v>0</v>
      </c>
    </row>
    <row r="15" spans="1:34" ht="15" customHeight="1" x14ac:dyDescent="0.2">
      <c r="A15" s="145">
        <f t="shared" si="0"/>
        <v>42262</v>
      </c>
      <c r="B15" s="174">
        <v>0.39583333333333298</v>
      </c>
      <c r="C15" s="113"/>
      <c r="D15" s="144">
        <v>0</v>
      </c>
      <c r="E15" s="144">
        <v>0</v>
      </c>
      <c r="F15" s="144"/>
      <c r="G15" s="144">
        <v>0</v>
      </c>
      <c r="H15" s="144">
        <v>0</v>
      </c>
      <c r="I15" s="144"/>
      <c r="J15" s="144">
        <v>0</v>
      </c>
      <c r="K15" s="144">
        <v>0</v>
      </c>
      <c r="L15" s="144"/>
      <c r="M15" s="144">
        <v>0</v>
      </c>
      <c r="N15" s="146">
        <v>0</v>
      </c>
      <c r="O15" s="183"/>
      <c r="P15" s="187">
        <v>42252</v>
      </c>
      <c r="Q15" s="188">
        <v>0.39583333333333298</v>
      </c>
      <c r="R15" s="189"/>
      <c r="S15" s="144">
        <v>0</v>
      </c>
      <c r="T15" s="144">
        <v>0</v>
      </c>
      <c r="U15" s="189"/>
      <c r="V15" s="144">
        <v>0</v>
      </c>
      <c r="W15" s="144">
        <v>0</v>
      </c>
      <c r="X15" s="189"/>
      <c r="Y15" s="189">
        <v>0</v>
      </c>
      <c r="Z15" s="189">
        <v>0</v>
      </c>
      <c r="AA15" s="189"/>
      <c r="AB15" s="144">
        <v>0</v>
      </c>
      <c r="AC15" s="143">
        <v>0</v>
      </c>
    </row>
    <row r="16" spans="1:34" ht="15" customHeight="1" x14ac:dyDescent="0.2">
      <c r="A16" s="145">
        <f t="shared" si="0"/>
        <v>42262</v>
      </c>
      <c r="B16" s="174">
        <v>0.40625</v>
      </c>
      <c r="C16" s="115"/>
      <c r="D16" s="144">
        <v>0</v>
      </c>
      <c r="E16" s="144">
        <v>0</v>
      </c>
      <c r="F16" s="144"/>
      <c r="G16" s="144">
        <v>0</v>
      </c>
      <c r="H16" s="144">
        <v>0</v>
      </c>
      <c r="I16" s="144"/>
      <c r="J16" s="144">
        <v>0</v>
      </c>
      <c r="K16" s="144">
        <v>0</v>
      </c>
      <c r="L16" s="144"/>
      <c r="M16" s="144">
        <v>0</v>
      </c>
      <c r="N16" s="146">
        <v>0</v>
      </c>
      <c r="O16" s="183"/>
      <c r="P16" s="187">
        <v>42252</v>
      </c>
      <c r="Q16" s="188">
        <v>0.40625</v>
      </c>
      <c r="R16" s="190"/>
      <c r="S16" s="144">
        <v>0</v>
      </c>
      <c r="T16" s="144">
        <v>0</v>
      </c>
      <c r="U16" s="189"/>
      <c r="V16" s="144">
        <v>0</v>
      </c>
      <c r="W16" s="144">
        <v>0</v>
      </c>
      <c r="X16" s="144"/>
      <c r="Y16" s="189">
        <v>0</v>
      </c>
      <c r="Z16" s="189">
        <v>0</v>
      </c>
      <c r="AA16" s="144"/>
      <c r="AB16" s="144">
        <v>0</v>
      </c>
      <c r="AC16" s="143">
        <v>0</v>
      </c>
    </row>
    <row r="17" spans="1:34" x14ac:dyDescent="0.2">
      <c r="A17" s="145">
        <f t="shared" si="0"/>
        <v>42262</v>
      </c>
      <c r="B17" s="174">
        <v>0.41666666666666669</v>
      </c>
      <c r="C17" s="115"/>
      <c r="D17" s="144">
        <v>0</v>
      </c>
      <c r="E17" s="144">
        <v>0</v>
      </c>
      <c r="F17" s="144"/>
      <c r="G17" s="144">
        <v>0</v>
      </c>
      <c r="H17" s="144">
        <v>0</v>
      </c>
      <c r="I17" s="144"/>
      <c r="J17" s="144">
        <v>0</v>
      </c>
      <c r="K17" s="144">
        <v>0</v>
      </c>
      <c r="L17" s="144"/>
      <c r="M17" s="144">
        <v>0</v>
      </c>
      <c r="N17" s="146">
        <v>0</v>
      </c>
      <c r="O17" s="183"/>
      <c r="P17" s="187">
        <v>42252</v>
      </c>
      <c r="Q17" s="188">
        <v>0.41666666666666669</v>
      </c>
      <c r="R17" s="190"/>
      <c r="S17" s="144">
        <v>0</v>
      </c>
      <c r="T17" s="144">
        <v>0</v>
      </c>
      <c r="U17" s="189"/>
      <c r="V17" s="144">
        <v>0</v>
      </c>
      <c r="W17" s="144">
        <v>0</v>
      </c>
      <c r="X17" s="144"/>
      <c r="Y17" s="189">
        <v>0</v>
      </c>
      <c r="Z17" s="189">
        <v>0</v>
      </c>
      <c r="AA17" s="144"/>
      <c r="AB17" s="144">
        <v>0</v>
      </c>
      <c r="AC17" s="143">
        <v>0</v>
      </c>
      <c r="AE17" s="137">
        <f>D17+G17+J17</f>
        <v>0</v>
      </c>
      <c r="AF17" s="137">
        <f>E17+H17+K17</f>
        <v>0</v>
      </c>
      <c r="AG17" s="137">
        <f>S17+V17+Y17</f>
        <v>0</v>
      </c>
      <c r="AH17" s="137">
        <f>T17+W17+Z17</f>
        <v>0</v>
      </c>
    </row>
    <row r="18" spans="1:34" x14ac:dyDescent="0.2">
      <c r="A18" s="145">
        <f t="shared" si="0"/>
        <v>42262</v>
      </c>
      <c r="B18" s="174">
        <v>0.42708333333333331</v>
      </c>
      <c r="C18" s="115"/>
      <c r="D18" s="144">
        <v>0</v>
      </c>
      <c r="E18" s="144">
        <v>0</v>
      </c>
      <c r="F18" s="189"/>
      <c r="G18" s="144">
        <v>0</v>
      </c>
      <c r="H18" s="144">
        <v>0</v>
      </c>
      <c r="I18" s="144"/>
      <c r="J18" s="144">
        <v>0</v>
      </c>
      <c r="K18" s="144">
        <v>0</v>
      </c>
      <c r="L18" s="144"/>
      <c r="M18" s="144">
        <v>0</v>
      </c>
      <c r="N18" s="146">
        <v>0</v>
      </c>
      <c r="O18" s="183"/>
      <c r="P18" s="187">
        <v>42252</v>
      </c>
      <c r="Q18" s="188">
        <v>0.42708333333333331</v>
      </c>
      <c r="R18" s="190"/>
      <c r="S18" s="189">
        <v>0</v>
      </c>
      <c r="T18" s="189">
        <v>0</v>
      </c>
      <c r="U18" s="189"/>
      <c r="V18" s="144">
        <v>0</v>
      </c>
      <c r="W18" s="144">
        <v>0</v>
      </c>
      <c r="X18" s="144"/>
      <c r="Y18" s="189">
        <v>0</v>
      </c>
      <c r="Z18" s="189">
        <v>0</v>
      </c>
      <c r="AA18" s="144"/>
      <c r="AB18" s="144">
        <v>0</v>
      </c>
      <c r="AC18" s="143">
        <v>0</v>
      </c>
      <c r="AE18" s="137">
        <f t="shared" ref="AE18:AE61" si="1">D18+G18+J18</f>
        <v>0</v>
      </c>
      <c r="AF18" s="137">
        <f t="shared" ref="AF18:AF61" si="2">E18+H18+K18</f>
        <v>0</v>
      </c>
      <c r="AG18" s="137">
        <f t="shared" ref="AG18:AG61" si="3">S18+V18+Y18</f>
        <v>0</v>
      </c>
      <c r="AH18" s="137">
        <f t="shared" ref="AH18:AH61" si="4">T18+W18+Z18</f>
        <v>0</v>
      </c>
    </row>
    <row r="19" spans="1:34" x14ac:dyDescent="0.2">
      <c r="A19" s="145">
        <f t="shared" si="0"/>
        <v>42262</v>
      </c>
      <c r="B19" s="174">
        <v>0.4375</v>
      </c>
      <c r="C19" s="115"/>
      <c r="D19" s="144">
        <v>0</v>
      </c>
      <c r="E19" s="144">
        <v>0</v>
      </c>
      <c r="F19" s="189"/>
      <c r="G19" s="144">
        <v>0</v>
      </c>
      <c r="H19" s="144">
        <v>0</v>
      </c>
      <c r="I19" s="144"/>
      <c r="J19" s="144">
        <v>0</v>
      </c>
      <c r="K19" s="144">
        <v>0</v>
      </c>
      <c r="L19" s="144"/>
      <c r="M19" s="144">
        <v>0</v>
      </c>
      <c r="N19" s="146">
        <v>0</v>
      </c>
      <c r="O19" s="183"/>
      <c r="P19" s="187">
        <v>42252</v>
      </c>
      <c r="Q19" s="188">
        <v>0.4375</v>
      </c>
      <c r="R19" s="190"/>
      <c r="S19" s="189">
        <v>0</v>
      </c>
      <c r="T19" s="189">
        <v>0</v>
      </c>
      <c r="U19" s="189"/>
      <c r="V19" s="144">
        <v>0</v>
      </c>
      <c r="W19" s="144">
        <v>0</v>
      </c>
      <c r="X19" s="144"/>
      <c r="Y19" s="189">
        <v>0</v>
      </c>
      <c r="Z19" s="189">
        <v>0</v>
      </c>
      <c r="AA19" s="144"/>
      <c r="AB19" s="144">
        <v>0</v>
      </c>
      <c r="AC19" s="143">
        <v>0</v>
      </c>
      <c r="AE19" s="137">
        <f t="shared" si="1"/>
        <v>0</v>
      </c>
      <c r="AF19" s="137">
        <f t="shared" si="2"/>
        <v>0</v>
      </c>
      <c r="AG19" s="137">
        <f t="shared" si="3"/>
        <v>0</v>
      </c>
      <c r="AH19" s="137">
        <f t="shared" si="4"/>
        <v>0</v>
      </c>
    </row>
    <row r="20" spans="1:34" x14ac:dyDescent="0.2">
      <c r="A20" s="145">
        <f t="shared" si="0"/>
        <v>42262</v>
      </c>
      <c r="B20" s="174">
        <v>0.44791666666666669</v>
      </c>
      <c r="C20" s="115"/>
      <c r="D20" s="144">
        <v>0</v>
      </c>
      <c r="E20" s="144">
        <v>0</v>
      </c>
      <c r="F20" s="189"/>
      <c r="G20" s="144">
        <v>0</v>
      </c>
      <c r="H20" s="144">
        <v>0</v>
      </c>
      <c r="I20" s="144"/>
      <c r="J20" s="144">
        <v>0</v>
      </c>
      <c r="K20" s="144">
        <v>0</v>
      </c>
      <c r="L20" s="144"/>
      <c r="M20" s="144">
        <v>0</v>
      </c>
      <c r="N20" s="146">
        <v>0</v>
      </c>
      <c r="O20" s="183"/>
      <c r="P20" s="187">
        <v>42252</v>
      </c>
      <c r="Q20" s="188">
        <v>0.44791666666666669</v>
      </c>
      <c r="R20" s="190"/>
      <c r="S20" s="189">
        <v>0</v>
      </c>
      <c r="T20" s="189">
        <v>0</v>
      </c>
      <c r="U20" s="189"/>
      <c r="V20" s="144">
        <v>0</v>
      </c>
      <c r="W20" s="144">
        <v>0</v>
      </c>
      <c r="X20" s="144"/>
      <c r="Y20" s="189">
        <v>0</v>
      </c>
      <c r="Z20" s="189">
        <v>0</v>
      </c>
      <c r="AA20" s="144"/>
      <c r="AB20" s="144">
        <v>0</v>
      </c>
      <c r="AC20" s="143">
        <v>0</v>
      </c>
      <c r="AE20" s="137">
        <f t="shared" si="1"/>
        <v>0</v>
      </c>
      <c r="AF20" s="137">
        <f t="shared" si="2"/>
        <v>0</v>
      </c>
      <c r="AG20" s="137">
        <f t="shared" si="3"/>
        <v>0</v>
      </c>
      <c r="AH20" s="137">
        <f t="shared" si="4"/>
        <v>0</v>
      </c>
    </row>
    <row r="21" spans="1:34" x14ac:dyDescent="0.2">
      <c r="A21" s="145">
        <f t="shared" si="0"/>
        <v>42262</v>
      </c>
      <c r="B21" s="174">
        <v>0.45833333333333331</v>
      </c>
      <c r="C21" s="115"/>
      <c r="D21" s="144">
        <v>0</v>
      </c>
      <c r="E21" s="144">
        <v>0</v>
      </c>
      <c r="F21" s="189"/>
      <c r="G21" s="144">
        <v>0</v>
      </c>
      <c r="H21" s="144">
        <v>0</v>
      </c>
      <c r="I21" s="144"/>
      <c r="J21" s="144">
        <v>0</v>
      </c>
      <c r="K21" s="144">
        <v>0</v>
      </c>
      <c r="L21" s="144"/>
      <c r="M21" s="144">
        <v>0</v>
      </c>
      <c r="N21" s="146">
        <v>0</v>
      </c>
      <c r="O21" s="183"/>
      <c r="P21" s="187">
        <v>42252</v>
      </c>
      <c r="Q21" s="188">
        <v>0.45833333333333331</v>
      </c>
      <c r="R21" s="190"/>
      <c r="S21" s="189">
        <v>0</v>
      </c>
      <c r="T21" s="189">
        <v>0</v>
      </c>
      <c r="U21" s="189"/>
      <c r="V21" s="144">
        <v>0</v>
      </c>
      <c r="W21" s="144">
        <v>0</v>
      </c>
      <c r="X21" s="144"/>
      <c r="Y21" s="189">
        <v>0</v>
      </c>
      <c r="Z21" s="189">
        <v>0</v>
      </c>
      <c r="AA21" s="144"/>
      <c r="AB21" s="144">
        <v>0</v>
      </c>
      <c r="AC21" s="143">
        <v>0</v>
      </c>
      <c r="AE21" s="137">
        <f t="shared" si="1"/>
        <v>0</v>
      </c>
      <c r="AF21" s="137">
        <f t="shared" si="2"/>
        <v>0</v>
      </c>
      <c r="AG21" s="137">
        <f t="shared" si="3"/>
        <v>0</v>
      </c>
      <c r="AH21" s="137">
        <f t="shared" si="4"/>
        <v>0</v>
      </c>
    </row>
    <row r="22" spans="1:34" ht="15" customHeight="1" x14ac:dyDescent="0.2">
      <c r="A22" s="145">
        <f t="shared" si="0"/>
        <v>42262</v>
      </c>
      <c r="B22" s="174">
        <v>0.46875</v>
      </c>
      <c r="C22" s="115"/>
      <c r="D22" s="144">
        <v>0</v>
      </c>
      <c r="E22" s="144">
        <v>0</v>
      </c>
      <c r="F22" s="189"/>
      <c r="G22" s="144">
        <v>0</v>
      </c>
      <c r="H22" s="144">
        <v>0</v>
      </c>
      <c r="I22" s="144"/>
      <c r="J22" s="144">
        <v>0</v>
      </c>
      <c r="K22" s="144">
        <v>0</v>
      </c>
      <c r="L22" s="144"/>
      <c r="M22" s="144">
        <v>0</v>
      </c>
      <c r="N22" s="146">
        <v>0</v>
      </c>
      <c r="O22" s="183"/>
      <c r="P22" s="187">
        <v>42252</v>
      </c>
      <c r="Q22" s="188">
        <v>0.46875</v>
      </c>
      <c r="R22" s="190"/>
      <c r="S22" s="189">
        <v>0</v>
      </c>
      <c r="T22" s="189">
        <v>0</v>
      </c>
      <c r="U22" s="189"/>
      <c r="V22" s="144">
        <v>0</v>
      </c>
      <c r="W22" s="144">
        <v>0</v>
      </c>
      <c r="X22" s="144"/>
      <c r="Y22" s="189">
        <v>0</v>
      </c>
      <c r="Z22" s="189">
        <v>0</v>
      </c>
      <c r="AA22" s="144"/>
      <c r="AB22" s="144">
        <v>0</v>
      </c>
      <c r="AC22" s="143">
        <v>0</v>
      </c>
      <c r="AE22" s="137">
        <f t="shared" si="1"/>
        <v>0</v>
      </c>
      <c r="AF22" s="137">
        <f t="shared" si="2"/>
        <v>0</v>
      </c>
      <c r="AG22" s="137">
        <f t="shared" si="3"/>
        <v>0</v>
      </c>
      <c r="AH22" s="137">
        <f t="shared" si="4"/>
        <v>0</v>
      </c>
    </row>
    <row r="23" spans="1:34" x14ac:dyDescent="0.2">
      <c r="A23" s="145">
        <f t="shared" si="0"/>
        <v>42262</v>
      </c>
      <c r="B23" s="174">
        <v>0.47916666666666669</v>
      </c>
      <c r="C23" s="115"/>
      <c r="D23" s="144">
        <v>0</v>
      </c>
      <c r="E23" s="144">
        <v>0</v>
      </c>
      <c r="F23" s="189"/>
      <c r="G23" s="144">
        <v>0</v>
      </c>
      <c r="H23" s="144">
        <v>0</v>
      </c>
      <c r="I23" s="144"/>
      <c r="J23" s="144">
        <v>0</v>
      </c>
      <c r="K23" s="144">
        <v>0</v>
      </c>
      <c r="L23" s="144"/>
      <c r="M23" s="144">
        <v>0</v>
      </c>
      <c r="N23" s="146">
        <v>0</v>
      </c>
      <c r="O23" s="183"/>
      <c r="P23" s="187">
        <v>42252</v>
      </c>
      <c r="Q23" s="188">
        <v>0.47916666666666669</v>
      </c>
      <c r="R23" s="190"/>
      <c r="S23" s="189">
        <v>0</v>
      </c>
      <c r="T23" s="189">
        <v>0</v>
      </c>
      <c r="U23" s="189"/>
      <c r="V23" s="144">
        <v>0</v>
      </c>
      <c r="W23" s="144">
        <v>0</v>
      </c>
      <c r="X23" s="144"/>
      <c r="Y23" s="189">
        <v>0</v>
      </c>
      <c r="Z23" s="189">
        <v>0</v>
      </c>
      <c r="AA23" s="144"/>
      <c r="AB23" s="144">
        <v>0</v>
      </c>
      <c r="AC23" s="143">
        <v>0</v>
      </c>
      <c r="AE23" s="137">
        <f t="shared" si="1"/>
        <v>0</v>
      </c>
      <c r="AF23" s="137">
        <f t="shared" si="2"/>
        <v>0</v>
      </c>
      <c r="AG23" s="137">
        <f t="shared" si="3"/>
        <v>0</v>
      </c>
      <c r="AH23" s="137">
        <f t="shared" si="4"/>
        <v>0</v>
      </c>
    </row>
    <row r="24" spans="1:34" x14ac:dyDescent="0.2">
      <c r="A24" s="145">
        <f t="shared" si="0"/>
        <v>42262</v>
      </c>
      <c r="B24" s="174">
        <v>0.48958333333333331</v>
      </c>
      <c r="C24" s="115"/>
      <c r="D24" s="144">
        <v>0</v>
      </c>
      <c r="E24" s="144">
        <v>0</v>
      </c>
      <c r="F24" s="189"/>
      <c r="G24" s="144">
        <v>0</v>
      </c>
      <c r="H24" s="144">
        <v>0</v>
      </c>
      <c r="I24" s="144"/>
      <c r="J24" s="144">
        <v>0</v>
      </c>
      <c r="K24" s="144">
        <v>0</v>
      </c>
      <c r="L24" s="144"/>
      <c r="M24" s="144">
        <v>0</v>
      </c>
      <c r="N24" s="146">
        <v>0</v>
      </c>
      <c r="O24" s="183"/>
      <c r="P24" s="187">
        <v>42252</v>
      </c>
      <c r="Q24" s="188">
        <v>0.48958333333333331</v>
      </c>
      <c r="R24" s="190"/>
      <c r="S24" s="189">
        <v>0</v>
      </c>
      <c r="T24" s="189">
        <v>0</v>
      </c>
      <c r="U24" s="189"/>
      <c r="V24" s="144">
        <v>0</v>
      </c>
      <c r="W24" s="144">
        <v>0</v>
      </c>
      <c r="X24" s="144"/>
      <c r="Y24" s="189">
        <v>0</v>
      </c>
      <c r="Z24" s="189">
        <v>0</v>
      </c>
      <c r="AA24" s="144"/>
      <c r="AB24" s="144">
        <v>0</v>
      </c>
      <c r="AC24" s="143">
        <v>0</v>
      </c>
      <c r="AE24" s="137">
        <f t="shared" si="1"/>
        <v>0</v>
      </c>
      <c r="AF24" s="137">
        <f t="shared" si="2"/>
        <v>0</v>
      </c>
      <c r="AG24" s="137">
        <f t="shared" si="3"/>
        <v>0</v>
      </c>
      <c r="AH24" s="137">
        <f t="shared" si="4"/>
        <v>0</v>
      </c>
    </row>
    <row r="25" spans="1:34" x14ac:dyDescent="0.2">
      <c r="A25" s="145">
        <f t="shared" si="0"/>
        <v>42262</v>
      </c>
      <c r="B25" s="174">
        <v>0.5</v>
      </c>
      <c r="C25" s="115"/>
      <c r="D25" s="144">
        <v>0</v>
      </c>
      <c r="E25" s="144">
        <v>0</v>
      </c>
      <c r="F25" s="189"/>
      <c r="G25" s="144">
        <v>0</v>
      </c>
      <c r="H25" s="144">
        <v>0</v>
      </c>
      <c r="I25" s="144"/>
      <c r="J25" s="144">
        <v>0</v>
      </c>
      <c r="K25" s="144">
        <v>0</v>
      </c>
      <c r="L25" s="144"/>
      <c r="M25" s="144">
        <v>0</v>
      </c>
      <c r="N25" s="146">
        <v>0</v>
      </c>
      <c r="O25" s="183"/>
      <c r="P25" s="187">
        <v>42252</v>
      </c>
      <c r="Q25" s="188">
        <v>0.5</v>
      </c>
      <c r="R25" s="190"/>
      <c r="S25" s="189">
        <v>0</v>
      </c>
      <c r="T25" s="189">
        <v>0</v>
      </c>
      <c r="U25" s="189"/>
      <c r="V25" s="144">
        <v>0</v>
      </c>
      <c r="W25" s="144">
        <v>0</v>
      </c>
      <c r="X25" s="144"/>
      <c r="Y25" s="189">
        <v>0</v>
      </c>
      <c r="Z25" s="189">
        <v>0</v>
      </c>
      <c r="AA25" s="144"/>
      <c r="AB25" s="144">
        <v>0</v>
      </c>
      <c r="AC25" s="143">
        <v>0</v>
      </c>
      <c r="AE25" s="137">
        <f t="shared" si="1"/>
        <v>0</v>
      </c>
      <c r="AF25" s="137">
        <f t="shared" si="2"/>
        <v>0</v>
      </c>
      <c r="AG25" s="137">
        <f t="shared" si="3"/>
        <v>0</v>
      </c>
      <c r="AH25" s="137">
        <f t="shared" si="4"/>
        <v>0</v>
      </c>
    </row>
    <row r="26" spans="1:34" x14ac:dyDescent="0.2">
      <c r="A26" s="145">
        <f t="shared" si="0"/>
        <v>42262</v>
      </c>
      <c r="B26" s="174">
        <v>0.51041666666666663</v>
      </c>
      <c r="C26" s="115"/>
      <c r="D26" s="144">
        <v>0</v>
      </c>
      <c r="E26" s="144">
        <v>0</v>
      </c>
      <c r="F26" s="189"/>
      <c r="G26" s="144">
        <v>0</v>
      </c>
      <c r="H26" s="144">
        <v>0</v>
      </c>
      <c r="I26" s="144"/>
      <c r="J26" s="144">
        <v>0</v>
      </c>
      <c r="K26" s="144">
        <v>0</v>
      </c>
      <c r="L26" s="144"/>
      <c r="M26" s="144">
        <v>0</v>
      </c>
      <c r="N26" s="146">
        <v>0</v>
      </c>
      <c r="O26" s="183"/>
      <c r="P26" s="187">
        <v>42252</v>
      </c>
      <c r="Q26" s="188">
        <v>0.51041666666666663</v>
      </c>
      <c r="R26" s="190"/>
      <c r="S26" s="189">
        <v>0</v>
      </c>
      <c r="T26" s="189">
        <v>0</v>
      </c>
      <c r="U26" s="189"/>
      <c r="V26" s="144">
        <v>0</v>
      </c>
      <c r="W26" s="144">
        <v>0</v>
      </c>
      <c r="X26" s="144"/>
      <c r="Y26" s="189">
        <v>0</v>
      </c>
      <c r="Z26" s="189">
        <v>0</v>
      </c>
      <c r="AA26" s="144"/>
      <c r="AB26" s="144">
        <v>0</v>
      </c>
      <c r="AC26" s="143">
        <v>0</v>
      </c>
      <c r="AE26" s="137">
        <f t="shared" si="1"/>
        <v>0</v>
      </c>
      <c r="AF26" s="137">
        <f t="shared" si="2"/>
        <v>0</v>
      </c>
      <c r="AG26" s="137">
        <f t="shared" si="3"/>
        <v>0</v>
      </c>
      <c r="AH26" s="137">
        <f t="shared" si="4"/>
        <v>0</v>
      </c>
    </row>
    <row r="27" spans="1:34" x14ac:dyDescent="0.2">
      <c r="A27" s="145">
        <f t="shared" si="0"/>
        <v>42262</v>
      </c>
      <c r="B27" s="174">
        <v>0.52083333333333337</v>
      </c>
      <c r="C27" s="115"/>
      <c r="D27" s="144">
        <v>0</v>
      </c>
      <c r="E27" s="144">
        <v>0</v>
      </c>
      <c r="F27" s="189"/>
      <c r="G27" s="144">
        <v>0</v>
      </c>
      <c r="H27" s="144">
        <v>0</v>
      </c>
      <c r="I27" s="144"/>
      <c r="J27" s="144">
        <v>0</v>
      </c>
      <c r="K27" s="144">
        <v>0</v>
      </c>
      <c r="L27" s="144"/>
      <c r="M27" s="144">
        <v>0</v>
      </c>
      <c r="N27" s="146">
        <v>0</v>
      </c>
      <c r="O27" s="183"/>
      <c r="P27" s="187">
        <v>42252</v>
      </c>
      <c r="Q27" s="188">
        <v>0.52083333333333337</v>
      </c>
      <c r="R27" s="190"/>
      <c r="S27" s="189">
        <v>0</v>
      </c>
      <c r="T27" s="189">
        <v>0</v>
      </c>
      <c r="U27" s="189"/>
      <c r="V27" s="144">
        <v>0</v>
      </c>
      <c r="W27" s="144">
        <v>0</v>
      </c>
      <c r="X27" s="144"/>
      <c r="Y27" s="189">
        <v>0</v>
      </c>
      <c r="Z27" s="189">
        <v>0</v>
      </c>
      <c r="AA27" s="144"/>
      <c r="AB27" s="144">
        <v>0</v>
      </c>
      <c r="AC27" s="143">
        <v>0</v>
      </c>
      <c r="AE27" s="137">
        <f t="shared" si="1"/>
        <v>0</v>
      </c>
      <c r="AF27" s="137">
        <f t="shared" si="2"/>
        <v>0</v>
      </c>
      <c r="AG27" s="137">
        <f t="shared" si="3"/>
        <v>0</v>
      </c>
      <c r="AH27" s="137">
        <f t="shared" si="4"/>
        <v>0</v>
      </c>
    </row>
    <row r="28" spans="1:34" x14ac:dyDescent="0.2">
      <c r="A28" s="145">
        <f t="shared" si="0"/>
        <v>42262</v>
      </c>
      <c r="B28" s="174">
        <v>0.53125</v>
      </c>
      <c r="C28" s="115"/>
      <c r="D28" s="144">
        <v>0</v>
      </c>
      <c r="E28" s="144">
        <v>0</v>
      </c>
      <c r="F28" s="189"/>
      <c r="G28" s="144">
        <v>0</v>
      </c>
      <c r="H28" s="144">
        <v>0</v>
      </c>
      <c r="I28" s="144"/>
      <c r="J28" s="144">
        <v>0</v>
      </c>
      <c r="K28" s="144">
        <v>0</v>
      </c>
      <c r="L28" s="144"/>
      <c r="M28" s="144">
        <v>0</v>
      </c>
      <c r="N28" s="146">
        <v>0</v>
      </c>
      <c r="O28" s="183"/>
      <c r="P28" s="187">
        <v>42252</v>
      </c>
      <c r="Q28" s="188">
        <v>0.53125</v>
      </c>
      <c r="R28" s="190"/>
      <c r="S28" s="189">
        <v>0</v>
      </c>
      <c r="T28" s="189">
        <v>0</v>
      </c>
      <c r="U28" s="189"/>
      <c r="V28" s="144">
        <v>0</v>
      </c>
      <c r="W28" s="144">
        <v>0</v>
      </c>
      <c r="X28" s="144"/>
      <c r="Y28" s="189">
        <v>0</v>
      </c>
      <c r="Z28" s="189">
        <v>0</v>
      </c>
      <c r="AA28" s="144"/>
      <c r="AB28" s="144">
        <v>0</v>
      </c>
      <c r="AC28" s="143">
        <v>0</v>
      </c>
      <c r="AE28" s="137">
        <f t="shared" si="1"/>
        <v>0</v>
      </c>
      <c r="AF28" s="137">
        <f t="shared" si="2"/>
        <v>0</v>
      </c>
      <c r="AG28" s="137">
        <f t="shared" si="3"/>
        <v>0</v>
      </c>
      <c r="AH28" s="137">
        <f t="shared" si="4"/>
        <v>0</v>
      </c>
    </row>
    <row r="29" spans="1:34" x14ac:dyDescent="0.2">
      <c r="A29" s="145">
        <f t="shared" si="0"/>
        <v>42262</v>
      </c>
      <c r="B29" s="174">
        <v>0.54166666666666663</v>
      </c>
      <c r="C29" s="115"/>
      <c r="D29" s="144">
        <v>0</v>
      </c>
      <c r="E29" s="144">
        <v>0</v>
      </c>
      <c r="F29" s="189"/>
      <c r="G29" s="144">
        <v>0</v>
      </c>
      <c r="H29" s="144">
        <v>0</v>
      </c>
      <c r="I29" s="144"/>
      <c r="J29" s="144">
        <v>0</v>
      </c>
      <c r="K29" s="144">
        <v>0</v>
      </c>
      <c r="L29" s="144"/>
      <c r="M29" s="144">
        <v>0</v>
      </c>
      <c r="N29" s="146">
        <v>0</v>
      </c>
      <c r="O29" s="183"/>
      <c r="P29" s="187">
        <v>42252</v>
      </c>
      <c r="Q29" s="188">
        <v>0.54166666666666663</v>
      </c>
      <c r="R29" s="190"/>
      <c r="S29" s="189">
        <v>0</v>
      </c>
      <c r="T29" s="189">
        <v>0</v>
      </c>
      <c r="U29" s="189"/>
      <c r="V29" s="144">
        <v>0</v>
      </c>
      <c r="W29" s="144">
        <v>0</v>
      </c>
      <c r="X29" s="144"/>
      <c r="Y29" s="189">
        <v>0</v>
      </c>
      <c r="Z29" s="189">
        <v>0</v>
      </c>
      <c r="AA29" s="144"/>
      <c r="AB29" s="144">
        <v>0</v>
      </c>
      <c r="AC29" s="143">
        <v>0</v>
      </c>
      <c r="AE29" s="137">
        <f t="shared" si="1"/>
        <v>0</v>
      </c>
      <c r="AF29" s="137">
        <f t="shared" si="2"/>
        <v>0</v>
      </c>
      <c r="AG29" s="137">
        <f t="shared" si="3"/>
        <v>0</v>
      </c>
      <c r="AH29" s="137">
        <f t="shared" si="4"/>
        <v>0</v>
      </c>
    </row>
    <row r="30" spans="1:34" x14ac:dyDescent="0.2">
      <c r="A30" s="145">
        <f t="shared" si="0"/>
        <v>42262</v>
      </c>
      <c r="B30" s="174">
        <v>0.55208333333333337</v>
      </c>
      <c r="C30" s="115"/>
      <c r="D30" s="144">
        <v>0</v>
      </c>
      <c r="E30" s="144">
        <v>0</v>
      </c>
      <c r="F30" s="189"/>
      <c r="G30" s="144">
        <v>0</v>
      </c>
      <c r="H30" s="144">
        <v>0</v>
      </c>
      <c r="I30" s="144"/>
      <c r="J30" s="144">
        <v>0</v>
      </c>
      <c r="K30" s="144">
        <v>0</v>
      </c>
      <c r="L30" s="144"/>
      <c r="M30" s="144">
        <v>0</v>
      </c>
      <c r="N30" s="146">
        <v>0</v>
      </c>
      <c r="O30" s="183"/>
      <c r="P30" s="187">
        <v>42252</v>
      </c>
      <c r="Q30" s="188">
        <v>0.55208333333333337</v>
      </c>
      <c r="R30" s="190"/>
      <c r="S30" s="189">
        <v>0</v>
      </c>
      <c r="T30" s="189">
        <v>0</v>
      </c>
      <c r="U30" s="189"/>
      <c r="V30" s="144">
        <v>0</v>
      </c>
      <c r="W30" s="144">
        <v>0</v>
      </c>
      <c r="X30" s="144"/>
      <c r="Y30" s="189">
        <v>0</v>
      </c>
      <c r="Z30" s="189">
        <v>0</v>
      </c>
      <c r="AA30" s="144"/>
      <c r="AB30" s="144">
        <v>0</v>
      </c>
      <c r="AC30" s="143">
        <v>0</v>
      </c>
      <c r="AE30" s="137">
        <f t="shared" si="1"/>
        <v>0</v>
      </c>
      <c r="AF30" s="137">
        <f t="shared" si="2"/>
        <v>0</v>
      </c>
      <c r="AG30" s="137">
        <f t="shared" si="3"/>
        <v>0</v>
      </c>
      <c r="AH30" s="137">
        <f t="shared" si="4"/>
        <v>0</v>
      </c>
    </row>
    <row r="31" spans="1:34" x14ac:dyDescent="0.2">
      <c r="A31" s="145">
        <f t="shared" si="0"/>
        <v>42262</v>
      </c>
      <c r="B31" s="174">
        <v>0.5625</v>
      </c>
      <c r="C31" s="115"/>
      <c r="D31" s="144">
        <v>0</v>
      </c>
      <c r="E31" s="144">
        <v>0</v>
      </c>
      <c r="F31" s="189"/>
      <c r="G31" s="144">
        <v>0</v>
      </c>
      <c r="H31" s="144">
        <v>0</v>
      </c>
      <c r="I31" s="144"/>
      <c r="J31" s="144">
        <v>0</v>
      </c>
      <c r="K31" s="144">
        <v>0</v>
      </c>
      <c r="L31" s="144"/>
      <c r="M31" s="144">
        <v>0</v>
      </c>
      <c r="N31" s="146">
        <v>0</v>
      </c>
      <c r="O31" s="183"/>
      <c r="P31" s="187">
        <v>42252</v>
      </c>
      <c r="Q31" s="188">
        <v>0.5625</v>
      </c>
      <c r="R31" s="190"/>
      <c r="S31" s="189">
        <v>0</v>
      </c>
      <c r="T31" s="189">
        <v>0</v>
      </c>
      <c r="U31" s="189"/>
      <c r="V31" s="144">
        <v>0</v>
      </c>
      <c r="W31" s="144">
        <v>0</v>
      </c>
      <c r="X31" s="144"/>
      <c r="Y31" s="189">
        <v>0</v>
      </c>
      <c r="Z31" s="189">
        <v>0</v>
      </c>
      <c r="AA31" s="144"/>
      <c r="AB31" s="144">
        <v>0</v>
      </c>
      <c r="AC31" s="143">
        <v>0</v>
      </c>
      <c r="AE31" s="137">
        <f t="shared" si="1"/>
        <v>0</v>
      </c>
      <c r="AF31" s="137">
        <f t="shared" si="2"/>
        <v>0</v>
      </c>
      <c r="AG31" s="137">
        <f t="shared" si="3"/>
        <v>0</v>
      </c>
      <c r="AH31" s="137">
        <f t="shared" si="4"/>
        <v>0</v>
      </c>
    </row>
    <row r="32" spans="1:34" x14ac:dyDescent="0.2">
      <c r="A32" s="145">
        <f t="shared" si="0"/>
        <v>42262</v>
      </c>
      <c r="B32" s="174">
        <v>0.57291666666666663</v>
      </c>
      <c r="C32" s="115"/>
      <c r="D32" s="144">
        <v>0</v>
      </c>
      <c r="E32" s="144">
        <v>0</v>
      </c>
      <c r="F32" s="189"/>
      <c r="G32" s="144">
        <v>0</v>
      </c>
      <c r="H32" s="144">
        <v>0</v>
      </c>
      <c r="I32" s="144"/>
      <c r="J32" s="144">
        <v>0</v>
      </c>
      <c r="K32" s="144">
        <v>0</v>
      </c>
      <c r="L32" s="144"/>
      <c r="M32" s="144">
        <v>0</v>
      </c>
      <c r="N32" s="146">
        <v>0</v>
      </c>
      <c r="O32" s="183"/>
      <c r="P32" s="187">
        <v>42252</v>
      </c>
      <c r="Q32" s="188">
        <v>0.57291666666666663</v>
      </c>
      <c r="R32" s="190"/>
      <c r="S32" s="189">
        <v>0</v>
      </c>
      <c r="T32" s="189">
        <v>0</v>
      </c>
      <c r="U32" s="189"/>
      <c r="V32" s="144">
        <v>0</v>
      </c>
      <c r="W32" s="144">
        <v>0</v>
      </c>
      <c r="X32" s="144"/>
      <c r="Y32" s="189">
        <v>0</v>
      </c>
      <c r="Z32" s="189">
        <v>0</v>
      </c>
      <c r="AA32" s="144"/>
      <c r="AB32" s="144">
        <v>0</v>
      </c>
      <c r="AC32" s="143">
        <v>0</v>
      </c>
      <c r="AE32" s="137">
        <f t="shared" si="1"/>
        <v>0</v>
      </c>
      <c r="AF32" s="137">
        <f t="shared" si="2"/>
        <v>0</v>
      </c>
      <c r="AG32" s="137">
        <f t="shared" si="3"/>
        <v>0</v>
      </c>
      <c r="AH32" s="137">
        <f t="shared" si="4"/>
        <v>0</v>
      </c>
    </row>
    <row r="33" spans="1:34" x14ac:dyDescent="0.2">
      <c r="A33" s="145">
        <f t="shared" si="0"/>
        <v>42262</v>
      </c>
      <c r="B33" s="174">
        <v>0.58333333333333337</v>
      </c>
      <c r="C33" s="115"/>
      <c r="D33" s="144">
        <v>0</v>
      </c>
      <c r="E33" s="144">
        <v>0</v>
      </c>
      <c r="F33" s="189"/>
      <c r="G33" s="148">
        <v>20</v>
      </c>
      <c r="H33" s="148">
        <v>13</v>
      </c>
      <c r="I33" s="144"/>
      <c r="J33" s="144">
        <v>0</v>
      </c>
      <c r="K33" s="144">
        <v>0</v>
      </c>
      <c r="L33" s="144"/>
      <c r="M33" s="144">
        <v>0</v>
      </c>
      <c r="N33" s="146">
        <v>0</v>
      </c>
      <c r="O33" s="183"/>
      <c r="P33" s="187">
        <v>42252</v>
      </c>
      <c r="Q33" s="188">
        <v>0.58333333333333337</v>
      </c>
      <c r="R33" s="190"/>
      <c r="S33" s="189">
        <v>0</v>
      </c>
      <c r="T33" s="189">
        <v>0</v>
      </c>
      <c r="U33" s="189"/>
      <c r="V33" s="148">
        <v>47</v>
      </c>
      <c r="W33" s="148">
        <v>25</v>
      </c>
      <c r="X33" s="144"/>
      <c r="Y33" s="189">
        <v>0</v>
      </c>
      <c r="Z33" s="189">
        <v>0</v>
      </c>
      <c r="AA33" s="144"/>
      <c r="AB33" s="144">
        <v>0</v>
      </c>
      <c r="AC33" s="143">
        <v>0</v>
      </c>
      <c r="AE33" s="137">
        <f t="shared" si="1"/>
        <v>20</v>
      </c>
      <c r="AF33" s="137">
        <f t="shared" si="2"/>
        <v>13</v>
      </c>
      <c r="AG33" s="137">
        <f t="shared" si="3"/>
        <v>47</v>
      </c>
      <c r="AH33" s="137">
        <f t="shared" si="4"/>
        <v>25</v>
      </c>
    </row>
    <row r="34" spans="1:34" x14ac:dyDescent="0.2">
      <c r="A34" s="145">
        <f t="shared" si="0"/>
        <v>42262</v>
      </c>
      <c r="B34" s="174">
        <v>0.59375</v>
      </c>
      <c r="C34" s="115"/>
      <c r="D34" s="144">
        <v>0</v>
      </c>
      <c r="E34" s="144">
        <v>0</v>
      </c>
      <c r="F34" s="189"/>
      <c r="G34" s="148">
        <v>16</v>
      </c>
      <c r="H34" s="148">
        <v>8</v>
      </c>
      <c r="I34" s="144"/>
      <c r="J34" s="144">
        <v>0</v>
      </c>
      <c r="K34" s="144">
        <v>0</v>
      </c>
      <c r="L34" s="144"/>
      <c r="M34" s="144">
        <v>0</v>
      </c>
      <c r="N34" s="146">
        <v>0</v>
      </c>
      <c r="O34" s="183"/>
      <c r="P34" s="187">
        <v>42252</v>
      </c>
      <c r="Q34" s="188">
        <v>0.59375</v>
      </c>
      <c r="R34" s="190"/>
      <c r="S34" s="189">
        <v>0</v>
      </c>
      <c r="T34" s="189">
        <v>0</v>
      </c>
      <c r="U34" s="189"/>
      <c r="V34" s="148">
        <v>42</v>
      </c>
      <c r="W34" s="148">
        <v>18</v>
      </c>
      <c r="X34" s="144"/>
      <c r="Y34" s="189">
        <v>0</v>
      </c>
      <c r="Z34" s="189">
        <v>0</v>
      </c>
      <c r="AA34" s="144"/>
      <c r="AB34" s="144">
        <v>0</v>
      </c>
      <c r="AC34" s="143">
        <v>0</v>
      </c>
      <c r="AE34" s="137">
        <f t="shared" si="1"/>
        <v>16</v>
      </c>
      <c r="AF34" s="137">
        <f t="shared" si="2"/>
        <v>8</v>
      </c>
      <c r="AG34" s="137">
        <f t="shared" si="3"/>
        <v>42</v>
      </c>
      <c r="AH34" s="137">
        <f t="shared" si="4"/>
        <v>18</v>
      </c>
    </row>
    <row r="35" spans="1:34" x14ac:dyDescent="0.2">
      <c r="A35" s="145">
        <f t="shared" si="0"/>
        <v>42262</v>
      </c>
      <c r="B35" s="174">
        <v>0.60416666666666696</v>
      </c>
      <c r="C35" s="115"/>
      <c r="D35" s="144">
        <v>0</v>
      </c>
      <c r="E35" s="144">
        <v>0</v>
      </c>
      <c r="F35" s="189"/>
      <c r="G35" s="148">
        <v>21</v>
      </c>
      <c r="H35" s="148">
        <v>11</v>
      </c>
      <c r="I35" s="144"/>
      <c r="J35" s="144">
        <v>0</v>
      </c>
      <c r="K35" s="144">
        <v>0</v>
      </c>
      <c r="L35" s="144"/>
      <c r="M35" s="144">
        <v>0</v>
      </c>
      <c r="N35" s="146">
        <v>0</v>
      </c>
      <c r="O35" s="183"/>
      <c r="P35" s="187">
        <v>42252</v>
      </c>
      <c r="Q35" s="188">
        <v>0.60416666666666696</v>
      </c>
      <c r="R35" s="190"/>
      <c r="S35" s="189">
        <v>0</v>
      </c>
      <c r="T35" s="189">
        <v>0</v>
      </c>
      <c r="U35" s="189"/>
      <c r="V35" s="148">
        <v>52</v>
      </c>
      <c r="W35" s="148">
        <v>36</v>
      </c>
      <c r="X35" s="144"/>
      <c r="Y35" s="189">
        <v>0</v>
      </c>
      <c r="Z35" s="189">
        <v>0</v>
      </c>
      <c r="AA35" s="144"/>
      <c r="AB35" s="144">
        <v>0</v>
      </c>
      <c r="AC35" s="143">
        <v>0</v>
      </c>
      <c r="AE35" s="137">
        <f t="shared" si="1"/>
        <v>21</v>
      </c>
      <c r="AF35" s="137">
        <f t="shared" si="2"/>
        <v>11</v>
      </c>
      <c r="AG35" s="137">
        <f t="shared" si="3"/>
        <v>52</v>
      </c>
      <c r="AH35" s="137">
        <f t="shared" si="4"/>
        <v>36</v>
      </c>
    </row>
    <row r="36" spans="1:34" x14ac:dyDescent="0.2">
      <c r="A36" s="145">
        <f t="shared" si="0"/>
        <v>42262</v>
      </c>
      <c r="B36" s="174">
        <v>0.61458333333333404</v>
      </c>
      <c r="C36" s="115"/>
      <c r="D36" s="144">
        <v>0</v>
      </c>
      <c r="E36" s="144">
        <v>0</v>
      </c>
      <c r="F36" s="189"/>
      <c r="G36" s="148">
        <v>26</v>
      </c>
      <c r="H36" s="148">
        <v>16</v>
      </c>
      <c r="I36" s="144"/>
      <c r="J36" s="144">
        <v>0</v>
      </c>
      <c r="K36" s="144">
        <v>0</v>
      </c>
      <c r="L36" s="144"/>
      <c r="M36" s="144">
        <v>0</v>
      </c>
      <c r="N36" s="146">
        <v>0</v>
      </c>
      <c r="O36" s="183"/>
      <c r="P36" s="187">
        <v>42252</v>
      </c>
      <c r="Q36" s="188">
        <v>0.61458333333333304</v>
      </c>
      <c r="R36" s="190"/>
      <c r="S36" s="189">
        <v>0</v>
      </c>
      <c r="T36" s="189">
        <v>0</v>
      </c>
      <c r="U36" s="189"/>
      <c r="V36" s="148">
        <v>38</v>
      </c>
      <c r="W36" s="148">
        <v>30</v>
      </c>
      <c r="X36" s="144"/>
      <c r="Y36" s="189">
        <v>0</v>
      </c>
      <c r="Z36" s="189">
        <v>0</v>
      </c>
      <c r="AA36" s="144"/>
      <c r="AB36" s="144">
        <v>0</v>
      </c>
      <c r="AC36" s="143">
        <v>0</v>
      </c>
      <c r="AE36" s="137">
        <f t="shared" si="1"/>
        <v>26</v>
      </c>
      <c r="AF36" s="137">
        <f t="shared" si="2"/>
        <v>16</v>
      </c>
      <c r="AG36" s="137">
        <f t="shared" si="3"/>
        <v>38</v>
      </c>
      <c r="AH36" s="137">
        <f t="shared" si="4"/>
        <v>30</v>
      </c>
    </row>
    <row r="37" spans="1:34" x14ac:dyDescent="0.2">
      <c r="A37" s="145">
        <f t="shared" si="0"/>
        <v>42262</v>
      </c>
      <c r="B37" s="174">
        <v>0.625</v>
      </c>
      <c r="C37" s="115"/>
      <c r="D37" s="144">
        <v>0</v>
      </c>
      <c r="E37" s="144">
        <v>0</v>
      </c>
      <c r="F37" s="189"/>
      <c r="G37" s="148">
        <v>17</v>
      </c>
      <c r="H37" s="148">
        <v>22</v>
      </c>
      <c r="I37" s="144"/>
      <c r="J37" s="144">
        <v>0</v>
      </c>
      <c r="K37" s="144">
        <v>0</v>
      </c>
      <c r="L37" s="144"/>
      <c r="M37" s="144">
        <v>0</v>
      </c>
      <c r="N37" s="146">
        <v>0</v>
      </c>
      <c r="O37" s="183"/>
      <c r="P37" s="187">
        <v>42252</v>
      </c>
      <c r="Q37" s="188">
        <v>0.625</v>
      </c>
      <c r="R37" s="190"/>
      <c r="S37" s="189">
        <v>0</v>
      </c>
      <c r="T37" s="189">
        <v>0</v>
      </c>
      <c r="U37" s="189"/>
      <c r="V37" s="148">
        <v>57</v>
      </c>
      <c r="W37" s="148">
        <v>30</v>
      </c>
      <c r="X37" s="144"/>
      <c r="Y37" s="189">
        <v>0</v>
      </c>
      <c r="Z37" s="189">
        <v>0</v>
      </c>
      <c r="AA37" s="144"/>
      <c r="AB37" s="144">
        <v>0</v>
      </c>
      <c r="AC37" s="143">
        <v>0</v>
      </c>
      <c r="AE37" s="137">
        <f t="shared" si="1"/>
        <v>17</v>
      </c>
      <c r="AF37" s="137">
        <f t="shared" si="2"/>
        <v>22</v>
      </c>
      <c r="AG37" s="137">
        <f t="shared" si="3"/>
        <v>57</v>
      </c>
      <c r="AH37" s="137">
        <f t="shared" si="4"/>
        <v>30</v>
      </c>
    </row>
    <row r="38" spans="1:34" x14ac:dyDescent="0.2">
      <c r="A38" s="145">
        <f t="shared" ref="A38:A65" si="5">A37</f>
        <v>42262</v>
      </c>
      <c r="B38" s="174">
        <v>0.63541666666666696</v>
      </c>
      <c r="C38" s="115"/>
      <c r="D38" s="144">
        <v>0</v>
      </c>
      <c r="E38" s="144">
        <v>0</v>
      </c>
      <c r="F38" s="189"/>
      <c r="G38" s="148">
        <v>22</v>
      </c>
      <c r="H38" s="148">
        <v>16</v>
      </c>
      <c r="I38" s="144"/>
      <c r="J38" s="144">
        <v>0</v>
      </c>
      <c r="K38" s="144">
        <v>0</v>
      </c>
      <c r="L38" s="144"/>
      <c r="M38" s="144">
        <v>0</v>
      </c>
      <c r="N38" s="146">
        <v>0</v>
      </c>
      <c r="O38" s="183"/>
      <c r="P38" s="187">
        <v>42252</v>
      </c>
      <c r="Q38" s="188">
        <v>0.63541666666666596</v>
      </c>
      <c r="R38" s="190"/>
      <c r="S38" s="189">
        <v>0</v>
      </c>
      <c r="T38" s="189">
        <v>0</v>
      </c>
      <c r="U38" s="189"/>
      <c r="V38" s="148">
        <v>31</v>
      </c>
      <c r="W38" s="148">
        <v>18</v>
      </c>
      <c r="X38" s="144"/>
      <c r="Y38" s="189">
        <v>0</v>
      </c>
      <c r="Z38" s="189">
        <v>0</v>
      </c>
      <c r="AA38" s="144"/>
      <c r="AB38" s="144">
        <v>0</v>
      </c>
      <c r="AC38" s="143">
        <v>0</v>
      </c>
      <c r="AE38" s="137">
        <f t="shared" si="1"/>
        <v>22</v>
      </c>
      <c r="AF38" s="137">
        <f t="shared" si="2"/>
        <v>16</v>
      </c>
      <c r="AG38" s="137">
        <f t="shared" si="3"/>
        <v>31</v>
      </c>
      <c r="AH38" s="137">
        <f t="shared" si="4"/>
        <v>18</v>
      </c>
    </row>
    <row r="39" spans="1:34" x14ac:dyDescent="0.2">
      <c r="A39" s="145">
        <f t="shared" si="5"/>
        <v>42262</v>
      </c>
      <c r="B39" s="174">
        <v>0.64583333333333404</v>
      </c>
      <c r="C39" s="115"/>
      <c r="D39" s="144">
        <v>0</v>
      </c>
      <c r="E39" s="144">
        <v>0</v>
      </c>
      <c r="F39" s="189"/>
      <c r="G39" s="148">
        <v>28</v>
      </c>
      <c r="H39" s="148">
        <v>22</v>
      </c>
      <c r="I39" s="144"/>
      <c r="J39" s="144">
        <v>0</v>
      </c>
      <c r="K39" s="144">
        <v>0</v>
      </c>
      <c r="L39" s="144"/>
      <c r="M39" s="144">
        <v>0</v>
      </c>
      <c r="N39" s="146">
        <v>0</v>
      </c>
      <c r="O39" s="183"/>
      <c r="P39" s="187">
        <v>42252</v>
      </c>
      <c r="Q39" s="188">
        <v>0.64583333333333304</v>
      </c>
      <c r="R39" s="190"/>
      <c r="S39" s="189">
        <v>0</v>
      </c>
      <c r="T39" s="189">
        <v>0</v>
      </c>
      <c r="U39" s="189"/>
      <c r="V39" s="148">
        <v>28</v>
      </c>
      <c r="W39" s="148">
        <v>27</v>
      </c>
      <c r="X39" s="144"/>
      <c r="Y39" s="189">
        <v>0</v>
      </c>
      <c r="Z39" s="189">
        <v>0</v>
      </c>
      <c r="AA39" s="144"/>
      <c r="AB39" s="144">
        <v>0</v>
      </c>
      <c r="AC39" s="143">
        <v>0</v>
      </c>
      <c r="AE39" s="137">
        <f t="shared" si="1"/>
        <v>28</v>
      </c>
      <c r="AF39" s="137">
        <f t="shared" si="2"/>
        <v>22</v>
      </c>
      <c r="AG39" s="137">
        <f t="shared" si="3"/>
        <v>28</v>
      </c>
      <c r="AH39" s="137">
        <f t="shared" si="4"/>
        <v>27</v>
      </c>
    </row>
    <row r="40" spans="1:34" x14ac:dyDescent="0.2">
      <c r="A40" s="145">
        <f t="shared" si="5"/>
        <v>42262</v>
      </c>
      <c r="B40" s="174">
        <v>0.656250000000001</v>
      </c>
      <c r="C40" s="115"/>
      <c r="D40" s="144">
        <v>0</v>
      </c>
      <c r="E40" s="144">
        <v>0</v>
      </c>
      <c r="F40" s="189"/>
      <c r="G40" s="148">
        <v>20</v>
      </c>
      <c r="H40" s="148">
        <v>20</v>
      </c>
      <c r="I40" s="144"/>
      <c r="J40" s="144">
        <v>0</v>
      </c>
      <c r="K40" s="144">
        <v>0</v>
      </c>
      <c r="L40" s="144"/>
      <c r="M40" s="144">
        <v>0</v>
      </c>
      <c r="N40" s="146">
        <v>0</v>
      </c>
      <c r="O40" s="183"/>
      <c r="P40" s="187">
        <v>42252</v>
      </c>
      <c r="Q40" s="188">
        <v>0.65625</v>
      </c>
      <c r="R40" s="190"/>
      <c r="S40" s="189">
        <v>0</v>
      </c>
      <c r="T40" s="189">
        <v>0</v>
      </c>
      <c r="U40" s="189"/>
      <c r="V40" s="148">
        <v>38</v>
      </c>
      <c r="W40" s="148">
        <v>42</v>
      </c>
      <c r="X40" s="144"/>
      <c r="Y40" s="189">
        <v>0</v>
      </c>
      <c r="Z40" s="189">
        <v>0</v>
      </c>
      <c r="AA40" s="144"/>
      <c r="AB40" s="144">
        <v>0</v>
      </c>
      <c r="AC40" s="143">
        <v>0</v>
      </c>
      <c r="AE40" s="137">
        <f t="shared" si="1"/>
        <v>20</v>
      </c>
      <c r="AF40" s="137">
        <f t="shared" si="2"/>
        <v>20</v>
      </c>
      <c r="AG40" s="137">
        <f t="shared" si="3"/>
        <v>38</v>
      </c>
      <c r="AH40" s="137">
        <f t="shared" si="4"/>
        <v>42</v>
      </c>
    </row>
    <row r="41" spans="1:34" x14ac:dyDescent="0.2">
      <c r="A41" s="145">
        <f t="shared" si="5"/>
        <v>42262</v>
      </c>
      <c r="B41" s="174">
        <v>0.66666666666666696</v>
      </c>
      <c r="C41" s="115"/>
      <c r="D41" s="144">
        <v>0</v>
      </c>
      <c r="E41" s="144">
        <v>0</v>
      </c>
      <c r="F41" s="189"/>
      <c r="G41" s="148">
        <v>52</v>
      </c>
      <c r="H41" s="148">
        <v>37</v>
      </c>
      <c r="I41" s="144"/>
      <c r="J41" s="144">
        <v>0</v>
      </c>
      <c r="K41" s="144">
        <v>0</v>
      </c>
      <c r="L41" s="144"/>
      <c r="M41" s="144">
        <v>0</v>
      </c>
      <c r="N41" s="146">
        <v>0</v>
      </c>
      <c r="O41" s="183"/>
      <c r="P41" s="187">
        <v>42252</v>
      </c>
      <c r="Q41" s="188">
        <v>0.66666666666666596</v>
      </c>
      <c r="R41" s="190"/>
      <c r="S41" s="189">
        <v>0</v>
      </c>
      <c r="T41" s="189">
        <v>0</v>
      </c>
      <c r="U41" s="189"/>
      <c r="V41" s="148">
        <v>43</v>
      </c>
      <c r="W41" s="148">
        <v>28</v>
      </c>
      <c r="X41" s="144"/>
      <c r="Y41" s="189">
        <v>0</v>
      </c>
      <c r="Z41" s="189">
        <v>0</v>
      </c>
      <c r="AA41" s="144"/>
      <c r="AB41" s="144">
        <v>0</v>
      </c>
      <c r="AC41" s="143">
        <v>0</v>
      </c>
      <c r="AE41" s="137">
        <f t="shared" si="1"/>
        <v>52</v>
      </c>
      <c r="AF41" s="137">
        <f t="shared" si="2"/>
        <v>37</v>
      </c>
      <c r="AG41" s="137">
        <f t="shared" si="3"/>
        <v>43</v>
      </c>
      <c r="AH41" s="137">
        <f t="shared" si="4"/>
        <v>28</v>
      </c>
    </row>
    <row r="42" spans="1:34" x14ac:dyDescent="0.2">
      <c r="A42" s="145">
        <f t="shared" si="5"/>
        <v>42262</v>
      </c>
      <c r="B42" s="174">
        <v>0.67708333333333404</v>
      </c>
      <c r="C42" s="115"/>
      <c r="D42" s="144">
        <v>0</v>
      </c>
      <c r="E42" s="144">
        <v>0</v>
      </c>
      <c r="F42" s="189"/>
      <c r="G42" s="148">
        <v>39</v>
      </c>
      <c r="H42" s="148">
        <v>35</v>
      </c>
      <c r="I42" s="144"/>
      <c r="J42" s="144">
        <v>0</v>
      </c>
      <c r="K42" s="144">
        <v>0</v>
      </c>
      <c r="L42" s="144"/>
      <c r="M42" s="144">
        <v>0</v>
      </c>
      <c r="N42" s="146">
        <v>0</v>
      </c>
      <c r="O42" s="183"/>
      <c r="P42" s="187">
        <v>42252</v>
      </c>
      <c r="Q42" s="188">
        <v>0.67708333333333304</v>
      </c>
      <c r="R42" s="190"/>
      <c r="S42" s="189">
        <v>0</v>
      </c>
      <c r="T42" s="189">
        <v>0</v>
      </c>
      <c r="U42" s="189"/>
      <c r="V42" s="148">
        <v>39</v>
      </c>
      <c r="W42" s="148">
        <v>25</v>
      </c>
      <c r="X42" s="144"/>
      <c r="Y42" s="189">
        <v>0</v>
      </c>
      <c r="Z42" s="189">
        <v>0</v>
      </c>
      <c r="AA42" s="144"/>
      <c r="AB42" s="144">
        <v>0</v>
      </c>
      <c r="AC42" s="143">
        <v>0</v>
      </c>
      <c r="AE42" s="137">
        <f t="shared" si="1"/>
        <v>39</v>
      </c>
      <c r="AF42" s="137">
        <f t="shared" si="2"/>
        <v>35</v>
      </c>
      <c r="AG42" s="137">
        <f t="shared" si="3"/>
        <v>39</v>
      </c>
      <c r="AH42" s="137">
        <f t="shared" si="4"/>
        <v>25</v>
      </c>
    </row>
    <row r="43" spans="1:34" x14ac:dyDescent="0.2">
      <c r="A43" s="145">
        <f t="shared" si="5"/>
        <v>42262</v>
      </c>
      <c r="B43" s="174">
        <v>0.687500000000001</v>
      </c>
      <c r="C43" s="115"/>
      <c r="D43" s="144">
        <v>0</v>
      </c>
      <c r="E43" s="144">
        <v>0</v>
      </c>
      <c r="F43" s="189"/>
      <c r="G43" s="148">
        <v>37</v>
      </c>
      <c r="H43" s="148">
        <v>25</v>
      </c>
      <c r="I43" s="144"/>
      <c r="J43" s="144">
        <v>0</v>
      </c>
      <c r="K43" s="144">
        <v>0</v>
      </c>
      <c r="L43" s="144"/>
      <c r="M43" s="144">
        <v>0</v>
      </c>
      <c r="N43" s="146">
        <v>0</v>
      </c>
      <c r="O43" s="183"/>
      <c r="P43" s="187">
        <v>42252</v>
      </c>
      <c r="Q43" s="188">
        <v>0.6875</v>
      </c>
      <c r="R43" s="190"/>
      <c r="S43" s="189">
        <v>0</v>
      </c>
      <c r="T43" s="189">
        <v>0</v>
      </c>
      <c r="U43" s="189"/>
      <c r="V43" s="148">
        <v>19</v>
      </c>
      <c r="W43" s="148">
        <v>35</v>
      </c>
      <c r="X43" s="144"/>
      <c r="Y43" s="189">
        <v>0</v>
      </c>
      <c r="Z43" s="189">
        <v>0</v>
      </c>
      <c r="AA43" s="144"/>
      <c r="AB43" s="144">
        <v>0</v>
      </c>
      <c r="AC43" s="143">
        <v>0</v>
      </c>
      <c r="AE43" s="137">
        <f t="shared" si="1"/>
        <v>37</v>
      </c>
      <c r="AF43" s="137">
        <f t="shared" si="2"/>
        <v>25</v>
      </c>
      <c r="AG43" s="137">
        <f t="shared" si="3"/>
        <v>19</v>
      </c>
      <c r="AH43" s="137">
        <f t="shared" si="4"/>
        <v>35</v>
      </c>
    </row>
    <row r="44" spans="1:34" x14ac:dyDescent="0.2">
      <c r="A44" s="145">
        <f t="shared" si="5"/>
        <v>42262</v>
      </c>
      <c r="B44" s="174">
        <v>0.69791666666666796</v>
      </c>
      <c r="C44" s="115"/>
      <c r="D44" s="144">
        <v>0</v>
      </c>
      <c r="E44" s="144">
        <v>0</v>
      </c>
      <c r="F44" s="189"/>
      <c r="G44" s="148">
        <v>22</v>
      </c>
      <c r="H44" s="148">
        <v>32</v>
      </c>
      <c r="I44" s="144"/>
      <c r="J44" s="144">
        <v>0</v>
      </c>
      <c r="K44" s="144">
        <v>0</v>
      </c>
      <c r="L44" s="144"/>
      <c r="M44" s="144">
        <v>0</v>
      </c>
      <c r="N44" s="146">
        <v>0</v>
      </c>
      <c r="O44" s="183"/>
      <c r="P44" s="187">
        <v>42252</v>
      </c>
      <c r="Q44" s="188">
        <v>0.69791666666666596</v>
      </c>
      <c r="R44" s="190"/>
      <c r="S44" s="189">
        <v>0</v>
      </c>
      <c r="T44" s="189">
        <v>0</v>
      </c>
      <c r="U44" s="189"/>
      <c r="V44" s="148">
        <v>14</v>
      </c>
      <c r="W44" s="148">
        <v>11</v>
      </c>
      <c r="X44" s="144"/>
      <c r="Y44" s="189">
        <v>0</v>
      </c>
      <c r="Z44" s="189">
        <v>0</v>
      </c>
      <c r="AA44" s="144"/>
      <c r="AB44" s="144">
        <v>0</v>
      </c>
      <c r="AC44" s="143">
        <v>0</v>
      </c>
      <c r="AE44" s="137">
        <f t="shared" si="1"/>
        <v>22</v>
      </c>
      <c r="AF44" s="137">
        <f t="shared" si="2"/>
        <v>32</v>
      </c>
      <c r="AG44" s="137">
        <f t="shared" si="3"/>
        <v>14</v>
      </c>
      <c r="AH44" s="137">
        <f t="shared" si="4"/>
        <v>11</v>
      </c>
    </row>
    <row r="45" spans="1:34" x14ac:dyDescent="0.2">
      <c r="A45" s="145">
        <f t="shared" si="5"/>
        <v>42262</v>
      </c>
      <c r="B45" s="174">
        <v>0.70833333333333504</v>
      </c>
      <c r="C45" s="115"/>
      <c r="D45" s="144">
        <v>0</v>
      </c>
      <c r="E45" s="144">
        <v>0</v>
      </c>
      <c r="F45" s="189"/>
      <c r="G45" s="148">
        <v>18</v>
      </c>
      <c r="H45" s="148">
        <v>18</v>
      </c>
      <c r="I45" s="144"/>
      <c r="J45" s="144">
        <v>0</v>
      </c>
      <c r="K45" s="144">
        <v>0</v>
      </c>
      <c r="L45" s="144"/>
      <c r="M45" s="144">
        <v>0</v>
      </c>
      <c r="N45" s="146">
        <v>0</v>
      </c>
      <c r="O45" s="183"/>
      <c r="P45" s="187">
        <v>42252</v>
      </c>
      <c r="Q45" s="188">
        <v>0.70833333333333304</v>
      </c>
      <c r="R45" s="190"/>
      <c r="S45" s="189">
        <v>0</v>
      </c>
      <c r="T45" s="189">
        <v>0</v>
      </c>
      <c r="U45" s="189"/>
      <c r="V45" s="148">
        <v>26</v>
      </c>
      <c r="W45" s="148">
        <v>19</v>
      </c>
      <c r="X45" s="144"/>
      <c r="Y45" s="189">
        <v>0</v>
      </c>
      <c r="Z45" s="189">
        <v>0</v>
      </c>
      <c r="AA45" s="144"/>
      <c r="AB45" s="144">
        <v>0</v>
      </c>
      <c r="AC45" s="143">
        <v>0</v>
      </c>
      <c r="AE45" s="137">
        <f t="shared" si="1"/>
        <v>18</v>
      </c>
      <c r="AF45" s="137">
        <f t="shared" si="2"/>
        <v>18</v>
      </c>
      <c r="AG45" s="137">
        <f t="shared" si="3"/>
        <v>26</v>
      </c>
      <c r="AH45" s="137">
        <f t="shared" si="4"/>
        <v>19</v>
      </c>
    </row>
    <row r="46" spans="1:34" x14ac:dyDescent="0.2">
      <c r="A46" s="145">
        <f t="shared" si="5"/>
        <v>42262</v>
      </c>
      <c r="B46" s="174">
        <v>0.718750000000002</v>
      </c>
      <c r="C46" s="115"/>
      <c r="D46" s="144">
        <v>0</v>
      </c>
      <c r="E46" s="144">
        <v>0</v>
      </c>
      <c r="F46" s="189"/>
      <c r="G46" s="148">
        <v>16</v>
      </c>
      <c r="H46" s="148">
        <v>14</v>
      </c>
      <c r="I46" s="144"/>
      <c r="J46" s="144">
        <v>0</v>
      </c>
      <c r="K46" s="144">
        <v>0</v>
      </c>
      <c r="L46" s="144"/>
      <c r="M46" s="144">
        <v>0</v>
      </c>
      <c r="N46" s="146">
        <v>0</v>
      </c>
      <c r="O46" s="183"/>
      <c r="P46" s="187">
        <v>42252</v>
      </c>
      <c r="Q46" s="188">
        <v>0.718749999999999</v>
      </c>
      <c r="R46" s="190"/>
      <c r="S46" s="189">
        <v>0</v>
      </c>
      <c r="T46" s="189">
        <v>0</v>
      </c>
      <c r="U46" s="189"/>
      <c r="V46" s="148">
        <v>10</v>
      </c>
      <c r="W46" s="148">
        <v>17</v>
      </c>
      <c r="X46" s="144"/>
      <c r="Y46" s="189">
        <v>0</v>
      </c>
      <c r="Z46" s="189">
        <v>0</v>
      </c>
      <c r="AA46" s="144"/>
      <c r="AB46" s="144">
        <v>0</v>
      </c>
      <c r="AC46" s="143">
        <v>0</v>
      </c>
      <c r="AE46" s="137">
        <f t="shared" si="1"/>
        <v>16</v>
      </c>
      <c r="AF46" s="137">
        <f t="shared" si="2"/>
        <v>14</v>
      </c>
      <c r="AG46" s="137">
        <f t="shared" si="3"/>
        <v>10</v>
      </c>
      <c r="AH46" s="137">
        <f t="shared" si="4"/>
        <v>17</v>
      </c>
    </row>
    <row r="47" spans="1:34" x14ac:dyDescent="0.2">
      <c r="A47" s="145">
        <f t="shared" si="5"/>
        <v>42262</v>
      </c>
      <c r="B47" s="174">
        <v>0.72916666666666896</v>
      </c>
      <c r="C47" s="115"/>
      <c r="D47" s="144">
        <v>0</v>
      </c>
      <c r="E47" s="144">
        <v>0</v>
      </c>
      <c r="F47" s="189"/>
      <c r="G47" s="148">
        <v>27</v>
      </c>
      <c r="H47" s="148">
        <v>17</v>
      </c>
      <c r="I47" s="144"/>
      <c r="J47" s="144">
        <v>0</v>
      </c>
      <c r="K47" s="144">
        <v>0</v>
      </c>
      <c r="L47" s="144"/>
      <c r="M47" s="144">
        <v>0</v>
      </c>
      <c r="N47" s="146">
        <v>0</v>
      </c>
      <c r="O47" s="183"/>
      <c r="P47" s="187">
        <v>42252</v>
      </c>
      <c r="Q47" s="188">
        <v>0.72916666666666596</v>
      </c>
      <c r="R47" s="190"/>
      <c r="S47" s="189">
        <v>0</v>
      </c>
      <c r="T47" s="189">
        <v>0</v>
      </c>
      <c r="U47" s="189"/>
      <c r="V47" s="148">
        <v>17</v>
      </c>
      <c r="W47" s="148">
        <v>14</v>
      </c>
      <c r="X47" s="144"/>
      <c r="Y47" s="189">
        <v>0</v>
      </c>
      <c r="Z47" s="189">
        <v>0</v>
      </c>
      <c r="AA47" s="144"/>
      <c r="AB47" s="144">
        <v>0</v>
      </c>
      <c r="AC47" s="143">
        <v>0</v>
      </c>
      <c r="AE47" s="137">
        <f t="shared" si="1"/>
        <v>27</v>
      </c>
      <c r="AF47" s="137">
        <f t="shared" si="2"/>
        <v>17</v>
      </c>
      <c r="AG47" s="137">
        <f t="shared" si="3"/>
        <v>17</v>
      </c>
      <c r="AH47" s="137">
        <f t="shared" si="4"/>
        <v>14</v>
      </c>
    </row>
    <row r="48" spans="1:34" x14ac:dyDescent="0.2">
      <c r="A48" s="145">
        <f t="shared" si="5"/>
        <v>42262</v>
      </c>
      <c r="B48" s="174">
        <v>0.73958333333333603</v>
      </c>
      <c r="C48" s="115"/>
      <c r="D48" s="144">
        <v>0</v>
      </c>
      <c r="E48" s="144">
        <v>0</v>
      </c>
      <c r="F48" s="189"/>
      <c r="G48" s="148">
        <v>34</v>
      </c>
      <c r="H48" s="148">
        <v>20</v>
      </c>
      <c r="I48" s="144"/>
      <c r="J48" s="144">
        <v>0</v>
      </c>
      <c r="K48" s="144">
        <v>0</v>
      </c>
      <c r="L48" s="144"/>
      <c r="M48" s="144">
        <v>0</v>
      </c>
      <c r="N48" s="146">
        <v>0</v>
      </c>
      <c r="O48" s="183"/>
      <c r="P48" s="187">
        <v>42252</v>
      </c>
      <c r="Q48" s="188">
        <v>0.73958333333333304</v>
      </c>
      <c r="R48" s="190"/>
      <c r="S48" s="189">
        <v>0</v>
      </c>
      <c r="T48" s="189">
        <v>0</v>
      </c>
      <c r="U48" s="189"/>
      <c r="V48" s="148">
        <v>19</v>
      </c>
      <c r="W48" s="148">
        <v>19</v>
      </c>
      <c r="X48" s="144"/>
      <c r="Y48" s="189">
        <v>0</v>
      </c>
      <c r="Z48" s="189">
        <v>0</v>
      </c>
      <c r="AA48" s="144"/>
      <c r="AB48" s="144">
        <v>0</v>
      </c>
      <c r="AC48" s="143">
        <v>0</v>
      </c>
      <c r="AE48" s="137">
        <f t="shared" si="1"/>
        <v>34</v>
      </c>
      <c r="AF48" s="137">
        <f t="shared" si="2"/>
        <v>20</v>
      </c>
      <c r="AG48" s="137">
        <f t="shared" si="3"/>
        <v>19</v>
      </c>
      <c r="AH48" s="137">
        <f t="shared" si="4"/>
        <v>19</v>
      </c>
    </row>
    <row r="49" spans="1:34" x14ac:dyDescent="0.2">
      <c r="A49" s="145">
        <f t="shared" si="5"/>
        <v>42262</v>
      </c>
      <c r="B49" s="174">
        <v>0.75</v>
      </c>
      <c r="C49" s="115"/>
      <c r="D49" s="144">
        <v>0</v>
      </c>
      <c r="E49" s="144">
        <v>0</v>
      </c>
      <c r="F49" s="189"/>
      <c r="G49" s="148">
        <v>20</v>
      </c>
      <c r="H49" s="148">
        <v>31</v>
      </c>
      <c r="I49" s="144"/>
      <c r="J49" s="144">
        <v>0</v>
      </c>
      <c r="K49" s="144">
        <v>0</v>
      </c>
      <c r="L49" s="144"/>
      <c r="M49" s="144">
        <v>0</v>
      </c>
      <c r="N49" s="146">
        <v>0</v>
      </c>
      <c r="O49" s="183"/>
      <c r="P49" s="187">
        <v>42252</v>
      </c>
      <c r="Q49" s="188">
        <v>0.75</v>
      </c>
      <c r="R49" s="190"/>
      <c r="S49" s="189">
        <v>0</v>
      </c>
      <c r="T49" s="189">
        <v>0</v>
      </c>
      <c r="U49" s="189"/>
      <c r="V49" s="148">
        <v>51</v>
      </c>
      <c r="W49" s="148">
        <v>37</v>
      </c>
      <c r="X49" s="144"/>
      <c r="Y49" s="189">
        <v>0</v>
      </c>
      <c r="Z49" s="189">
        <v>0</v>
      </c>
      <c r="AA49" s="144"/>
      <c r="AB49" s="144">
        <v>0</v>
      </c>
      <c r="AC49" s="143">
        <v>0</v>
      </c>
      <c r="AE49" s="137">
        <f t="shared" si="1"/>
        <v>20</v>
      </c>
      <c r="AF49" s="137">
        <f t="shared" si="2"/>
        <v>31</v>
      </c>
      <c r="AG49" s="137">
        <f t="shared" si="3"/>
        <v>51</v>
      </c>
      <c r="AH49" s="137">
        <f t="shared" si="4"/>
        <v>37</v>
      </c>
    </row>
    <row r="50" spans="1:34" x14ac:dyDescent="0.2">
      <c r="A50" s="145">
        <f t="shared" si="5"/>
        <v>42262</v>
      </c>
      <c r="B50" s="174">
        <v>0.76041666666666663</v>
      </c>
      <c r="C50" s="115"/>
      <c r="D50" s="144">
        <v>0</v>
      </c>
      <c r="E50" s="144">
        <v>0</v>
      </c>
      <c r="F50" s="189"/>
      <c r="G50" s="148">
        <v>36</v>
      </c>
      <c r="H50" s="148">
        <v>38</v>
      </c>
      <c r="I50" s="144"/>
      <c r="J50" s="144">
        <v>0</v>
      </c>
      <c r="K50" s="144">
        <v>0</v>
      </c>
      <c r="L50" s="144"/>
      <c r="M50" s="144">
        <v>0</v>
      </c>
      <c r="N50" s="146">
        <v>0</v>
      </c>
      <c r="O50" s="183"/>
      <c r="P50" s="187">
        <v>42252</v>
      </c>
      <c r="Q50" s="188">
        <v>0.76041666666666663</v>
      </c>
      <c r="R50" s="190"/>
      <c r="S50" s="189">
        <v>0</v>
      </c>
      <c r="T50" s="189">
        <v>0</v>
      </c>
      <c r="U50" s="189"/>
      <c r="V50" s="147">
        <v>50</v>
      </c>
      <c r="W50" s="122">
        <v>31</v>
      </c>
      <c r="X50" s="144"/>
      <c r="Y50" s="189">
        <v>0</v>
      </c>
      <c r="Z50" s="189">
        <v>0</v>
      </c>
      <c r="AA50" s="144"/>
      <c r="AB50" s="144">
        <v>0</v>
      </c>
      <c r="AC50" s="143">
        <v>0</v>
      </c>
      <c r="AE50" s="137">
        <f t="shared" si="1"/>
        <v>36</v>
      </c>
      <c r="AF50" s="137">
        <f t="shared" si="2"/>
        <v>38</v>
      </c>
      <c r="AG50" s="137">
        <f t="shared" si="3"/>
        <v>50</v>
      </c>
      <c r="AH50" s="137">
        <f t="shared" si="4"/>
        <v>31</v>
      </c>
    </row>
    <row r="51" spans="1:34" x14ac:dyDescent="0.2">
      <c r="A51" s="145">
        <f t="shared" si="5"/>
        <v>42262</v>
      </c>
      <c r="B51" s="174">
        <v>0.77083333333333337</v>
      </c>
      <c r="C51" s="115"/>
      <c r="D51" s="144">
        <v>0</v>
      </c>
      <c r="E51" s="144">
        <v>0</v>
      </c>
      <c r="F51" s="189"/>
      <c r="G51" s="148">
        <v>36</v>
      </c>
      <c r="H51" s="148">
        <v>33</v>
      </c>
      <c r="I51" s="144"/>
      <c r="J51" s="144">
        <v>0</v>
      </c>
      <c r="K51" s="144">
        <v>0</v>
      </c>
      <c r="L51" s="144"/>
      <c r="M51" s="144">
        <v>0</v>
      </c>
      <c r="N51" s="146">
        <v>0</v>
      </c>
      <c r="O51" s="183"/>
      <c r="P51" s="187">
        <v>42252</v>
      </c>
      <c r="Q51" s="188">
        <v>0.77083333333333337</v>
      </c>
      <c r="R51" s="190"/>
      <c r="S51" s="189">
        <v>0</v>
      </c>
      <c r="T51" s="189">
        <v>0</v>
      </c>
      <c r="U51" s="189"/>
      <c r="V51" s="147">
        <v>59</v>
      </c>
      <c r="W51" s="122">
        <v>53</v>
      </c>
      <c r="X51" s="144"/>
      <c r="Y51" s="189">
        <v>0</v>
      </c>
      <c r="Z51" s="189">
        <v>0</v>
      </c>
      <c r="AA51" s="144"/>
      <c r="AB51" s="144">
        <v>0</v>
      </c>
      <c r="AC51" s="143">
        <v>0</v>
      </c>
      <c r="AE51" s="137">
        <f t="shared" si="1"/>
        <v>36</v>
      </c>
      <c r="AF51" s="137">
        <f t="shared" si="2"/>
        <v>33</v>
      </c>
      <c r="AG51" s="137">
        <f t="shared" si="3"/>
        <v>59</v>
      </c>
      <c r="AH51" s="137">
        <f t="shared" si="4"/>
        <v>53</v>
      </c>
    </row>
    <row r="52" spans="1:34" x14ac:dyDescent="0.2">
      <c r="A52" s="145">
        <f t="shared" si="5"/>
        <v>42262</v>
      </c>
      <c r="B52" s="174">
        <v>0.78125</v>
      </c>
      <c r="C52" s="115"/>
      <c r="D52" s="144">
        <v>0</v>
      </c>
      <c r="E52" s="144">
        <v>0</v>
      </c>
      <c r="F52" s="189"/>
      <c r="G52" s="148">
        <v>46</v>
      </c>
      <c r="H52" s="148">
        <v>24</v>
      </c>
      <c r="I52" s="144"/>
      <c r="J52" s="144">
        <v>0</v>
      </c>
      <c r="K52" s="144">
        <v>0</v>
      </c>
      <c r="L52" s="144"/>
      <c r="M52" s="144">
        <v>0</v>
      </c>
      <c r="N52" s="146">
        <v>0</v>
      </c>
      <c r="O52" s="183"/>
      <c r="P52" s="187">
        <v>42252</v>
      </c>
      <c r="Q52" s="188">
        <v>0.78125</v>
      </c>
      <c r="R52" s="190"/>
      <c r="S52" s="189">
        <v>0</v>
      </c>
      <c r="T52" s="189">
        <v>0</v>
      </c>
      <c r="U52" s="189"/>
      <c r="V52" s="147">
        <v>45</v>
      </c>
      <c r="W52" s="122">
        <v>31</v>
      </c>
      <c r="X52" s="144"/>
      <c r="Y52" s="189">
        <v>0</v>
      </c>
      <c r="Z52" s="189">
        <v>0</v>
      </c>
      <c r="AA52" s="144"/>
      <c r="AB52" s="144">
        <v>0</v>
      </c>
      <c r="AC52" s="143">
        <v>0</v>
      </c>
      <c r="AE52" s="137">
        <f t="shared" si="1"/>
        <v>46</v>
      </c>
      <c r="AF52" s="137">
        <f t="shared" si="2"/>
        <v>24</v>
      </c>
      <c r="AG52" s="137">
        <f t="shared" si="3"/>
        <v>45</v>
      </c>
      <c r="AH52" s="137">
        <f t="shared" si="4"/>
        <v>31</v>
      </c>
    </row>
    <row r="53" spans="1:34" x14ac:dyDescent="0.2">
      <c r="A53" s="145">
        <f t="shared" si="5"/>
        <v>42262</v>
      </c>
      <c r="B53" s="174">
        <v>0.79166666666666663</v>
      </c>
      <c r="C53" s="115"/>
      <c r="D53" s="144">
        <v>0</v>
      </c>
      <c r="E53" s="144">
        <v>0</v>
      </c>
      <c r="F53" s="189"/>
      <c r="G53" s="148">
        <v>47</v>
      </c>
      <c r="H53" s="148">
        <v>44</v>
      </c>
      <c r="I53" s="144"/>
      <c r="J53" s="144">
        <v>0</v>
      </c>
      <c r="K53" s="144">
        <v>0</v>
      </c>
      <c r="L53" s="144"/>
      <c r="M53" s="144">
        <v>0</v>
      </c>
      <c r="N53" s="146">
        <v>0</v>
      </c>
      <c r="O53" s="183"/>
      <c r="P53" s="187">
        <v>42252</v>
      </c>
      <c r="Q53" s="188">
        <v>0.79166666666666663</v>
      </c>
      <c r="R53" s="190"/>
      <c r="S53" s="189">
        <v>0</v>
      </c>
      <c r="T53" s="189">
        <v>0</v>
      </c>
      <c r="U53" s="189"/>
      <c r="V53" s="147">
        <v>48</v>
      </c>
      <c r="W53" s="122">
        <v>35</v>
      </c>
      <c r="X53" s="144"/>
      <c r="Y53" s="189">
        <v>0</v>
      </c>
      <c r="Z53" s="189">
        <v>0</v>
      </c>
      <c r="AA53" s="144"/>
      <c r="AB53" s="144">
        <v>0</v>
      </c>
      <c r="AC53" s="143">
        <v>0</v>
      </c>
      <c r="AE53" s="137">
        <f t="shared" si="1"/>
        <v>47</v>
      </c>
      <c r="AF53" s="137">
        <f t="shared" si="2"/>
        <v>44</v>
      </c>
      <c r="AG53" s="137">
        <f t="shared" si="3"/>
        <v>48</v>
      </c>
      <c r="AH53" s="137">
        <f t="shared" si="4"/>
        <v>35</v>
      </c>
    </row>
    <row r="54" spans="1:34" x14ac:dyDescent="0.2">
      <c r="A54" s="145">
        <f t="shared" si="5"/>
        <v>42262</v>
      </c>
      <c r="B54" s="174">
        <v>0.80208333333333337</v>
      </c>
      <c r="C54" s="115"/>
      <c r="D54" s="144">
        <v>0</v>
      </c>
      <c r="E54" s="144">
        <v>0</v>
      </c>
      <c r="F54" s="189"/>
      <c r="G54" s="148">
        <v>37</v>
      </c>
      <c r="H54" s="148">
        <v>31</v>
      </c>
      <c r="I54" s="144"/>
      <c r="J54" s="144">
        <v>0</v>
      </c>
      <c r="K54" s="144">
        <v>0</v>
      </c>
      <c r="L54" s="144"/>
      <c r="M54" s="144">
        <v>0</v>
      </c>
      <c r="N54" s="146">
        <v>0</v>
      </c>
      <c r="O54" s="183"/>
      <c r="P54" s="187">
        <v>42252</v>
      </c>
      <c r="Q54" s="188">
        <v>0.80208333333333337</v>
      </c>
      <c r="R54" s="190"/>
      <c r="S54" s="189">
        <v>0</v>
      </c>
      <c r="T54" s="189">
        <v>0</v>
      </c>
      <c r="U54" s="189"/>
      <c r="V54" s="147">
        <v>45</v>
      </c>
      <c r="W54" s="122">
        <v>35</v>
      </c>
      <c r="X54" s="144"/>
      <c r="Y54" s="189">
        <v>0</v>
      </c>
      <c r="Z54" s="189">
        <v>0</v>
      </c>
      <c r="AA54" s="144"/>
      <c r="AB54" s="144">
        <v>0</v>
      </c>
      <c r="AC54" s="143">
        <v>0</v>
      </c>
      <c r="AE54" s="137">
        <f t="shared" si="1"/>
        <v>37</v>
      </c>
      <c r="AF54" s="137">
        <f t="shared" si="2"/>
        <v>31</v>
      </c>
      <c r="AG54" s="137">
        <f t="shared" si="3"/>
        <v>45</v>
      </c>
      <c r="AH54" s="137">
        <f t="shared" si="4"/>
        <v>35</v>
      </c>
    </row>
    <row r="55" spans="1:34" x14ac:dyDescent="0.2">
      <c r="A55" s="145">
        <f t="shared" si="5"/>
        <v>42262</v>
      </c>
      <c r="B55" s="174">
        <v>0.8125</v>
      </c>
      <c r="C55" s="115"/>
      <c r="D55" s="144">
        <v>0</v>
      </c>
      <c r="E55" s="144">
        <v>0</v>
      </c>
      <c r="F55" s="189"/>
      <c r="G55" s="148">
        <v>37</v>
      </c>
      <c r="H55" s="148">
        <v>58</v>
      </c>
      <c r="I55" s="144"/>
      <c r="J55" s="144">
        <v>0</v>
      </c>
      <c r="K55" s="144">
        <v>0</v>
      </c>
      <c r="L55" s="144"/>
      <c r="M55" s="144">
        <v>0</v>
      </c>
      <c r="N55" s="146">
        <v>0</v>
      </c>
      <c r="O55" s="183"/>
      <c r="P55" s="187">
        <v>42252</v>
      </c>
      <c r="Q55" s="188">
        <v>0.8125</v>
      </c>
      <c r="R55" s="190"/>
      <c r="S55" s="189">
        <v>0</v>
      </c>
      <c r="T55" s="189">
        <v>0</v>
      </c>
      <c r="U55" s="189"/>
      <c r="V55" s="147">
        <v>67</v>
      </c>
      <c r="W55" s="122">
        <v>41</v>
      </c>
      <c r="X55" s="144"/>
      <c r="Y55" s="189">
        <v>0</v>
      </c>
      <c r="Z55" s="189">
        <v>0</v>
      </c>
      <c r="AA55" s="144"/>
      <c r="AB55" s="144">
        <v>0</v>
      </c>
      <c r="AC55" s="143">
        <v>0</v>
      </c>
      <c r="AE55" s="137">
        <f t="shared" si="1"/>
        <v>37</v>
      </c>
      <c r="AF55" s="137">
        <f t="shared" si="2"/>
        <v>58</v>
      </c>
      <c r="AG55" s="137">
        <f t="shared" si="3"/>
        <v>67</v>
      </c>
      <c r="AH55" s="137">
        <f t="shared" si="4"/>
        <v>41</v>
      </c>
    </row>
    <row r="56" spans="1:34" x14ac:dyDescent="0.2">
      <c r="A56" s="145">
        <f t="shared" si="5"/>
        <v>42262</v>
      </c>
      <c r="B56" s="174">
        <v>0.82291666666666663</v>
      </c>
      <c r="C56" s="115"/>
      <c r="D56" s="144">
        <v>0</v>
      </c>
      <c r="E56" s="144">
        <v>0</v>
      </c>
      <c r="F56" s="189"/>
      <c r="G56" s="148">
        <v>41</v>
      </c>
      <c r="H56" s="148">
        <v>24</v>
      </c>
      <c r="I56" s="144"/>
      <c r="J56" s="144">
        <v>0</v>
      </c>
      <c r="K56" s="144">
        <v>0</v>
      </c>
      <c r="L56" s="144"/>
      <c r="M56" s="144">
        <v>0</v>
      </c>
      <c r="N56" s="146">
        <v>0</v>
      </c>
      <c r="O56" s="183"/>
      <c r="P56" s="187">
        <v>42252</v>
      </c>
      <c r="Q56" s="188">
        <v>0.82291666666666663</v>
      </c>
      <c r="R56" s="190"/>
      <c r="S56" s="189">
        <v>0</v>
      </c>
      <c r="T56" s="189">
        <v>0</v>
      </c>
      <c r="U56" s="189"/>
      <c r="V56" s="147">
        <v>50</v>
      </c>
      <c r="W56" s="122">
        <v>40</v>
      </c>
      <c r="X56" s="144"/>
      <c r="Y56" s="189">
        <v>0</v>
      </c>
      <c r="Z56" s="189">
        <v>0</v>
      </c>
      <c r="AA56" s="144"/>
      <c r="AB56" s="144">
        <v>0</v>
      </c>
      <c r="AC56" s="143">
        <v>0</v>
      </c>
      <c r="AE56" s="137">
        <f t="shared" si="1"/>
        <v>41</v>
      </c>
      <c r="AF56" s="137">
        <f t="shared" si="2"/>
        <v>24</v>
      </c>
      <c r="AG56" s="137">
        <f t="shared" si="3"/>
        <v>50</v>
      </c>
      <c r="AH56" s="137">
        <f t="shared" si="4"/>
        <v>40</v>
      </c>
    </row>
    <row r="57" spans="1:34" x14ac:dyDescent="0.2">
      <c r="A57" s="145">
        <f t="shared" si="5"/>
        <v>42262</v>
      </c>
      <c r="B57" s="174">
        <v>0.83333333333333337</v>
      </c>
      <c r="C57" s="115"/>
      <c r="D57" s="144">
        <v>0</v>
      </c>
      <c r="E57" s="144">
        <v>0</v>
      </c>
      <c r="F57" s="189"/>
      <c r="G57" s="148">
        <v>36</v>
      </c>
      <c r="H57" s="148">
        <v>30</v>
      </c>
      <c r="I57" s="144"/>
      <c r="J57" s="144">
        <v>0</v>
      </c>
      <c r="K57" s="144">
        <v>0</v>
      </c>
      <c r="L57" s="144"/>
      <c r="M57" s="144">
        <v>0</v>
      </c>
      <c r="N57" s="146">
        <v>0</v>
      </c>
      <c r="O57" s="183"/>
      <c r="P57" s="187">
        <v>42252</v>
      </c>
      <c r="Q57" s="188">
        <v>0.83333333333333337</v>
      </c>
      <c r="R57" s="190"/>
      <c r="S57" s="189">
        <v>0</v>
      </c>
      <c r="T57" s="189">
        <v>0</v>
      </c>
      <c r="U57" s="189"/>
      <c r="V57" s="147">
        <v>42</v>
      </c>
      <c r="W57" s="122">
        <v>62</v>
      </c>
      <c r="X57" s="144"/>
      <c r="Y57" s="189">
        <v>0</v>
      </c>
      <c r="Z57" s="189">
        <v>0</v>
      </c>
      <c r="AA57" s="144"/>
      <c r="AB57" s="144">
        <v>0</v>
      </c>
      <c r="AC57" s="143">
        <v>0</v>
      </c>
      <c r="AE57" s="137">
        <f t="shared" si="1"/>
        <v>36</v>
      </c>
      <c r="AF57" s="137">
        <f t="shared" si="2"/>
        <v>30</v>
      </c>
      <c r="AG57" s="137">
        <f t="shared" si="3"/>
        <v>42</v>
      </c>
      <c r="AH57" s="137">
        <f t="shared" si="4"/>
        <v>62</v>
      </c>
    </row>
    <row r="58" spans="1:34" x14ac:dyDescent="0.2">
      <c r="A58" s="145">
        <f t="shared" si="5"/>
        <v>42262</v>
      </c>
      <c r="B58" s="174">
        <v>0.84375</v>
      </c>
      <c r="C58" s="115"/>
      <c r="D58" s="144">
        <v>0</v>
      </c>
      <c r="E58" s="144">
        <v>0</v>
      </c>
      <c r="F58" s="189"/>
      <c r="G58" s="148">
        <v>34</v>
      </c>
      <c r="H58" s="148">
        <v>26</v>
      </c>
      <c r="I58" s="144"/>
      <c r="J58" s="144">
        <v>0</v>
      </c>
      <c r="K58" s="144">
        <v>0</v>
      </c>
      <c r="L58" s="144"/>
      <c r="M58" s="144">
        <v>0</v>
      </c>
      <c r="N58" s="146">
        <v>0</v>
      </c>
      <c r="O58" s="183"/>
      <c r="P58" s="187">
        <v>42252</v>
      </c>
      <c r="Q58" s="188">
        <v>0.84375</v>
      </c>
      <c r="R58" s="190"/>
      <c r="S58" s="189">
        <v>0</v>
      </c>
      <c r="T58" s="189">
        <v>0</v>
      </c>
      <c r="U58" s="189"/>
      <c r="V58" s="147">
        <v>75</v>
      </c>
      <c r="W58" s="122">
        <v>50</v>
      </c>
      <c r="X58" s="144"/>
      <c r="Y58" s="189">
        <v>0</v>
      </c>
      <c r="Z58" s="189">
        <v>0</v>
      </c>
      <c r="AA58" s="144"/>
      <c r="AB58" s="144">
        <v>0</v>
      </c>
      <c r="AC58" s="143">
        <v>0</v>
      </c>
      <c r="AE58" s="137">
        <f t="shared" si="1"/>
        <v>34</v>
      </c>
      <c r="AF58" s="137">
        <f t="shared" si="2"/>
        <v>26</v>
      </c>
      <c r="AG58" s="137">
        <f t="shared" si="3"/>
        <v>75</v>
      </c>
      <c r="AH58" s="137">
        <f t="shared" si="4"/>
        <v>50</v>
      </c>
    </row>
    <row r="59" spans="1:34" x14ac:dyDescent="0.2">
      <c r="A59" s="145">
        <f t="shared" si="5"/>
        <v>42262</v>
      </c>
      <c r="B59" s="174">
        <v>0.85416666666666663</v>
      </c>
      <c r="C59" s="115"/>
      <c r="D59" s="144">
        <v>0</v>
      </c>
      <c r="E59" s="144">
        <v>0</v>
      </c>
      <c r="F59" s="189"/>
      <c r="G59" s="148">
        <v>31</v>
      </c>
      <c r="H59" s="148">
        <v>30</v>
      </c>
      <c r="I59" s="144"/>
      <c r="J59" s="144">
        <v>0</v>
      </c>
      <c r="K59" s="144">
        <v>0</v>
      </c>
      <c r="L59" s="144"/>
      <c r="M59" s="144">
        <v>0</v>
      </c>
      <c r="N59" s="146">
        <v>0</v>
      </c>
      <c r="O59" s="183"/>
      <c r="P59" s="187">
        <v>42252</v>
      </c>
      <c r="Q59" s="188">
        <v>0.85416666666666663</v>
      </c>
      <c r="R59" s="190"/>
      <c r="S59" s="189">
        <v>0</v>
      </c>
      <c r="T59" s="189">
        <v>0</v>
      </c>
      <c r="U59" s="189"/>
      <c r="V59" s="147">
        <v>44</v>
      </c>
      <c r="W59" s="122">
        <v>45</v>
      </c>
      <c r="X59" s="144"/>
      <c r="Y59" s="189">
        <v>0</v>
      </c>
      <c r="Z59" s="189">
        <v>0</v>
      </c>
      <c r="AA59" s="144"/>
      <c r="AB59" s="144">
        <v>0</v>
      </c>
      <c r="AC59" s="143">
        <v>0</v>
      </c>
      <c r="AE59" s="137">
        <f t="shared" si="1"/>
        <v>31</v>
      </c>
      <c r="AF59" s="137">
        <f t="shared" si="2"/>
        <v>30</v>
      </c>
      <c r="AG59" s="137">
        <f t="shared" si="3"/>
        <v>44</v>
      </c>
      <c r="AH59" s="137">
        <f t="shared" si="4"/>
        <v>45</v>
      </c>
    </row>
    <row r="60" spans="1:34" x14ac:dyDescent="0.2">
      <c r="A60" s="145">
        <f t="shared" si="5"/>
        <v>42262</v>
      </c>
      <c r="B60" s="174">
        <v>0.86458333333333337</v>
      </c>
      <c r="C60" s="115"/>
      <c r="D60" s="144">
        <v>0</v>
      </c>
      <c r="E60" s="144">
        <v>0</v>
      </c>
      <c r="F60" s="189"/>
      <c r="G60" s="148">
        <v>24</v>
      </c>
      <c r="H60" s="148">
        <v>21</v>
      </c>
      <c r="I60" s="144"/>
      <c r="J60" s="144">
        <v>0</v>
      </c>
      <c r="K60" s="144">
        <v>0</v>
      </c>
      <c r="L60" s="144"/>
      <c r="M60" s="144">
        <v>0</v>
      </c>
      <c r="N60" s="146">
        <v>0</v>
      </c>
      <c r="O60" s="183"/>
      <c r="P60" s="187">
        <v>42252</v>
      </c>
      <c r="Q60" s="188">
        <v>0.86458333333333337</v>
      </c>
      <c r="R60" s="190"/>
      <c r="S60" s="189">
        <v>0</v>
      </c>
      <c r="T60" s="189">
        <v>0</v>
      </c>
      <c r="U60" s="189"/>
      <c r="V60" s="147">
        <v>79</v>
      </c>
      <c r="W60" s="122">
        <v>52</v>
      </c>
      <c r="X60" s="144"/>
      <c r="Y60" s="189">
        <v>0</v>
      </c>
      <c r="Z60" s="189">
        <v>0</v>
      </c>
      <c r="AA60" s="144"/>
      <c r="AB60" s="144">
        <v>0</v>
      </c>
      <c r="AC60" s="143">
        <v>0</v>
      </c>
      <c r="AE60" s="137">
        <f t="shared" si="1"/>
        <v>24</v>
      </c>
      <c r="AF60" s="137">
        <f t="shared" si="2"/>
        <v>21</v>
      </c>
      <c r="AG60" s="137">
        <f t="shared" si="3"/>
        <v>79</v>
      </c>
      <c r="AH60" s="137">
        <f t="shared" si="4"/>
        <v>52</v>
      </c>
    </row>
    <row r="61" spans="1:34" x14ac:dyDescent="0.2">
      <c r="A61" s="145">
        <f t="shared" si="5"/>
        <v>42262</v>
      </c>
      <c r="B61" s="174">
        <v>0.875</v>
      </c>
      <c r="C61" s="115"/>
      <c r="D61" s="144">
        <v>0</v>
      </c>
      <c r="E61" s="144">
        <v>0</v>
      </c>
      <c r="F61" s="189"/>
      <c r="G61" s="148">
        <v>34</v>
      </c>
      <c r="H61" s="148">
        <v>20</v>
      </c>
      <c r="I61" s="144"/>
      <c r="J61" s="144">
        <v>0</v>
      </c>
      <c r="K61" s="144">
        <v>0</v>
      </c>
      <c r="L61" s="144"/>
      <c r="M61" s="144">
        <v>0</v>
      </c>
      <c r="N61" s="146">
        <v>0</v>
      </c>
      <c r="O61" s="183"/>
      <c r="P61" s="187">
        <v>42252</v>
      </c>
      <c r="Q61" s="188">
        <v>0.875</v>
      </c>
      <c r="R61" s="190"/>
      <c r="S61" s="189">
        <v>0</v>
      </c>
      <c r="T61" s="189">
        <v>0</v>
      </c>
      <c r="U61" s="189"/>
      <c r="V61" s="147">
        <v>44</v>
      </c>
      <c r="W61" s="122">
        <v>69</v>
      </c>
      <c r="X61" s="144"/>
      <c r="Y61" s="189">
        <v>0</v>
      </c>
      <c r="Z61" s="189">
        <v>0</v>
      </c>
      <c r="AA61" s="144"/>
      <c r="AB61" s="144">
        <v>0</v>
      </c>
      <c r="AC61" s="143">
        <v>0</v>
      </c>
      <c r="AE61" s="137">
        <f t="shared" si="1"/>
        <v>34</v>
      </c>
      <c r="AF61" s="137">
        <f t="shared" si="2"/>
        <v>20</v>
      </c>
      <c r="AG61" s="137">
        <f t="shared" si="3"/>
        <v>44</v>
      </c>
      <c r="AH61" s="137">
        <f t="shared" si="4"/>
        <v>69</v>
      </c>
    </row>
    <row r="62" spans="1:34" x14ac:dyDescent="0.2">
      <c r="A62" s="145">
        <f t="shared" si="5"/>
        <v>42262</v>
      </c>
      <c r="B62" s="174">
        <v>0.88541666666666663</v>
      </c>
      <c r="C62" s="115"/>
      <c r="D62" s="144">
        <v>0</v>
      </c>
      <c r="E62" s="144">
        <v>0</v>
      </c>
      <c r="F62" s="189"/>
      <c r="G62" s="148">
        <v>30</v>
      </c>
      <c r="H62" s="148">
        <v>24</v>
      </c>
      <c r="I62" s="144"/>
      <c r="J62" s="144">
        <v>0</v>
      </c>
      <c r="K62" s="144">
        <v>0</v>
      </c>
      <c r="L62" s="144"/>
      <c r="M62" s="144">
        <v>0</v>
      </c>
      <c r="N62" s="146">
        <v>0</v>
      </c>
      <c r="O62" s="183"/>
      <c r="P62" s="187">
        <v>42252</v>
      </c>
      <c r="Q62" s="188">
        <v>0.88541666666666663</v>
      </c>
      <c r="R62" s="190"/>
      <c r="S62" s="144">
        <v>0</v>
      </c>
      <c r="T62" s="144">
        <v>0</v>
      </c>
      <c r="U62" s="144"/>
      <c r="V62" s="148">
        <v>44</v>
      </c>
      <c r="W62" s="148">
        <v>33</v>
      </c>
      <c r="X62" s="144"/>
      <c r="Y62" s="189">
        <v>0</v>
      </c>
      <c r="Z62" s="189">
        <v>0</v>
      </c>
      <c r="AA62" s="144"/>
      <c r="AB62" s="144">
        <v>0</v>
      </c>
      <c r="AC62" s="143">
        <v>0</v>
      </c>
      <c r="AE62" s="137">
        <f t="shared" ref="AE62:AE65" si="6">D62+G62+J62</f>
        <v>30</v>
      </c>
      <c r="AF62" s="137">
        <f t="shared" ref="AF62:AF65" si="7">E62+H62+K62</f>
        <v>24</v>
      </c>
      <c r="AG62" s="137">
        <f t="shared" ref="AG62:AG65" si="8">S62+V62+Y62</f>
        <v>44</v>
      </c>
      <c r="AH62" s="137">
        <f t="shared" ref="AH62:AH65" si="9">T62+W62+Z62</f>
        <v>33</v>
      </c>
    </row>
    <row r="63" spans="1:34" x14ac:dyDescent="0.2">
      <c r="A63" s="145">
        <f t="shared" si="5"/>
        <v>42262</v>
      </c>
      <c r="B63" s="174">
        <v>0.89583333333333337</v>
      </c>
      <c r="C63" s="115"/>
      <c r="D63" s="144">
        <v>0</v>
      </c>
      <c r="E63" s="144">
        <v>0</v>
      </c>
      <c r="F63" s="189"/>
      <c r="G63" s="148">
        <v>26</v>
      </c>
      <c r="H63" s="148">
        <v>38</v>
      </c>
      <c r="I63" s="144"/>
      <c r="J63" s="144">
        <v>0</v>
      </c>
      <c r="K63" s="144">
        <v>0</v>
      </c>
      <c r="L63" s="144"/>
      <c r="M63" s="144">
        <v>0</v>
      </c>
      <c r="N63" s="146">
        <v>0</v>
      </c>
      <c r="O63" s="183"/>
      <c r="P63" s="187">
        <v>42252</v>
      </c>
      <c r="Q63" s="188">
        <v>0.89583333333333337</v>
      </c>
      <c r="R63" s="190"/>
      <c r="S63" s="144">
        <v>0</v>
      </c>
      <c r="T63" s="144">
        <v>0</v>
      </c>
      <c r="U63" s="144"/>
      <c r="V63" s="148">
        <v>53</v>
      </c>
      <c r="W63" s="148">
        <v>64</v>
      </c>
      <c r="X63" s="144"/>
      <c r="Y63" s="189">
        <v>0</v>
      </c>
      <c r="Z63" s="189">
        <v>0</v>
      </c>
      <c r="AA63" s="144"/>
      <c r="AB63" s="144">
        <v>0</v>
      </c>
      <c r="AC63" s="143">
        <v>0</v>
      </c>
      <c r="AE63" s="137">
        <f t="shared" si="6"/>
        <v>26</v>
      </c>
      <c r="AF63" s="137">
        <f t="shared" si="7"/>
        <v>38</v>
      </c>
      <c r="AG63" s="137">
        <f t="shared" si="8"/>
        <v>53</v>
      </c>
      <c r="AH63" s="137">
        <f t="shared" si="9"/>
        <v>64</v>
      </c>
    </row>
    <row r="64" spans="1:34" x14ac:dyDescent="0.2">
      <c r="A64" s="145">
        <f t="shared" si="5"/>
        <v>42262</v>
      </c>
      <c r="B64" s="174">
        <v>0.90625</v>
      </c>
      <c r="C64" s="115"/>
      <c r="D64" s="144">
        <v>0</v>
      </c>
      <c r="E64" s="144">
        <v>0</v>
      </c>
      <c r="F64" s="189"/>
      <c r="G64" s="148">
        <v>25</v>
      </c>
      <c r="H64" s="148">
        <v>36</v>
      </c>
      <c r="I64" s="144"/>
      <c r="J64" s="144">
        <v>0</v>
      </c>
      <c r="K64" s="144">
        <v>0</v>
      </c>
      <c r="L64" s="144"/>
      <c r="M64" s="144">
        <v>0</v>
      </c>
      <c r="N64" s="146">
        <v>0</v>
      </c>
      <c r="O64" s="183"/>
      <c r="P64" s="187">
        <v>42252</v>
      </c>
      <c r="Q64" s="188">
        <v>0.90625</v>
      </c>
      <c r="R64" s="190"/>
      <c r="S64" s="144">
        <v>0</v>
      </c>
      <c r="T64" s="144">
        <v>0</v>
      </c>
      <c r="U64" s="144"/>
      <c r="V64" s="148">
        <v>39</v>
      </c>
      <c r="W64" s="148">
        <v>44</v>
      </c>
      <c r="X64" s="144"/>
      <c r="Y64" s="189">
        <v>0</v>
      </c>
      <c r="Z64" s="189">
        <v>0</v>
      </c>
      <c r="AA64" s="144"/>
      <c r="AB64" s="144">
        <v>0</v>
      </c>
      <c r="AC64" s="143">
        <v>0</v>
      </c>
      <c r="AE64" s="137">
        <f t="shared" si="6"/>
        <v>25</v>
      </c>
      <c r="AF64" s="137">
        <f t="shared" si="7"/>
        <v>36</v>
      </c>
      <c r="AG64" s="137">
        <f t="shared" si="8"/>
        <v>39</v>
      </c>
      <c r="AH64" s="137">
        <f t="shared" si="9"/>
        <v>44</v>
      </c>
    </row>
    <row r="65" spans="1:34" ht="15.75" thickBot="1" x14ac:dyDescent="0.25">
      <c r="A65" s="140">
        <f t="shared" si="5"/>
        <v>42262</v>
      </c>
      <c r="B65" s="175">
        <v>0.91666666666666663</v>
      </c>
      <c r="C65" s="139"/>
      <c r="D65" s="142">
        <v>0</v>
      </c>
      <c r="E65" s="142">
        <v>0</v>
      </c>
      <c r="F65" s="191"/>
      <c r="G65" s="234">
        <v>34</v>
      </c>
      <c r="H65" s="234">
        <v>23</v>
      </c>
      <c r="I65" s="142"/>
      <c r="J65" s="142">
        <v>0</v>
      </c>
      <c r="K65" s="142">
        <v>0</v>
      </c>
      <c r="L65" s="142"/>
      <c r="M65" s="142">
        <v>0</v>
      </c>
      <c r="N65" s="141">
        <v>0</v>
      </c>
      <c r="O65" s="183"/>
      <c r="P65" s="192">
        <v>42252</v>
      </c>
      <c r="Q65" s="193">
        <v>0.91666666666666663</v>
      </c>
      <c r="R65" s="194"/>
      <c r="S65" s="138">
        <v>0</v>
      </c>
      <c r="T65" s="138">
        <v>0</v>
      </c>
      <c r="U65" s="138"/>
      <c r="V65" s="235">
        <v>53</v>
      </c>
      <c r="W65" s="235">
        <v>33</v>
      </c>
      <c r="X65" s="138"/>
      <c r="Y65" s="138">
        <v>0</v>
      </c>
      <c r="Z65" s="138">
        <v>0</v>
      </c>
      <c r="AA65" s="138"/>
      <c r="AB65" s="195">
        <v>0</v>
      </c>
      <c r="AC65" s="196">
        <v>0</v>
      </c>
      <c r="AE65" s="137">
        <f t="shared" si="6"/>
        <v>34</v>
      </c>
      <c r="AF65" s="137">
        <f t="shared" si="7"/>
        <v>23</v>
      </c>
      <c r="AG65" s="137">
        <f t="shared" si="8"/>
        <v>53</v>
      </c>
      <c r="AH65" s="137">
        <f t="shared" si="9"/>
        <v>33</v>
      </c>
    </row>
    <row r="66" spans="1:34" x14ac:dyDescent="0.2">
      <c r="J66" s="113"/>
      <c r="K66" s="113"/>
      <c r="L66" s="113"/>
    </row>
    <row r="67" spans="1:34" x14ac:dyDescent="0.2">
      <c r="J67" s="113"/>
      <c r="K67" s="113"/>
      <c r="L67" s="113"/>
    </row>
    <row r="68" spans="1:34" x14ac:dyDescent="0.2">
      <c r="J68" s="113"/>
      <c r="K68" s="113"/>
      <c r="L68" s="113"/>
    </row>
    <row r="69" spans="1:34" x14ac:dyDescent="0.2">
      <c r="J69" s="113"/>
      <c r="K69" s="113"/>
      <c r="L69" s="113"/>
    </row>
    <row r="70" spans="1:34" x14ac:dyDescent="0.2">
      <c r="J70" s="113"/>
      <c r="K70" s="113"/>
      <c r="L70" s="113"/>
    </row>
    <row r="71" spans="1:34" x14ac:dyDescent="0.2">
      <c r="J71" s="113"/>
      <c r="K71" s="113"/>
      <c r="L71" s="113"/>
    </row>
    <row r="72" spans="1:34" x14ac:dyDescent="0.2">
      <c r="J72" s="113"/>
      <c r="K72" s="113"/>
      <c r="L72" s="113"/>
    </row>
    <row r="73" spans="1:34" x14ac:dyDescent="0.2">
      <c r="J73" s="113"/>
      <c r="K73" s="113"/>
      <c r="L73" s="113"/>
    </row>
    <row r="74" spans="1:34" x14ac:dyDescent="0.2">
      <c r="J74" s="113"/>
      <c r="K74" s="113"/>
      <c r="L74" s="113"/>
    </row>
    <row r="75" spans="1:34" x14ac:dyDescent="0.2">
      <c r="J75" s="113"/>
      <c r="K75" s="113"/>
      <c r="L75" s="113"/>
    </row>
    <row r="76" spans="1:34" x14ac:dyDescent="0.2">
      <c r="J76" s="113"/>
      <c r="K76" s="113"/>
      <c r="L76" s="113"/>
    </row>
    <row r="77" spans="1:34" x14ac:dyDescent="0.2">
      <c r="J77" s="113"/>
      <c r="K77" s="113"/>
      <c r="L77" s="113"/>
    </row>
    <row r="78" spans="1:34" x14ac:dyDescent="0.2">
      <c r="J78" s="113"/>
      <c r="K78" s="113"/>
      <c r="L78" s="113"/>
    </row>
    <row r="79" spans="1:34" x14ac:dyDescent="0.2">
      <c r="J79" s="113"/>
      <c r="K79" s="113"/>
      <c r="L79" s="113"/>
    </row>
    <row r="80" spans="1:34" x14ac:dyDescent="0.2">
      <c r="J80" s="113"/>
      <c r="K80" s="113"/>
      <c r="L80" s="113"/>
    </row>
  </sheetData>
  <mergeCells count="23">
    <mergeCell ref="A1:AC1"/>
    <mergeCell ref="M3:N3"/>
    <mergeCell ref="AB3:AC3"/>
    <mergeCell ref="D3:E3"/>
    <mergeCell ref="G3:H3"/>
    <mergeCell ref="V3:W3"/>
    <mergeCell ref="X3:X4"/>
    <mergeCell ref="Y3:Z3"/>
    <mergeCell ref="A2:C4"/>
    <mergeCell ref="P2:R4"/>
    <mergeCell ref="J3:K3"/>
    <mergeCell ref="F3:F4"/>
    <mergeCell ref="I3:I4"/>
    <mergeCell ref="L3:L4"/>
    <mergeCell ref="S3:T3"/>
    <mergeCell ref="U3:U4"/>
    <mergeCell ref="AG3:AH3"/>
    <mergeCell ref="AE3:AF3"/>
    <mergeCell ref="D2:I2"/>
    <mergeCell ref="J2:N2"/>
    <mergeCell ref="Y2:AC2"/>
    <mergeCell ref="S2:X2"/>
    <mergeCell ref="AA3:A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zoomScale="70" zoomScaleNormal="70" workbookViewId="0">
      <pane ySplit="3" topLeftCell="A4" activePane="bottomLeft" state="frozen"/>
      <selection activeCell="G1" sqref="G1"/>
      <selection pane="bottomLeft" activeCell="B4" sqref="B4:B64"/>
    </sheetView>
  </sheetViews>
  <sheetFormatPr defaultColWidth="17.28515625" defaultRowHeight="15" customHeight="1" x14ac:dyDescent="0.2"/>
  <cols>
    <col min="1" max="1" width="9.140625" customWidth="1"/>
    <col min="2" max="2" width="20.5703125" customWidth="1"/>
    <col min="3" max="3" width="18.140625" customWidth="1"/>
    <col min="4" max="4" width="11.7109375" customWidth="1"/>
    <col min="5" max="5" width="1.5703125" customWidth="1"/>
    <col min="6" max="6" width="9" customWidth="1"/>
    <col min="7" max="7" width="12.85546875" customWidth="1"/>
    <col min="8" max="8" width="15.5703125" customWidth="1"/>
    <col min="9" max="9" width="14.42578125" customWidth="1"/>
    <col min="10" max="10" width="15.42578125" customWidth="1"/>
    <col min="11" max="11" width="10.42578125" customWidth="1"/>
    <col min="12" max="12" width="12" customWidth="1"/>
    <col min="13" max="13" width="1.85546875" customWidth="1"/>
    <col min="14" max="14" width="8.42578125" customWidth="1"/>
    <col min="15" max="15" width="14" customWidth="1"/>
    <col min="16" max="16" width="16" customWidth="1"/>
    <col min="17" max="18" width="16.28515625" customWidth="1"/>
    <col min="19" max="19" width="10.5703125" customWidth="1"/>
    <col min="20" max="20" width="12" customWidth="1"/>
    <col min="21" max="30" width="9.140625" customWidth="1"/>
  </cols>
  <sheetData>
    <row r="1" spans="1:30" ht="15.75" customHeight="1" x14ac:dyDescent="0.2">
      <c r="A1" s="325" t="s">
        <v>23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15.75" customHeight="1" x14ac:dyDescent="0.2">
      <c r="A2" s="326" t="s">
        <v>2</v>
      </c>
      <c r="B2" s="326" t="s">
        <v>24</v>
      </c>
      <c r="C2" s="326" t="s">
        <v>25</v>
      </c>
      <c r="D2" s="326" t="s">
        <v>26</v>
      </c>
      <c r="E2" s="54"/>
      <c r="F2" s="329" t="s">
        <v>9</v>
      </c>
      <c r="G2" s="307"/>
      <c r="H2" s="307"/>
      <c r="I2" s="328">
        <v>42262</v>
      </c>
      <c r="J2" s="307"/>
      <c r="K2" s="307"/>
      <c r="L2" s="308"/>
      <c r="M2" s="54"/>
      <c r="N2" s="330" t="s">
        <v>10</v>
      </c>
      <c r="O2" s="307"/>
      <c r="P2" s="307"/>
      <c r="Q2" s="327">
        <v>42252</v>
      </c>
      <c r="R2" s="307"/>
      <c r="S2" s="307"/>
      <c r="T2" s="308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85.5" customHeight="1" x14ac:dyDescent="0.2">
      <c r="A3" s="304"/>
      <c r="B3" s="304"/>
      <c r="C3" s="304"/>
      <c r="D3" s="304"/>
      <c r="E3" s="54"/>
      <c r="F3" s="55" t="s">
        <v>27</v>
      </c>
      <c r="G3" s="55" t="s">
        <v>28</v>
      </c>
      <c r="H3" s="55" t="s">
        <v>29</v>
      </c>
      <c r="I3" s="55" t="s">
        <v>30</v>
      </c>
      <c r="J3" s="55" t="s">
        <v>31</v>
      </c>
      <c r="K3" s="55" t="s">
        <v>32</v>
      </c>
      <c r="L3" s="55" t="s">
        <v>33</v>
      </c>
      <c r="M3" s="54"/>
      <c r="N3" s="56" t="s">
        <v>27</v>
      </c>
      <c r="O3" s="56" t="s">
        <v>28</v>
      </c>
      <c r="P3" s="56" t="s">
        <v>29</v>
      </c>
      <c r="Q3" s="56" t="s">
        <v>30</v>
      </c>
      <c r="R3" s="56" t="s">
        <v>34</v>
      </c>
      <c r="S3" s="56" t="s">
        <v>32</v>
      </c>
      <c r="T3" s="56" t="s">
        <v>33</v>
      </c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6.5" customHeight="1" x14ac:dyDescent="0.2">
      <c r="A4" s="57">
        <v>1</v>
      </c>
      <c r="B4" s="58" t="s">
        <v>81</v>
      </c>
      <c r="C4" s="59" t="s">
        <v>35</v>
      </c>
      <c r="D4" s="60">
        <v>0.29166666666666402</v>
      </c>
      <c r="E4" s="54"/>
      <c r="F4" s="202">
        <v>0</v>
      </c>
      <c r="G4" s="203">
        <v>0</v>
      </c>
      <c r="H4" s="203">
        <v>0</v>
      </c>
      <c r="I4" s="203">
        <v>0</v>
      </c>
      <c r="J4" s="203">
        <v>0</v>
      </c>
      <c r="K4" s="203">
        <v>0</v>
      </c>
      <c r="L4" s="204">
        <v>0</v>
      </c>
      <c r="M4" s="198"/>
      <c r="N4" s="199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1">
        <v>0</v>
      </c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ht="16.5" customHeight="1" x14ac:dyDescent="0.2">
      <c r="A5" s="61">
        <v>2</v>
      </c>
      <c r="B5" s="62" t="s">
        <v>81</v>
      </c>
      <c r="C5" s="54" t="s">
        <v>35</v>
      </c>
      <c r="D5" s="63">
        <v>0.30208333333333098</v>
      </c>
      <c r="E5" s="54"/>
      <c r="F5" s="205">
        <v>0</v>
      </c>
      <c r="G5" s="206">
        <v>0</v>
      </c>
      <c r="H5" s="206">
        <v>0</v>
      </c>
      <c r="I5" s="206">
        <v>0</v>
      </c>
      <c r="J5" s="206">
        <v>0</v>
      </c>
      <c r="K5" s="206">
        <v>0</v>
      </c>
      <c r="L5" s="207">
        <v>0</v>
      </c>
      <c r="M5" s="198"/>
      <c r="N5" s="179">
        <v>0</v>
      </c>
      <c r="O5" s="180">
        <v>0</v>
      </c>
      <c r="P5" s="180">
        <v>0</v>
      </c>
      <c r="Q5" s="180">
        <v>0</v>
      </c>
      <c r="R5" s="180">
        <v>0</v>
      </c>
      <c r="S5" s="180">
        <v>0</v>
      </c>
      <c r="T5" s="181">
        <v>0</v>
      </c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6.5" customHeight="1" x14ac:dyDescent="0.2">
      <c r="A6" s="61">
        <v>3</v>
      </c>
      <c r="B6" s="62" t="s">
        <v>81</v>
      </c>
      <c r="C6" s="54" t="s">
        <v>35</v>
      </c>
      <c r="D6" s="63">
        <v>0.312499999999998</v>
      </c>
      <c r="E6" s="54"/>
      <c r="F6" s="205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7">
        <v>0</v>
      </c>
      <c r="M6" s="198"/>
      <c r="N6" s="179">
        <v>0</v>
      </c>
      <c r="O6" s="180">
        <v>0</v>
      </c>
      <c r="P6" s="180">
        <v>0</v>
      </c>
      <c r="Q6" s="180">
        <v>0</v>
      </c>
      <c r="R6" s="180">
        <v>0</v>
      </c>
      <c r="S6" s="180">
        <v>0</v>
      </c>
      <c r="T6" s="181">
        <v>0</v>
      </c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6.5" customHeight="1" x14ac:dyDescent="0.2">
      <c r="A7" s="61">
        <v>4</v>
      </c>
      <c r="B7" s="62" t="s">
        <v>81</v>
      </c>
      <c r="C7" s="54" t="s">
        <v>35</v>
      </c>
      <c r="D7" s="63">
        <v>0.32291666666666502</v>
      </c>
      <c r="E7" s="54"/>
      <c r="F7" s="205">
        <v>0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7">
        <v>0</v>
      </c>
      <c r="M7" s="198"/>
      <c r="N7" s="179">
        <v>0</v>
      </c>
      <c r="O7" s="180">
        <v>0</v>
      </c>
      <c r="P7" s="180">
        <v>0</v>
      </c>
      <c r="Q7" s="180">
        <v>0</v>
      </c>
      <c r="R7" s="180">
        <v>0</v>
      </c>
      <c r="S7" s="180">
        <v>0</v>
      </c>
      <c r="T7" s="181">
        <v>0</v>
      </c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6.5" customHeight="1" x14ac:dyDescent="0.2">
      <c r="A8" s="61">
        <v>5</v>
      </c>
      <c r="B8" s="62" t="s">
        <v>81</v>
      </c>
      <c r="C8" s="54" t="s">
        <v>35</v>
      </c>
      <c r="D8" s="63">
        <v>0.33333333333333198</v>
      </c>
      <c r="E8" s="54"/>
      <c r="F8" s="205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7">
        <v>0</v>
      </c>
      <c r="M8" s="198"/>
      <c r="N8" s="179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1">
        <v>0</v>
      </c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6.5" customHeight="1" x14ac:dyDescent="0.2">
      <c r="A9" s="61">
        <v>6</v>
      </c>
      <c r="B9" s="62" t="s">
        <v>81</v>
      </c>
      <c r="C9" s="54" t="s">
        <v>35</v>
      </c>
      <c r="D9" s="63">
        <v>0.343749999999999</v>
      </c>
      <c r="E9" s="54"/>
      <c r="F9" s="205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7">
        <v>0</v>
      </c>
      <c r="M9" s="198"/>
      <c r="N9" s="179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181">
        <v>0</v>
      </c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6.5" customHeight="1" x14ac:dyDescent="0.2">
      <c r="A10" s="61">
        <v>7</v>
      </c>
      <c r="B10" s="62" t="s">
        <v>81</v>
      </c>
      <c r="C10" s="54" t="s">
        <v>35</v>
      </c>
      <c r="D10" s="63">
        <v>0.35416666666666602</v>
      </c>
      <c r="E10" s="54"/>
      <c r="F10" s="205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7">
        <v>0</v>
      </c>
      <c r="M10" s="198"/>
      <c r="N10" s="179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1">
        <v>0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16.5" customHeight="1" x14ac:dyDescent="0.2">
      <c r="A11" s="61">
        <v>8</v>
      </c>
      <c r="B11" s="62" t="s">
        <v>81</v>
      </c>
      <c r="C11" s="54" t="s">
        <v>35</v>
      </c>
      <c r="D11" s="63">
        <v>0.36458333333333298</v>
      </c>
      <c r="E11" s="54"/>
      <c r="F11" s="205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7">
        <v>0</v>
      </c>
      <c r="M11" s="198"/>
      <c r="N11" s="179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1">
        <v>0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16.5" customHeight="1" x14ac:dyDescent="0.2">
      <c r="A12" s="61">
        <v>9</v>
      </c>
      <c r="B12" s="62" t="s">
        <v>81</v>
      </c>
      <c r="C12" s="54" t="s">
        <v>35</v>
      </c>
      <c r="D12" s="63">
        <v>0.375</v>
      </c>
      <c r="E12" s="54"/>
      <c r="F12" s="205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7">
        <v>0</v>
      </c>
      <c r="M12" s="198"/>
      <c r="N12" s="179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1">
        <v>0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16.5" customHeight="1" x14ac:dyDescent="0.2">
      <c r="A13" s="61">
        <v>10</v>
      </c>
      <c r="B13" s="62" t="s">
        <v>81</v>
      </c>
      <c r="C13" s="54" t="s">
        <v>35</v>
      </c>
      <c r="D13" s="63">
        <v>0.38541666666666702</v>
      </c>
      <c r="E13" s="54"/>
      <c r="F13" s="205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7">
        <v>0</v>
      </c>
      <c r="M13" s="198"/>
      <c r="N13" s="179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1">
        <v>0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16.5" customHeight="1" x14ac:dyDescent="0.2">
      <c r="A14" s="61">
        <v>11</v>
      </c>
      <c r="B14" s="62" t="s">
        <v>81</v>
      </c>
      <c r="C14" s="54" t="s">
        <v>35</v>
      </c>
      <c r="D14" s="63">
        <v>0.39583333333333298</v>
      </c>
      <c r="E14" s="54"/>
      <c r="F14" s="205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7">
        <v>0</v>
      </c>
      <c r="M14" s="198"/>
      <c r="N14" s="179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1">
        <v>0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ht="12.75" customHeight="1" x14ac:dyDescent="0.2">
      <c r="A15" s="61">
        <v>12</v>
      </c>
      <c r="B15" s="62" t="s">
        <v>81</v>
      </c>
      <c r="C15" s="54" t="s">
        <v>35</v>
      </c>
      <c r="D15" s="63">
        <v>0.40625</v>
      </c>
      <c r="E15" s="70"/>
      <c r="F15" s="205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7">
        <v>0</v>
      </c>
      <c r="M15" s="198"/>
      <c r="N15" s="179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1">
        <v>0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12.75" customHeight="1" x14ac:dyDescent="0.2">
      <c r="A16" s="61">
        <v>13</v>
      </c>
      <c r="B16" s="62" t="s">
        <v>81</v>
      </c>
      <c r="C16" s="54" t="s">
        <v>35</v>
      </c>
      <c r="D16" s="63">
        <v>0.41666666666666669</v>
      </c>
      <c r="E16" s="70"/>
      <c r="F16" s="205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7">
        <v>0</v>
      </c>
      <c r="M16" s="198"/>
      <c r="N16" s="179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1">
        <v>0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ht="12.75" customHeight="1" x14ac:dyDescent="0.2">
      <c r="A17" s="61">
        <v>14</v>
      </c>
      <c r="B17" s="62" t="s">
        <v>81</v>
      </c>
      <c r="C17" s="54" t="s">
        <v>35</v>
      </c>
      <c r="D17" s="63">
        <v>0.42708333333333331</v>
      </c>
      <c r="E17" s="70"/>
      <c r="F17" s="205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7">
        <v>0</v>
      </c>
      <c r="M17" s="198"/>
      <c r="N17" s="179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1">
        <v>0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ht="12.75" customHeight="1" x14ac:dyDescent="0.2">
      <c r="A18" s="61">
        <v>15</v>
      </c>
      <c r="B18" s="62" t="s">
        <v>81</v>
      </c>
      <c r="C18" s="54" t="s">
        <v>35</v>
      </c>
      <c r="D18" s="63">
        <v>0.4375</v>
      </c>
      <c r="E18" s="70"/>
      <c r="F18" s="205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7">
        <v>0</v>
      </c>
      <c r="M18" s="198"/>
      <c r="N18" s="179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1">
        <v>0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ht="12.75" customHeight="1" x14ac:dyDescent="0.2">
      <c r="A19" s="61">
        <v>16</v>
      </c>
      <c r="B19" s="62" t="s">
        <v>81</v>
      </c>
      <c r="C19" s="54" t="s">
        <v>35</v>
      </c>
      <c r="D19" s="63">
        <v>0.44791666666666669</v>
      </c>
      <c r="E19" s="70"/>
      <c r="F19" s="205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7">
        <v>0</v>
      </c>
      <c r="M19" s="198"/>
      <c r="N19" s="179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1">
        <v>0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ht="12.75" customHeight="1" x14ac:dyDescent="0.2">
      <c r="A20" s="61">
        <v>17</v>
      </c>
      <c r="B20" s="62" t="s">
        <v>81</v>
      </c>
      <c r="C20" s="54" t="s">
        <v>35</v>
      </c>
      <c r="D20" s="63">
        <v>0.45833333333333331</v>
      </c>
      <c r="E20" s="70"/>
      <c r="F20" s="205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7">
        <v>0</v>
      </c>
      <c r="M20" s="198"/>
      <c r="N20" s="179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1">
        <v>0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ht="12.75" customHeight="1" x14ac:dyDescent="0.2">
      <c r="A21" s="61">
        <v>18</v>
      </c>
      <c r="B21" s="62" t="s">
        <v>81</v>
      </c>
      <c r="C21" s="54" t="s">
        <v>35</v>
      </c>
      <c r="D21" s="63">
        <v>0.46875</v>
      </c>
      <c r="E21" s="70"/>
      <c r="F21" s="205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7">
        <v>0</v>
      </c>
      <c r="M21" s="198"/>
      <c r="N21" s="179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1">
        <v>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12.75" customHeight="1" x14ac:dyDescent="0.2">
      <c r="A22" s="61">
        <v>19</v>
      </c>
      <c r="B22" s="62" t="s">
        <v>81</v>
      </c>
      <c r="C22" s="54" t="s">
        <v>35</v>
      </c>
      <c r="D22" s="63">
        <v>0.47916666666666669</v>
      </c>
      <c r="E22" s="70"/>
      <c r="F22" s="205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207">
        <v>0</v>
      </c>
      <c r="M22" s="198"/>
      <c r="N22" s="179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1">
        <v>0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ht="12.75" customHeight="1" x14ac:dyDescent="0.2">
      <c r="A23" s="61">
        <v>20</v>
      </c>
      <c r="B23" s="62" t="s">
        <v>81</v>
      </c>
      <c r="C23" s="54" t="s">
        <v>35</v>
      </c>
      <c r="D23" s="63">
        <v>0.48958333333333331</v>
      </c>
      <c r="E23" s="70"/>
      <c r="F23" s="205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7">
        <v>0</v>
      </c>
      <c r="M23" s="198"/>
      <c r="N23" s="179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1">
        <v>0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ht="12.75" customHeight="1" x14ac:dyDescent="0.2">
      <c r="A24" s="61">
        <v>21</v>
      </c>
      <c r="B24" s="62" t="s">
        <v>81</v>
      </c>
      <c r="C24" s="54" t="s">
        <v>35</v>
      </c>
      <c r="D24" s="63">
        <v>0.5</v>
      </c>
      <c r="E24" s="70"/>
      <c r="F24" s="205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7">
        <v>0</v>
      </c>
      <c r="M24" s="198"/>
      <c r="N24" s="179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1">
        <v>0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ht="12.75" customHeight="1" x14ac:dyDescent="0.2">
      <c r="A25" s="61">
        <v>22</v>
      </c>
      <c r="B25" s="62" t="s">
        <v>81</v>
      </c>
      <c r="C25" s="54" t="s">
        <v>35</v>
      </c>
      <c r="D25" s="63">
        <v>0.51041666666666663</v>
      </c>
      <c r="E25" s="70"/>
      <c r="F25" s="205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7">
        <v>0</v>
      </c>
      <c r="M25" s="198"/>
      <c r="N25" s="179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1">
        <v>0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12.75" customHeight="1" x14ac:dyDescent="0.2">
      <c r="A26" s="61">
        <v>23</v>
      </c>
      <c r="B26" s="62" t="s">
        <v>81</v>
      </c>
      <c r="C26" s="54" t="s">
        <v>35</v>
      </c>
      <c r="D26" s="63">
        <v>0.52083333333333337</v>
      </c>
      <c r="E26" s="70"/>
      <c r="F26" s="205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7">
        <v>0</v>
      </c>
      <c r="M26" s="198"/>
      <c r="N26" s="179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1">
        <v>0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ht="12.75" customHeight="1" x14ac:dyDescent="0.2">
      <c r="A27" s="61">
        <v>24</v>
      </c>
      <c r="B27" s="62" t="s">
        <v>81</v>
      </c>
      <c r="C27" s="54" t="s">
        <v>35</v>
      </c>
      <c r="D27" s="63">
        <v>0.53125</v>
      </c>
      <c r="E27" s="70"/>
      <c r="F27" s="205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7">
        <v>0</v>
      </c>
      <c r="M27" s="198"/>
      <c r="N27" s="179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1">
        <v>0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ht="12.75" customHeight="1" x14ac:dyDescent="0.2">
      <c r="A28" s="61">
        <v>25</v>
      </c>
      <c r="B28" s="62" t="s">
        <v>81</v>
      </c>
      <c r="C28" s="54" t="s">
        <v>35</v>
      </c>
      <c r="D28" s="63">
        <v>0.54166666666666663</v>
      </c>
      <c r="E28" s="70"/>
      <c r="F28" s="205">
        <v>0</v>
      </c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7">
        <v>0</v>
      </c>
      <c r="M28" s="198"/>
      <c r="N28" s="179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1">
        <v>0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ht="12.75" customHeight="1" x14ac:dyDescent="0.2">
      <c r="A29" s="61">
        <v>26</v>
      </c>
      <c r="B29" s="62" t="s">
        <v>81</v>
      </c>
      <c r="C29" s="54" t="s">
        <v>35</v>
      </c>
      <c r="D29" s="63">
        <v>0.55208333333333337</v>
      </c>
      <c r="E29" s="70"/>
      <c r="F29" s="64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6">
        <v>0</v>
      </c>
      <c r="M29" s="54"/>
      <c r="N29" s="208">
        <v>0</v>
      </c>
      <c r="O29" s="209">
        <v>0</v>
      </c>
      <c r="P29" s="209">
        <v>0</v>
      </c>
      <c r="Q29" s="209">
        <v>0</v>
      </c>
      <c r="R29" s="209">
        <v>0</v>
      </c>
      <c r="S29" s="209">
        <v>0</v>
      </c>
      <c r="T29" s="210">
        <v>0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ht="12.75" customHeight="1" x14ac:dyDescent="0.2">
      <c r="A30" s="61">
        <v>27</v>
      </c>
      <c r="B30" s="62" t="s">
        <v>81</v>
      </c>
      <c r="C30" s="54" t="s">
        <v>35</v>
      </c>
      <c r="D30" s="63">
        <v>0.5625</v>
      </c>
      <c r="E30" s="70"/>
      <c r="F30" s="64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6">
        <v>0</v>
      </c>
      <c r="M30" s="54"/>
      <c r="N30" s="67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9">
        <v>0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30" ht="12.75" customHeight="1" x14ac:dyDescent="0.2">
      <c r="A31" s="61">
        <v>28</v>
      </c>
      <c r="B31" s="62" t="s">
        <v>81</v>
      </c>
      <c r="C31" s="54" t="s">
        <v>35</v>
      </c>
      <c r="D31" s="63">
        <v>0.57291666666666663</v>
      </c>
      <c r="E31" s="70"/>
      <c r="F31" s="64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6">
        <v>0</v>
      </c>
      <c r="M31" s="54"/>
      <c r="N31" s="67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9">
        <v>0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 ht="12.75" customHeight="1" x14ac:dyDescent="0.2">
      <c r="A32" s="61">
        <v>29</v>
      </c>
      <c r="B32" s="62" t="s">
        <v>81</v>
      </c>
      <c r="C32" s="54" t="s">
        <v>35</v>
      </c>
      <c r="D32" s="63">
        <v>0.58333333333333337</v>
      </c>
      <c r="E32" s="70"/>
      <c r="F32" s="176">
        <v>0</v>
      </c>
      <c r="G32" s="177">
        <v>0</v>
      </c>
      <c r="H32" s="177">
        <v>7</v>
      </c>
      <c r="I32" s="177">
        <v>0</v>
      </c>
      <c r="J32" s="177">
        <v>0</v>
      </c>
      <c r="K32" s="177">
        <v>0</v>
      </c>
      <c r="L32" s="178">
        <v>7</v>
      </c>
      <c r="M32" s="54"/>
      <c r="N32" s="163">
        <v>0</v>
      </c>
      <c r="O32" s="164">
        <v>0</v>
      </c>
      <c r="P32" s="164">
        <v>22</v>
      </c>
      <c r="Q32" s="164">
        <v>0</v>
      </c>
      <c r="R32" s="164">
        <v>0</v>
      </c>
      <c r="S32" s="164">
        <v>0</v>
      </c>
      <c r="T32" s="165">
        <v>22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 ht="12.75" customHeight="1" x14ac:dyDescent="0.2">
      <c r="A33" s="61">
        <v>30</v>
      </c>
      <c r="B33" s="62" t="s">
        <v>81</v>
      </c>
      <c r="C33" s="54" t="s">
        <v>35</v>
      </c>
      <c r="D33" s="63">
        <v>0.59375</v>
      </c>
      <c r="E33" s="70"/>
      <c r="F33" s="176">
        <v>0</v>
      </c>
      <c r="G33" s="177">
        <v>0</v>
      </c>
      <c r="H33" s="177">
        <v>15</v>
      </c>
      <c r="I33" s="177">
        <v>0</v>
      </c>
      <c r="J33" s="177">
        <v>0</v>
      </c>
      <c r="K33" s="177">
        <v>0</v>
      </c>
      <c r="L33" s="178">
        <v>15</v>
      </c>
      <c r="M33" s="54"/>
      <c r="N33" s="163">
        <v>0</v>
      </c>
      <c r="O33" s="164">
        <v>0</v>
      </c>
      <c r="P33" s="164">
        <v>46</v>
      </c>
      <c r="Q33" s="164">
        <v>0</v>
      </c>
      <c r="R33" s="164">
        <v>0</v>
      </c>
      <c r="S33" s="164">
        <v>0</v>
      </c>
      <c r="T33" s="165">
        <v>46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 ht="12.75" customHeight="1" x14ac:dyDescent="0.2">
      <c r="A34" s="61">
        <v>31</v>
      </c>
      <c r="B34" s="62" t="s">
        <v>81</v>
      </c>
      <c r="C34" s="54" t="s">
        <v>35</v>
      </c>
      <c r="D34" s="63">
        <v>0.60416666666666696</v>
      </c>
      <c r="E34" s="70"/>
      <c r="F34" s="176">
        <v>0</v>
      </c>
      <c r="G34" s="177">
        <v>0</v>
      </c>
      <c r="H34" s="177">
        <v>25</v>
      </c>
      <c r="I34" s="177">
        <v>0</v>
      </c>
      <c r="J34" s="177">
        <v>0</v>
      </c>
      <c r="K34" s="177">
        <v>0</v>
      </c>
      <c r="L34" s="178">
        <v>25</v>
      </c>
      <c r="M34" s="54"/>
      <c r="N34" s="163">
        <v>0</v>
      </c>
      <c r="O34" s="164">
        <v>0</v>
      </c>
      <c r="P34" s="164">
        <v>62</v>
      </c>
      <c r="Q34" s="164">
        <v>0</v>
      </c>
      <c r="R34" s="164">
        <v>0</v>
      </c>
      <c r="S34" s="164">
        <v>0</v>
      </c>
      <c r="T34" s="165">
        <v>62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 ht="12.75" customHeight="1" x14ac:dyDescent="0.2">
      <c r="A35" s="61">
        <v>32</v>
      </c>
      <c r="B35" s="62" t="s">
        <v>81</v>
      </c>
      <c r="C35" s="54" t="s">
        <v>35</v>
      </c>
      <c r="D35" s="63">
        <v>0.61458333333333304</v>
      </c>
      <c r="E35" s="70"/>
      <c r="F35" s="176">
        <v>0</v>
      </c>
      <c r="G35" s="177">
        <v>0</v>
      </c>
      <c r="H35" s="177">
        <v>35</v>
      </c>
      <c r="I35" s="177">
        <v>0</v>
      </c>
      <c r="J35" s="177">
        <v>0</v>
      </c>
      <c r="K35" s="177">
        <v>0</v>
      </c>
      <c r="L35" s="178">
        <v>35</v>
      </c>
      <c r="M35" s="54"/>
      <c r="N35" s="163">
        <v>0</v>
      </c>
      <c r="O35" s="164">
        <v>0</v>
      </c>
      <c r="P35" s="164">
        <v>70</v>
      </c>
      <c r="Q35" s="164">
        <v>0</v>
      </c>
      <c r="R35" s="164">
        <v>0</v>
      </c>
      <c r="S35" s="164">
        <v>0</v>
      </c>
      <c r="T35" s="165">
        <v>70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ht="12.75" customHeight="1" x14ac:dyDescent="0.2">
      <c r="A36" s="61">
        <v>33</v>
      </c>
      <c r="B36" s="62" t="s">
        <v>81</v>
      </c>
      <c r="C36" s="54" t="s">
        <v>35</v>
      </c>
      <c r="D36" s="63">
        <v>0.625</v>
      </c>
      <c r="E36" s="70"/>
      <c r="F36" s="176">
        <v>0</v>
      </c>
      <c r="G36" s="177">
        <v>0</v>
      </c>
      <c r="H36" s="177">
        <v>30</v>
      </c>
      <c r="I36" s="177">
        <v>0</v>
      </c>
      <c r="J36" s="177">
        <v>0</v>
      </c>
      <c r="K36" s="177">
        <v>0</v>
      </c>
      <c r="L36" s="178">
        <v>30</v>
      </c>
      <c r="M36" s="54"/>
      <c r="N36" s="163">
        <v>0</v>
      </c>
      <c r="O36" s="164">
        <v>0</v>
      </c>
      <c r="P36" s="164">
        <v>97</v>
      </c>
      <c r="Q36" s="164">
        <v>0</v>
      </c>
      <c r="R36" s="164">
        <v>0</v>
      </c>
      <c r="S36" s="164">
        <v>0</v>
      </c>
      <c r="T36" s="165">
        <v>97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 ht="12.75" customHeight="1" x14ac:dyDescent="0.2">
      <c r="A37" s="61">
        <v>34</v>
      </c>
      <c r="B37" s="62" t="s">
        <v>81</v>
      </c>
      <c r="C37" s="54" t="s">
        <v>35</v>
      </c>
      <c r="D37" s="63">
        <v>0.63541666666666596</v>
      </c>
      <c r="E37" s="70"/>
      <c r="F37" s="176">
        <v>0</v>
      </c>
      <c r="G37" s="177">
        <v>0</v>
      </c>
      <c r="H37" s="177">
        <v>36</v>
      </c>
      <c r="I37" s="177">
        <v>0</v>
      </c>
      <c r="J37" s="177">
        <v>0</v>
      </c>
      <c r="K37" s="177">
        <v>0</v>
      </c>
      <c r="L37" s="178">
        <v>36</v>
      </c>
      <c r="M37" s="54"/>
      <c r="N37" s="163">
        <v>0</v>
      </c>
      <c r="O37" s="164">
        <v>0</v>
      </c>
      <c r="P37" s="164">
        <v>110</v>
      </c>
      <c r="Q37" s="164">
        <v>0</v>
      </c>
      <c r="R37" s="164">
        <v>0</v>
      </c>
      <c r="S37" s="164">
        <v>0</v>
      </c>
      <c r="T37" s="165">
        <v>110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 ht="12.75" customHeight="1" x14ac:dyDescent="0.2">
      <c r="A38" s="61">
        <v>35</v>
      </c>
      <c r="B38" s="62" t="s">
        <v>81</v>
      </c>
      <c r="C38" s="54" t="s">
        <v>35</v>
      </c>
      <c r="D38" s="63">
        <v>0.64583333333333304</v>
      </c>
      <c r="E38" s="70"/>
      <c r="F38" s="176">
        <v>0</v>
      </c>
      <c r="G38" s="177">
        <v>0</v>
      </c>
      <c r="H38" s="177">
        <v>42</v>
      </c>
      <c r="I38" s="177">
        <v>0</v>
      </c>
      <c r="J38" s="177">
        <v>0</v>
      </c>
      <c r="K38" s="177">
        <v>0</v>
      </c>
      <c r="L38" s="178">
        <v>42</v>
      </c>
      <c r="M38" s="54"/>
      <c r="N38" s="163">
        <v>0</v>
      </c>
      <c r="O38" s="164">
        <v>0</v>
      </c>
      <c r="P38" s="164">
        <v>111</v>
      </c>
      <c r="Q38" s="164">
        <v>0</v>
      </c>
      <c r="R38" s="164">
        <v>0</v>
      </c>
      <c r="S38" s="164">
        <v>0</v>
      </c>
      <c r="T38" s="165">
        <v>111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 ht="12.75" customHeight="1" x14ac:dyDescent="0.2">
      <c r="A39" s="61">
        <v>36</v>
      </c>
      <c r="B39" s="62" t="s">
        <v>81</v>
      </c>
      <c r="C39" s="54" t="s">
        <v>35</v>
      </c>
      <c r="D39" s="63">
        <v>0.65625</v>
      </c>
      <c r="E39" s="70"/>
      <c r="F39" s="176">
        <v>0</v>
      </c>
      <c r="G39" s="177">
        <v>0</v>
      </c>
      <c r="H39" s="177">
        <v>42</v>
      </c>
      <c r="I39" s="177">
        <v>0</v>
      </c>
      <c r="J39" s="177">
        <v>0</v>
      </c>
      <c r="K39" s="177">
        <v>0</v>
      </c>
      <c r="L39" s="178">
        <v>42</v>
      </c>
      <c r="M39" s="54"/>
      <c r="N39" s="163">
        <v>0</v>
      </c>
      <c r="O39" s="164">
        <v>0</v>
      </c>
      <c r="P39" s="164">
        <v>107</v>
      </c>
      <c r="Q39" s="164">
        <v>0</v>
      </c>
      <c r="R39" s="164">
        <v>0</v>
      </c>
      <c r="S39" s="164">
        <v>0</v>
      </c>
      <c r="T39" s="165">
        <v>107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 ht="12.75" customHeight="1" x14ac:dyDescent="0.2">
      <c r="A40" s="61">
        <v>37</v>
      </c>
      <c r="B40" s="62" t="s">
        <v>81</v>
      </c>
      <c r="C40" s="54" t="s">
        <v>35</v>
      </c>
      <c r="D40" s="63">
        <v>0.66666666666666596</v>
      </c>
      <c r="E40" s="70"/>
      <c r="F40" s="176">
        <v>0</v>
      </c>
      <c r="G40" s="177">
        <v>0</v>
      </c>
      <c r="H40" s="177">
        <v>57</v>
      </c>
      <c r="I40" s="177">
        <v>0</v>
      </c>
      <c r="J40" s="177">
        <v>0</v>
      </c>
      <c r="K40" s="177">
        <v>0</v>
      </c>
      <c r="L40" s="178">
        <v>57</v>
      </c>
      <c r="M40" s="54"/>
      <c r="N40" s="163">
        <v>0</v>
      </c>
      <c r="O40" s="164">
        <v>0</v>
      </c>
      <c r="P40" s="164">
        <v>122</v>
      </c>
      <c r="Q40" s="164">
        <v>0</v>
      </c>
      <c r="R40" s="164">
        <v>0</v>
      </c>
      <c r="S40" s="164">
        <v>0</v>
      </c>
      <c r="T40" s="165">
        <v>122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pans="1:30" ht="12.75" customHeight="1" x14ac:dyDescent="0.2">
      <c r="A41" s="61">
        <v>38</v>
      </c>
      <c r="B41" s="62" t="s">
        <v>81</v>
      </c>
      <c r="C41" s="54" t="s">
        <v>35</v>
      </c>
      <c r="D41" s="63">
        <v>0.67708333333333304</v>
      </c>
      <c r="E41" s="70"/>
      <c r="F41" s="176">
        <v>0</v>
      </c>
      <c r="G41" s="177">
        <v>0</v>
      </c>
      <c r="H41" s="177">
        <v>61</v>
      </c>
      <c r="I41" s="177">
        <v>0</v>
      </c>
      <c r="J41" s="177">
        <v>0</v>
      </c>
      <c r="K41" s="177">
        <v>0</v>
      </c>
      <c r="L41" s="178">
        <v>61</v>
      </c>
      <c r="M41" s="54"/>
      <c r="N41" s="163">
        <v>0</v>
      </c>
      <c r="O41" s="164">
        <v>0</v>
      </c>
      <c r="P41" s="164">
        <v>136</v>
      </c>
      <c r="Q41" s="164">
        <v>0</v>
      </c>
      <c r="R41" s="164">
        <v>0</v>
      </c>
      <c r="S41" s="164">
        <v>0</v>
      </c>
      <c r="T41" s="165">
        <v>136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30" ht="12.75" customHeight="1" x14ac:dyDescent="0.2">
      <c r="A42" s="61">
        <v>39</v>
      </c>
      <c r="B42" s="62" t="s">
        <v>81</v>
      </c>
      <c r="C42" s="54" t="s">
        <v>35</v>
      </c>
      <c r="D42" s="63">
        <v>0.6875</v>
      </c>
      <c r="E42" s="70"/>
      <c r="F42" s="176">
        <v>0</v>
      </c>
      <c r="G42" s="177">
        <v>0</v>
      </c>
      <c r="H42" s="177">
        <v>73</v>
      </c>
      <c r="I42" s="177">
        <v>0</v>
      </c>
      <c r="J42" s="177">
        <v>0</v>
      </c>
      <c r="K42" s="177">
        <v>0</v>
      </c>
      <c r="L42" s="178">
        <v>73</v>
      </c>
      <c r="M42" s="54"/>
      <c r="N42" s="163">
        <v>0</v>
      </c>
      <c r="O42" s="164">
        <v>0</v>
      </c>
      <c r="P42" s="164">
        <v>120</v>
      </c>
      <c r="Q42" s="164">
        <v>0</v>
      </c>
      <c r="R42" s="164">
        <v>0</v>
      </c>
      <c r="S42" s="164">
        <v>0</v>
      </c>
      <c r="T42" s="165">
        <v>120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 ht="12.75" customHeight="1" x14ac:dyDescent="0.2">
      <c r="A43" s="61">
        <v>40</v>
      </c>
      <c r="B43" s="62" t="s">
        <v>81</v>
      </c>
      <c r="C43" s="54" t="s">
        <v>35</v>
      </c>
      <c r="D43" s="63">
        <v>0.69791666666666596</v>
      </c>
      <c r="E43" s="70"/>
      <c r="F43" s="176">
        <v>0</v>
      </c>
      <c r="G43" s="177">
        <v>0</v>
      </c>
      <c r="H43" s="177">
        <v>63</v>
      </c>
      <c r="I43" s="177">
        <v>0</v>
      </c>
      <c r="J43" s="177">
        <v>0</v>
      </c>
      <c r="K43" s="177">
        <v>0</v>
      </c>
      <c r="L43" s="178">
        <v>63</v>
      </c>
      <c r="M43" s="54"/>
      <c r="N43" s="163">
        <v>0</v>
      </c>
      <c r="O43" s="164">
        <v>0</v>
      </c>
      <c r="P43" s="164">
        <v>123</v>
      </c>
      <c r="Q43" s="164">
        <v>0</v>
      </c>
      <c r="R43" s="164">
        <v>0</v>
      </c>
      <c r="S43" s="164">
        <v>0</v>
      </c>
      <c r="T43" s="165">
        <v>123</v>
      </c>
      <c r="U43" s="54"/>
      <c r="V43" s="54"/>
      <c r="W43" s="54"/>
      <c r="X43" s="54"/>
      <c r="Y43" s="54"/>
      <c r="Z43" s="54"/>
      <c r="AA43" s="54"/>
      <c r="AB43" s="54"/>
      <c r="AC43" s="54"/>
      <c r="AD43" s="54"/>
    </row>
    <row r="44" spans="1:30" ht="12.75" customHeight="1" x14ac:dyDescent="0.2">
      <c r="A44" s="61">
        <v>41</v>
      </c>
      <c r="B44" s="62" t="s">
        <v>81</v>
      </c>
      <c r="C44" s="54" t="s">
        <v>35</v>
      </c>
      <c r="D44" s="63">
        <v>0.70833333333333404</v>
      </c>
      <c r="E44" s="70"/>
      <c r="F44" s="176">
        <v>0</v>
      </c>
      <c r="G44" s="177">
        <v>0</v>
      </c>
      <c r="H44" s="177">
        <v>63</v>
      </c>
      <c r="I44" s="177">
        <v>0</v>
      </c>
      <c r="J44" s="177">
        <v>0</v>
      </c>
      <c r="K44" s="177">
        <v>0</v>
      </c>
      <c r="L44" s="178">
        <v>63</v>
      </c>
      <c r="M44" s="54"/>
      <c r="N44" s="163">
        <v>0</v>
      </c>
      <c r="O44" s="164">
        <v>0</v>
      </c>
      <c r="P44" s="164">
        <v>130</v>
      </c>
      <c r="Q44" s="164">
        <v>0</v>
      </c>
      <c r="R44" s="164">
        <v>0</v>
      </c>
      <c r="S44" s="164">
        <v>0</v>
      </c>
      <c r="T44" s="165">
        <v>130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1:30" ht="12.75" customHeight="1" x14ac:dyDescent="0.2">
      <c r="A45" s="61">
        <v>42</v>
      </c>
      <c r="B45" s="62" t="s">
        <v>81</v>
      </c>
      <c r="C45" s="54" t="s">
        <v>35</v>
      </c>
      <c r="D45" s="63">
        <v>0.718750000000001</v>
      </c>
      <c r="E45" s="70"/>
      <c r="F45" s="176">
        <v>0</v>
      </c>
      <c r="G45" s="177">
        <v>0</v>
      </c>
      <c r="H45" s="177">
        <v>65</v>
      </c>
      <c r="I45" s="177">
        <v>0</v>
      </c>
      <c r="J45" s="177">
        <v>0</v>
      </c>
      <c r="K45" s="177">
        <v>0</v>
      </c>
      <c r="L45" s="178">
        <v>65</v>
      </c>
      <c r="M45" s="54"/>
      <c r="N45" s="163">
        <v>0</v>
      </c>
      <c r="O45" s="164">
        <v>0</v>
      </c>
      <c r="P45" s="164">
        <v>123</v>
      </c>
      <c r="Q45" s="164">
        <v>0</v>
      </c>
      <c r="R45" s="164">
        <v>0</v>
      </c>
      <c r="S45" s="164">
        <v>0</v>
      </c>
      <c r="T45" s="165">
        <v>123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</row>
    <row r="46" spans="1:30" ht="12.75" customHeight="1" x14ac:dyDescent="0.2">
      <c r="A46" s="61">
        <v>43</v>
      </c>
      <c r="B46" s="62" t="s">
        <v>81</v>
      </c>
      <c r="C46" s="54" t="s">
        <v>35</v>
      </c>
      <c r="D46" s="63">
        <v>0.72916666666666796</v>
      </c>
      <c r="E46" s="70"/>
      <c r="F46" s="176">
        <v>0</v>
      </c>
      <c r="G46" s="177">
        <v>0</v>
      </c>
      <c r="H46" s="177">
        <v>75</v>
      </c>
      <c r="I46" s="177">
        <v>0</v>
      </c>
      <c r="J46" s="177">
        <v>0</v>
      </c>
      <c r="K46" s="177">
        <v>0</v>
      </c>
      <c r="L46" s="178">
        <v>75</v>
      </c>
      <c r="M46" s="54"/>
      <c r="N46" s="163">
        <v>0</v>
      </c>
      <c r="O46" s="164">
        <v>0</v>
      </c>
      <c r="P46" s="164">
        <v>126</v>
      </c>
      <c r="Q46" s="164">
        <v>0</v>
      </c>
      <c r="R46" s="164">
        <v>0</v>
      </c>
      <c r="S46" s="164">
        <v>0</v>
      </c>
      <c r="T46" s="165">
        <v>126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 ht="12.75" customHeight="1" x14ac:dyDescent="0.2">
      <c r="A47" s="61">
        <v>44</v>
      </c>
      <c r="B47" s="62" t="s">
        <v>81</v>
      </c>
      <c r="C47" s="54" t="s">
        <v>35</v>
      </c>
      <c r="D47" s="63">
        <v>0.73958333333333504</v>
      </c>
      <c r="E47" s="70"/>
      <c r="F47" s="176">
        <v>0</v>
      </c>
      <c r="G47" s="177">
        <v>0</v>
      </c>
      <c r="H47" s="177">
        <v>89</v>
      </c>
      <c r="I47" s="177">
        <v>0</v>
      </c>
      <c r="J47" s="177">
        <v>0</v>
      </c>
      <c r="K47" s="177">
        <v>0</v>
      </c>
      <c r="L47" s="178">
        <v>89</v>
      </c>
      <c r="M47" s="54"/>
      <c r="N47" s="163">
        <v>0</v>
      </c>
      <c r="O47" s="164">
        <v>0</v>
      </c>
      <c r="P47" s="164">
        <v>126</v>
      </c>
      <c r="Q47" s="164">
        <v>0</v>
      </c>
      <c r="R47" s="164">
        <v>0</v>
      </c>
      <c r="S47" s="164">
        <v>0</v>
      </c>
      <c r="T47" s="165">
        <v>126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</row>
    <row r="48" spans="1:30" ht="12.75" customHeight="1" x14ac:dyDescent="0.2">
      <c r="A48" s="61">
        <v>45</v>
      </c>
      <c r="B48" s="62" t="s">
        <v>81</v>
      </c>
      <c r="C48" s="54" t="s">
        <v>35</v>
      </c>
      <c r="D48" s="63">
        <v>0.75</v>
      </c>
      <c r="E48" s="70"/>
      <c r="F48" s="176">
        <v>0</v>
      </c>
      <c r="G48" s="177">
        <v>0</v>
      </c>
      <c r="H48" s="177">
        <v>78</v>
      </c>
      <c r="I48" s="177">
        <v>0</v>
      </c>
      <c r="J48" s="177">
        <v>0</v>
      </c>
      <c r="K48" s="177">
        <v>0</v>
      </c>
      <c r="L48" s="178">
        <v>78</v>
      </c>
      <c r="M48" s="54"/>
      <c r="N48" s="163">
        <v>0</v>
      </c>
      <c r="O48" s="164">
        <v>0</v>
      </c>
      <c r="P48" s="164">
        <v>140</v>
      </c>
      <c r="Q48" s="164">
        <v>0</v>
      </c>
      <c r="R48" s="164">
        <v>0</v>
      </c>
      <c r="S48" s="164">
        <v>0</v>
      </c>
      <c r="T48" s="165">
        <v>140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1:30" ht="12.75" customHeight="1" x14ac:dyDescent="0.2">
      <c r="A49" s="61">
        <v>46</v>
      </c>
      <c r="B49" s="62" t="s">
        <v>81</v>
      </c>
      <c r="C49" s="54" t="s">
        <v>35</v>
      </c>
      <c r="D49" s="63">
        <v>0.76041666666666663</v>
      </c>
      <c r="E49" s="70"/>
      <c r="F49" s="176">
        <v>0</v>
      </c>
      <c r="G49" s="177">
        <v>0</v>
      </c>
      <c r="H49" s="177">
        <v>76</v>
      </c>
      <c r="I49" s="177">
        <v>0</v>
      </c>
      <c r="J49" s="177">
        <v>0</v>
      </c>
      <c r="K49" s="177">
        <v>0</v>
      </c>
      <c r="L49" s="178">
        <v>76</v>
      </c>
      <c r="M49" s="54"/>
      <c r="N49" s="71">
        <v>0</v>
      </c>
      <c r="O49" s="72">
        <v>0</v>
      </c>
      <c r="P49" s="72">
        <v>159</v>
      </c>
      <c r="Q49" s="72">
        <v>0</v>
      </c>
      <c r="R49" s="72">
        <v>0</v>
      </c>
      <c r="S49" s="72">
        <v>0</v>
      </c>
      <c r="T49" s="73">
        <v>159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:30" ht="12.75" customHeight="1" x14ac:dyDescent="0.2">
      <c r="A50" s="61">
        <v>47</v>
      </c>
      <c r="B50" s="62" t="s">
        <v>81</v>
      </c>
      <c r="C50" s="54" t="s">
        <v>35</v>
      </c>
      <c r="D50" s="63">
        <v>0.77083333333333337</v>
      </c>
      <c r="E50" s="70"/>
      <c r="F50" s="176">
        <v>0</v>
      </c>
      <c r="G50" s="177">
        <v>0</v>
      </c>
      <c r="H50" s="177">
        <v>79</v>
      </c>
      <c r="I50" s="177">
        <v>0</v>
      </c>
      <c r="J50" s="177">
        <v>0</v>
      </c>
      <c r="K50" s="177">
        <v>0</v>
      </c>
      <c r="L50" s="178">
        <v>79</v>
      </c>
      <c r="M50" s="54"/>
      <c r="N50" s="71">
        <v>0</v>
      </c>
      <c r="O50" s="72">
        <v>0</v>
      </c>
      <c r="P50" s="72">
        <v>165</v>
      </c>
      <c r="Q50" s="72">
        <v>0</v>
      </c>
      <c r="R50" s="72">
        <v>0</v>
      </c>
      <c r="S50" s="72">
        <v>0</v>
      </c>
      <c r="T50" s="73">
        <v>165</v>
      </c>
      <c r="U50" s="54"/>
      <c r="V50" s="54"/>
      <c r="W50" s="54"/>
      <c r="X50" s="54"/>
      <c r="Y50" s="54"/>
      <c r="Z50" s="54"/>
      <c r="AA50" s="54"/>
      <c r="AB50" s="54"/>
      <c r="AC50" s="54"/>
      <c r="AD50" s="54"/>
    </row>
    <row r="51" spans="1:30" ht="12.75" customHeight="1" x14ac:dyDescent="0.2">
      <c r="A51" s="61">
        <v>48</v>
      </c>
      <c r="B51" s="62" t="s">
        <v>81</v>
      </c>
      <c r="C51" s="54" t="s">
        <v>35</v>
      </c>
      <c r="D51" s="63">
        <v>0.78125</v>
      </c>
      <c r="E51" s="70"/>
      <c r="F51" s="176">
        <v>0</v>
      </c>
      <c r="G51" s="177">
        <v>0</v>
      </c>
      <c r="H51" s="177">
        <v>101</v>
      </c>
      <c r="I51" s="177">
        <v>0</v>
      </c>
      <c r="J51" s="177">
        <v>0</v>
      </c>
      <c r="K51" s="177">
        <v>0</v>
      </c>
      <c r="L51" s="178">
        <v>101</v>
      </c>
      <c r="M51" s="54"/>
      <c r="N51" s="71">
        <v>0</v>
      </c>
      <c r="O51" s="72">
        <v>0</v>
      </c>
      <c r="P51" s="72">
        <v>179</v>
      </c>
      <c r="Q51" s="72">
        <v>0</v>
      </c>
      <c r="R51" s="72">
        <v>0</v>
      </c>
      <c r="S51" s="72">
        <v>0</v>
      </c>
      <c r="T51" s="73">
        <v>179</v>
      </c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1:30" ht="12.75" customHeight="1" x14ac:dyDescent="0.2">
      <c r="A52" s="61">
        <v>49</v>
      </c>
      <c r="B52" s="62" t="s">
        <v>81</v>
      </c>
      <c r="C52" s="54" t="s">
        <v>35</v>
      </c>
      <c r="D52" s="63">
        <v>0.79166666666666663</v>
      </c>
      <c r="E52" s="70"/>
      <c r="F52" s="176">
        <v>0</v>
      </c>
      <c r="G52" s="177">
        <v>0</v>
      </c>
      <c r="H52" s="177">
        <v>104</v>
      </c>
      <c r="I52" s="177">
        <v>0</v>
      </c>
      <c r="J52" s="177">
        <v>0</v>
      </c>
      <c r="K52" s="177">
        <v>0</v>
      </c>
      <c r="L52" s="178">
        <v>104</v>
      </c>
      <c r="M52" s="54"/>
      <c r="N52" s="71">
        <v>0</v>
      </c>
      <c r="O52" s="72">
        <v>0</v>
      </c>
      <c r="P52" s="72">
        <v>192</v>
      </c>
      <c r="Q52" s="72">
        <v>0</v>
      </c>
      <c r="R52" s="72">
        <v>0</v>
      </c>
      <c r="S52" s="72">
        <v>0</v>
      </c>
      <c r="T52" s="73">
        <v>192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30" ht="12.75" customHeight="1" x14ac:dyDescent="0.2">
      <c r="A53" s="61">
        <v>50</v>
      </c>
      <c r="B53" s="62" t="s">
        <v>81</v>
      </c>
      <c r="C53" s="54" t="s">
        <v>35</v>
      </c>
      <c r="D53" s="63">
        <v>0.80208333333333337</v>
      </c>
      <c r="E53" s="70"/>
      <c r="F53" s="176">
        <v>0</v>
      </c>
      <c r="G53" s="177">
        <v>0</v>
      </c>
      <c r="H53" s="177">
        <v>110</v>
      </c>
      <c r="I53" s="177">
        <v>0</v>
      </c>
      <c r="J53" s="177">
        <v>0</v>
      </c>
      <c r="K53" s="177">
        <v>0</v>
      </c>
      <c r="L53" s="178">
        <v>110</v>
      </c>
      <c r="M53" s="54"/>
      <c r="N53" s="71">
        <v>0</v>
      </c>
      <c r="O53" s="72">
        <v>0</v>
      </c>
      <c r="P53" s="72">
        <v>202</v>
      </c>
      <c r="Q53" s="72">
        <v>0</v>
      </c>
      <c r="R53" s="72">
        <v>0</v>
      </c>
      <c r="S53" s="72">
        <v>0</v>
      </c>
      <c r="T53" s="73">
        <v>202</v>
      </c>
      <c r="U53" s="54"/>
      <c r="V53" s="54"/>
      <c r="W53" s="54"/>
      <c r="X53" s="54"/>
      <c r="Y53" s="54"/>
      <c r="Z53" s="54"/>
      <c r="AA53" s="54"/>
      <c r="AB53" s="54"/>
      <c r="AC53" s="54"/>
      <c r="AD53" s="54"/>
    </row>
    <row r="54" spans="1:30" ht="12.75" customHeight="1" x14ac:dyDescent="0.2">
      <c r="A54" s="61">
        <v>51</v>
      </c>
      <c r="B54" s="62" t="s">
        <v>81</v>
      </c>
      <c r="C54" s="54" t="s">
        <v>35</v>
      </c>
      <c r="D54" s="63">
        <v>0.8125</v>
      </c>
      <c r="E54" s="70"/>
      <c r="F54" s="176">
        <v>0</v>
      </c>
      <c r="G54" s="177">
        <v>0</v>
      </c>
      <c r="H54" s="177">
        <v>89</v>
      </c>
      <c r="I54" s="177">
        <v>0</v>
      </c>
      <c r="J54" s="177">
        <v>0</v>
      </c>
      <c r="K54" s="177">
        <v>0</v>
      </c>
      <c r="L54" s="178">
        <v>89</v>
      </c>
      <c r="M54" s="54"/>
      <c r="N54" s="71">
        <v>0</v>
      </c>
      <c r="O54" s="72">
        <v>0</v>
      </c>
      <c r="P54" s="72">
        <v>228</v>
      </c>
      <c r="Q54" s="72">
        <v>0</v>
      </c>
      <c r="R54" s="72">
        <v>0</v>
      </c>
      <c r="S54" s="72">
        <v>0</v>
      </c>
      <c r="T54" s="73">
        <v>228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:30" ht="12.75" customHeight="1" x14ac:dyDescent="0.2">
      <c r="A55" s="61">
        <v>52</v>
      </c>
      <c r="B55" s="62" t="s">
        <v>81</v>
      </c>
      <c r="C55" s="54" t="s">
        <v>35</v>
      </c>
      <c r="D55" s="63">
        <v>0.82291666666666663</v>
      </c>
      <c r="E55" s="70"/>
      <c r="F55" s="176">
        <v>0</v>
      </c>
      <c r="G55" s="177">
        <v>0</v>
      </c>
      <c r="H55" s="177">
        <v>106</v>
      </c>
      <c r="I55" s="177">
        <v>0</v>
      </c>
      <c r="J55" s="177">
        <v>0</v>
      </c>
      <c r="K55" s="177">
        <v>0</v>
      </c>
      <c r="L55" s="178">
        <v>106</v>
      </c>
      <c r="M55" s="54"/>
      <c r="N55" s="71">
        <v>0</v>
      </c>
      <c r="O55" s="72">
        <v>0</v>
      </c>
      <c r="P55" s="72">
        <v>238</v>
      </c>
      <c r="Q55" s="72">
        <v>0</v>
      </c>
      <c r="R55" s="72">
        <v>0</v>
      </c>
      <c r="S55" s="72">
        <v>0</v>
      </c>
      <c r="T55" s="73">
        <v>238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</row>
    <row r="56" spans="1:30" ht="12.75" customHeight="1" x14ac:dyDescent="0.2">
      <c r="A56" s="61">
        <v>53</v>
      </c>
      <c r="B56" s="62" t="s">
        <v>81</v>
      </c>
      <c r="C56" s="54" t="s">
        <v>35</v>
      </c>
      <c r="D56" s="63">
        <v>0.83333333333333337</v>
      </c>
      <c r="E56" s="70"/>
      <c r="F56" s="176">
        <v>0</v>
      </c>
      <c r="G56" s="177">
        <v>0</v>
      </c>
      <c r="H56" s="177">
        <v>112</v>
      </c>
      <c r="I56" s="177">
        <v>0</v>
      </c>
      <c r="J56" s="177">
        <v>0</v>
      </c>
      <c r="K56" s="177">
        <v>0</v>
      </c>
      <c r="L56" s="178">
        <v>112</v>
      </c>
      <c r="M56" s="54"/>
      <c r="N56" s="71">
        <v>0</v>
      </c>
      <c r="O56" s="72">
        <v>0</v>
      </c>
      <c r="P56" s="72">
        <v>218</v>
      </c>
      <c r="Q56" s="72">
        <v>0</v>
      </c>
      <c r="R56" s="72">
        <v>0</v>
      </c>
      <c r="S56" s="72">
        <v>0</v>
      </c>
      <c r="T56" s="73">
        <v>218</v>
      </c>
      <c r="U56" s="54"/>
      <c r="V56" s="54"/>
      <c r="W56" s="54"/>
      <c r="X56" s="54"/>
      <c r="Y56" s="54"/>
      <c r="Z56" s="54"/>
      <c r="AA56" s="54"/>
      <c r="AB56" s="54"/>
      <c r="AC56" s="54"/>
      <c r="AD56" s="54"/>
    </row>
    <row r="57" spans="1:30" ht="12.75" customHeight="1" x14ac:dyDescent="0.2">
      <c r="A57" s="61">
        <v>54</v>
      </c>
      <c r="B57" s="62" t="s">
        <v>81</v>
      </c>
      <c r="C57" s="54" t="s">
        <v>35</v>
      </c>
      <c r="D57" s="63">
        <v>0.84375</v>
      </c>
      <c r="E57" s="70"/>
      <c r="F57" s="176">
        <v>0</v>
      </c>
      <c r="G57" s="177">
        <v>0</v>
      </c>
      <c r="H57" s="177">
        <v>120</v>
      </c>
      <c r="I57" s="177">
        <v>0</v>
      </c>
      <c r="J57" s="177">
        <v>0</v>
      </c>
      <c r="K57" s="177">
        <v>0</v>
      </c>
      <c r="L57" s="178">
        <v>120</v>
      </c>
      <c r="M57" s="54"/>
      <c r="N57" s="214">
        <v>0</v>
      </c>
      <c r="O57" s="215">
        <v>0</v>
      </c>
      <c r="P57" s="215">
        <v>243</v>
      </c>
      <c r="Q57" s="215">
        <v>0</v>
      </c>
      <c r="R57" s="215">
        <v>0</v>
      </c>
      <c r="S57" s="215">
        <v>0</v>
      </c>
      <c r="T57" s="216">
        <v>243</v>
      </c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1:30" ht="12.75" customHeight="1" x14ac:dyDescent="0.2">
      <c r="A58" s="61">
        <v>55</v>
      </c>
      <c r="B58" s="62" t="s">
        <v>81</v>
      </c>
      <c r="C58" s="54" t="s">
        <v>35</v>
      </c>
      <c r="D58" s="63">
        <v>0.85416666666666663</v>
      </c>
      <c r="E58" s="70"/>
      <c r="F58" s="176">
        <v>0</v>
      </c>
      <c r="G58" s="177">
        <v>0</v>
      </c>
      <c r="H58" s="177">
        <v>121</v>
      </c>
      <c r="I58" s="177">
        <v>0</v>
      </c>
      <c r="J58" s="177">
        <v>0</v>
      </c>
      <c r="K58" s="177">
        <v>0</v>
      </c>
      <c r="L58" s="178">
        <v>121</v>
      </c>
      <c r="M58" s="54"/>
      <c r="N58" s="214">
        <v>0</v>
      </c>
      <c r="O58" s="215">
        <v>0</v>
      </c>
      <c r="P58" s="215">
        <v>242</v>
      </c>
      <c r="Q58" s="215">
        <v>0</v>
      </c>
      <c r="R58" s="215">
        <v>0</v>
      </c>
      <c r="S58" s="215">
        <v>0</v>
      </c>
      <c r="T58" s="216">
        <v>242</v>
      </c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1:30" ht="12.75" customHeight="1" x14ac:dyDescent="0.2">
      <c r="A59" s="61">
        <v>56</v>
      </c>
      <c r="B59" s="62" t="s">
        <v>81</v>
      </c>
      <c r="C59" s="54" t="s">
        <v>35</v>
      </c>
      <c r="D59" s="63">
        <v>0.86458333333333337</v>
      </c>
      <c r="E59" s="70"/>
      <c r="F59" s="176">
        <v>0</v>
      </c>
      <c r="G59" s="177">
        <v>0</v>
      </c>
      <c r="H59" s="177">
        <v>124</v>
      </c>
      <c r="I59" s="177">
        <v>0</v>
      </c>
      <c r="J59" s="177">
        <v>0</v>
      </c>
      <c r="K59" s="177">
        <v>0</v>
      </c>
      <c r="L59" s="178">
        <v>124</v>
      </c>
      <c r="M59" s="54"/>
      <c r="N59" s="214">
        <v>0</v>
      </c>
      <c r="O59" s="215">
        <v>0</v>
      </c>
      <c r="P59" s="215">
        <v>269</v>
      </c>
      <c r="Q59" s="215">
        <v>0</v>
      </c>
      <c r="R59" s="215">
        <v>0</v>
      </c>
      <c r="S59" s="215">
        <v>0</v>
      </c>
      <c r="T59" s="216">
        <v>269</v>
      </c>
      <c r="U59" s="54"/>
      <c r="V59" s="54"/>
      <c r="W59" s="54"/>
      <c r="X59" s="54"/>
      <c r="Y59" s="54"/>
      <c r="Z59" s="54"/>
      <c r="AA59" s="54"/>
      <c r="AB59" s="54"/>
      <c r="AC59" s="54"/>
      <c r="AD59" s="54"/>
    </row>
    <row r="60" spans="1:30" ht="12.75" customHeight="1" x14ac:dyDescent="0.2">
      <c r="A60" s="61">
        <v>57</v>
      </c>
      <c r="B60" s="62" t="s">
        <v>81</v>
      </c>
      <c r="C60" s="54" t="s">
        <v>35</v>
      </c>
      <c r="D60" s="63">
        <v>0.875</v>
      </c>
      <c r="E60" s="70"/>
      <c r="F60" s="176">
        <v>0</v>
      </c>
      <c r="G60" s="177">
        <v>0</v>
      </c>
      <c r="H60" s="177">
        <v>138</v>
      </c>
      <c r="I60" s="177">
        <v>0</v>
      </c>
      <c r="J60" s="177">
        <v>0</v>
      </c>
      <c r="K60" s="177">
        <v>0</v>
      </c>
      <c r="L60" s="178">
        <v>138</v>
      </c>
      <c r="M60" s="54"/>
      <c r="N60" s="214">
        <v>0</v>
      </c>
      <c r="O60" s="215">
        <v>0</v>
      </c>
      <c r="P60" s="215">
        <v>244</v>
      </c>
      <c r="Q60" s="215">
        <v>0</v>
      </c>
      <c r="R60" s="215">
        <v>0</v>
      </c>
      <c r="S60" s="215">
        <v>0</v>
      </c>
      <c r="T60" s="216">
        <v>244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61" spans="1:30" ht="12.75" customHeight="1" x14ac:dyDescent="0.2">
      <c r="A61" s="61">
        <v>58</v>
      </c>
      <c r="B61" s="62" t="s">
        <v>81</v>
      </c>
      <c r="C61" s="54" t="s">
        <v>35</v>
      </c>
      <c r="D61" s="63">
        <v>0.88541666666666663</v>
      </c>
      <c r="E61" s="70"/>
      <c r="F61" s="176">
        <v>0</v>
      </c>
      <c r="G61" s="177">
        <v>0</v>
      </c>
      <c r="H61" s="177">
        <v>144</v>
      </c>
      <c r="I61" s="177">
        <v>0</v>
      </c>
      <c r="J61" s="177">
        <v>0</v>
      </c>
      <c r="K61" s="177">
        <v>0</v>
      </c>
      <c r="L61" s="178">
        <v>144</v>
      </c>
      <c r="M61" s="54"/>
      <c r="N61" s="163">
        <v>0</v>
      </c>
      <c r="O61" s="164">
        <v>0</v>
      </c>
      <c r="P61" s="164">
        <v>255</v>
      </c>
      <c r="Q61" s="164">
        <v>0</v>
      </c>
      <c r="R61" s="164">
        <v>0</v>
      </c>
      <c r="S61" s="164">
        <v>0</v>
      </c>
      <c r="T61" s="165">
        <v>255</v>
      </c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1:30" ht="12.75" customHeight="1" x14ac:dyDescent="0.2">
      <c r="A62" s="61">
        <v>59</v>
      </c>
      <c r="B62" s="62" t="s">
        <v>81</v>
      </c>
      <c r="C62" s="54" t="s">
        <v>35</v>
      </c>
      <c r="D62" s="63">
        <v>0.89583333333333337</v>
      </c>
      <c r="E62" s="70"/>
      <c r="F62" s="176">
        <v>0</v>
      </c>
      <c r="G62" s="177">
        <v>0</v>
      </c>
      <c r="H62" s="177">
        <v>132</v>
      </c>
      <c r="I62" s="177">
        <v>0</v>
      </c>
      <c r="J62" s="177">
        <v>0</v>
      </c>
      <c r="K62" s="177">
        <v>0</v>
      </c>
      <c r="L62" s="178">
        <v>132</v>
      </c>
      <c r="M62" s="54"/>
      <c r="N62" s="163">
        <v>0</v>
      </c>
      <c r="O62" s="164">
        <v>0</v>
      </c>
      <c r="P62" s="164">
        <v>244</v>
      </c>
      <c r="Q62" s="164">
        <v>0</v>
      </c>
      <c r="R62" s="164">
        <v>0</v>
      </c>
      <c r="S62" s="164">
        <v>0</v>
      </c>
      <c r="T62" s="165">
        <v>244</v>
      </c>
      <c r="U62" s="54"/>
      <c r="V62" s="54"/>
      <c r="W62" s="54"/>
      <c r="X62" s="54"/>
      <c r="Y62" s="54"/>
      <c r="Z62" s="54"/>
      <c r="AA62" s="54"/>
      <c r="AB62" s="54"/>
      <c r="AC62" s="54"/>
      <c r="AD62" s="54"/>
    </row>
    <row r="63" spans="1:30" ht="12.75" customHeight="1" x14ac:dyDescent="0.2">
      <c r="A63" s="61">
        <v>60</v>
      </c>
      <c r="B63" s="62" t="s">
        <v>81</v>
      </c>
      <c r="C63" s="54" t="s">
        <v>35</v>
      </c>
      <c r="D63" s="63">
        <v>0.90625</v>
      </c>
      <c r="E63" s="70"/>
      <c r="F63" s="176">
        <v>0</v>
      </c>
      <c r="G63" s="177">
        <v>0</v>
      </c>
      <c r="H63" s="177">
        <v>121</v>
      </c>
      <c r="I63" s="177">
        <v>0</v>
      </c>
      <c r="J63" s="177">
        <v>0</v>
      </c>
      <c r="K63" s="177">
        <v>0</v>
      </c>
      <c r="L63" s="178">
        <v>121</v>
      </c>
      <c r="M63" s="54"/>
      <c r="N63" s="163">
        <v>0</v>
      </c>
      <c r="O63" s="164">
        <v>0</v>
      </c>
      <c r="P63" s="164">
        <v>239</v>
      </c>
      <c r="Q63" s="164">
        <v>0</v>
      </c>
      <c r="R63" s="164">
        <v>0</v>
      </c>
      <c r="S63" s="164">
        <v>0</v>
      </c>
      <c r="T63" s="165">
        <v>239</v>
      </c>
      <c r="U63" s="54"/>
      <c r="V63" s="54"/>
      <c r="W63" s="54"/>
      <c r="X63" s="54"/>
      <c r="Y63" s="54"/>
      <c r="Z63" s="54"/>
      <c r="AA63" s="54"/>
      <c r="AB63" s="54"/>
      <c r="AC63" s="54"/>
      <c r="AD63" s="54"/>
    </row>
    <row r="64" spans="1:30" ht="13.5" customHeight="1" x14ac:dyDescent="0.2">
      <c r="A64" s="74">
        <v>61</v>
      </c>
      <c r="B64" s="75" t="s">
        <v>81</v>
      </c>
      <c r="C64" s="76" t="s">
        <v>35</v>
      </c>
      <c r="D64" s="77">
        <v>0.91666666666666663</v>
      </c>
      <c r="E64" s="70"/>
      <c r="F64" s="211">
        <v>0</v>
      </c>
      <c r="G64" s="212">
        <v>0</v>
      </c>
      <c r="H64" s="212">
        <v>132</v>
      </c>
      <c r="I64" s="212">
        <v>0</v>
      </c>
      <c r="J64" s="212">
        <v>0</v>
      </c>
      <c r="K64" s="212">
        <v>0</v>
      </c>
      <c r="L64" s="213">
        <v>132</v>
      </c>
      <c r="M64" s="54"/>
      <c r="N64" s="217">
        <v>0</v>
      </c>
      <c r="O64" s="218">
        <v>0</v>
      </c>
      <c r="P64" s="218">
        <v>259</v>
      </c>
      <c r="Q64" s="218">
        <v>0</v>
      </c>
      <c r="R64" s="218">
        <v>0</v>
      </c>
      <c r="S64" s="218">
        <v>0</v>
      </c>
      <c r="T64" s="219">
        <v>259</v>
      </c>
      <c r="U64" s="54"/>
      <c r="V64" s="54"/>
      <c r="W64" s="54"/>
      <c r="X64" s="54"/>
      <c r="Y64" s="54"/>
      <c r="Z64" s="54"/>
      <c r="AA64" s="54"/>
      <c r="AB64" s="54"/>
      <c r="AC64" s="54"/>
      <c r="AD64" s="54"/>
    </row>
    <row r="65" spans="1:30" ht="12.75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</row>
    <row r="66" spans="1:30" ht="12.7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324" t="s">
        <v>36</v>
      </c>
      <c r="O66" s="302"/>
      <c r="P66" s="302"/>
      <c r="Q66" s="302"/>
      <c r="R66" s="302"/>
      <c r="S66" s="302"/>
      <c r="T66" s="302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0" ht="12.7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302"/>
      <c r="O67" s="302"/>
      <c r="P67" s="302"/>
      <c r="Q67" s="302"/>
      <c r="R67" s="302"/>
      <c r="S67" s="302"/>
      <c r="T67" s="302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0" ht="12.75" customHeight="1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0" ht="12.75" customHeight="1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1:30" ht="12.75" customHeight="1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</row>
    <row r="71" spans="1:30" ht="12.75" customHeight="1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</row>
    <row r="72" spans="1:30" ht="12.75" customHeight="1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1:30" ht="12.7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</row>
    <row r="74" spans="1:30" ht="12.75" customHeight="1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</row>
    <row r="75" spans="1:30" ht="12.75" customHeight="1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</row>
    <row r="76" spans="1:30" ht="12.75" customHeight="1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1:30" ht="12.75" customHeight="1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</row>
    <row r="78" spans="1:30" ht="12.75" customHeight="1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</row>
    <row r="79" spans="1:30" ht="12.75" customHeight="1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</row>
    <row r="80" spans="1:30" ht="12.75" customHeight="1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</row>
    <row r="81" spans="1:30" ht="12.75" customHeight="1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</row>
    <row r="82" spans="1:30" ht="12.75" customHeight="1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</row>
    <row r="83" spans="1:30" ht="12.75" customHeight="1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</row>
    <row r="84" spans="1:30" ht="12.75" customHeigh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5" spans="1:30" ht="12.75" customHeight="1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</row>
    <row r="86" spans="1:30" ht="12.7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</row>
    <row r="87" spans="1:30" ht="12.75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</row>
    <row r="88" spans="1:30" ht="12.75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</row>
    <row r="89" spans="1:30" ht="12.75" customHeigh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</row>
    <row r="90" spans="1:30" ht="12.75" customHeight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</row>
    <row r="91" spans="1:30" ht="12.75" customHeigh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</row>
    <row r="92" spans="1:30" ht="12.75" customHeigh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ht="12.75" customHeight="1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 ht="12.7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ht="12.75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</row>
    <row r="96" spans="1:30" ht="12.7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</row>
    <row r="97" spans="1:30" ht="12.7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</row>
    <row r="98" spans="1:30" ht="12.75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</row>
    <row r="99" spans="1:30" ht="12.7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</row>
    <row r="100" spans="1:30" ht="12.75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</row>
    <row r="101" spans="1:30" ht="12.75" customHeight="1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</row>
    <row r="102" spans="1:30" ht="12.75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</row>
    <row r="103" spans="1:30" ht="12.75" customHeigh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</row>
    <row r="104" spans="1:30" ht="12.75" customHeight="1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</row>
    <row r="105" spans="1:30" ht="12.75" customHeigh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</row>
    <row r="106" spans="1:30" ht="12.75" customHeigh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</row>
    <row r="107" spans="1:30" ht="12.75" customHeight="1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</row>
    <row r="108" spans="1:30" ht="12.75" customHeigh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</row>
    <row r="109" spans="1:30" ht="12.7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</row>
    <row r="110" spans="1:30" ht="12.75" customHeight="1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</row>
    <row r="111" spans="1:30" ht="12.75" customHeigh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</row>
    <row r="112" spans="1:30" ht="12.75" customHeigh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</row>
    <row r="113" spans="1:30" ht="12.75" customHeigh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</row>
    <row r="114" spans="1:30" ht="12.75" customHeight="1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</row>
    <row r="115" spans="1:30" ht="12.75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0" ht="12.75" customHeigh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0" ht="12.75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</row>
    <row r="118" spans="1:30" ht="12.75" customHeigh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</row>
    <row r="119" spans="1:30" ht="12.75" customHeight="1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</row>
    <row r="120" spans="1:30" ht="12.75" customHeight="1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</row>
    <row r="121" spans="1:30" ht="12.7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</row>
    <row r="122" spans="1:30" ht="12.75" customHeight="1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</row>
    <row r="123" spans="1:30" ht="12.75" customHeigh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</row>
    <row r="124" spans="1:30" ht="12.75" customHeight="1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</row>
    <row r="125" spans="1:30" ht="12.75" customHeigh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</row>
    <row r="126" spans="1:30" ht="12.75" customHeigh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</row>
    <row r="127" spans="1:30" ht="12.75" customHeigh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</row>
    <row r="128" spans="1:30" ht="12.75" customHeigh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</row>
    <row r="129" spans="1:30" ht="12.75" customHeigh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</row>
    <row r="130" spans="1:30" ht="12.75" customHeight="1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</row>
    <row r="131" spans="1:30" ht="12.75" customHeight="1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</row>
    <row r="132" spans="1:30" ht="12.75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</row>
    <row r="133" spans="1:30" ht="12.75" customHeigh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</row>
    <row r="134" spans="1:30" ht="12.75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</row>
    <row r="135" spans="1:30" ht="12.75" customHeigh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</row>
    <row r="136" spans="1:30" ht="12.7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</row>
    <row r="137" spans="1:30" ht="12.75" customHeigh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</row>
    <row r="138" spans="1:30" ht="12.75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</row>
    <row r="139" spans="1:30" ht="12.75" customHeigh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</row>
    <row r="140" spans="1:30" ht="12.75" customHeigh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</row>
    <row r="141" spans="1:30" ht="12.75" customHeigh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</row>
    <row r="142" spans="1:30" ht="12.75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</row>
    <row r="143" spans="1:30" ht="12.7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</row>
    <row r="144" spans="1:30" ht="12.75" customHeigh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</row>
    <row r="145" spans="1:30" ht="12.7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</row>
    <row r="146" spans="1:30" ht="12.75" customHeight="1" x14ac:dyDescent="0.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</row>
    <row r="147" spans="1:30" ht="12.75" customHeight="1" x14ac:dyDescent="0.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</row>
    <row r="148" spans="1:30" ht="12.75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</row>
    <row r="149" spans="1:30" ht="12.75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</row>
    <row r="150" spans="1:30" ht="12.75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</row>
    <row r="151" spans="1:30" ht="12.75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</row>
    <row r="152" spans="1:30" ht="12.75" customHeigh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</row>
    <row r="153" spans="1:30" ht="12.75" customHeight="1" x14ac:dyDescent="0.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</row>
    <row r="154" spans="1:30" ht="12.75" customHeigh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</row>
    <row r="155" spans="1:30" ht="12.75" customHeight="1" x14ac:dyDescent="0.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</row>
    <row r="156" spans="1:30" ht="12.75" customHeight="1" x14ac:dyDescent="0.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</row>
    <row r="157" spans="1:30" ht="12.75" customHeigh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</row>
    <row r="158" spans="1:30" ht="12.75" customHeight="1" x14ac:dyDescent="0.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</row>
    <row r="159" spans="1:30" ht="12.75" customHeight="1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</row>
    <row r="160" spans="1:30" ht="12.75" customHeight="1" x14ac:dyDescent="0.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</row>
    <row r="161" spans="1:30" ht="12.75" customHeight="1" x14ac:dyDescent="0.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</row>
    <row r="162" spans="1:30" ht="12.75" customHeight="1" x14ac:dyDescent="0.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</row>
    <row r="163" spans="1:30" ht="12.75" customHeight="1" x14ac:dyDescent="0.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</row>
    <row r="164" spans="1:30" ht="12.75" customHeight="1" x14ac:dyDescent="0.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</row>
    <row r="165" spans="1:30" ht="12.75" customHeight="1" x14ac:dyDescent="0.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</row>
    <row r="166" spans="1:30" ht="12.75" customHeight="1" x14ac:dyDescent="0.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</row>
    <row r="167" spans="1:30" ht="12.75" customHeight="1" x14ac:dyDescent="0.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</row>
    <row r="168" spans="1:30" ht="12.75" customHeight="1" x14ac:dyDescent="0.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</row>
    <row r="169" spans="1:30" ht="12.75" customHeight="1" x14ac:dyDescent="0.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</row>
    <row r="170" spans="1:30" ht="12.75" customHeight="1" x14ac:dyDescent="0.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</row>
    <row r="171" spans="1:30" ht="12.75" customHeight="1" x14ac:dyDescent="0.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</row>
    <row r="172" spans="1:30" ht="12.75" customHeight="1" x14ac:dyDescent="0.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</row>
    <row r="173" spans="1:30" ht="12.75" customHeight="1" x14ac:dyDescent="0.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</row>
    <row r="174" spans="1:30" ht="12.75" customHeight="1" x14ac:dyDescent="0.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</row>
    <row r="175" spans="1:30" ht="12.75" customHeight="1" x14ac:dyDescent="0.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</row>
    <row r="176" spans="1:30" ht="12.75" customHeight="1" x14ac:dyDescent="0.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</row>
    <row r="177" spans="1:30" ht="12.75" customHeight="1" x14ac:dyDescent="0.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</row>
    <row r="178" spans="1:30" ht="12.75" customHeight="1" x14ac:dyDescent="0.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</row>
    <row r="179" spans="1:30" ht="12.75" customHeight="1" x14ac:dyDescent="0.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</row>
    <row r="180" spans="1:30" ht="12.7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</row>
    <row r="181" spans="1:30" ht="12.75" customHeight="1" x14ac:dyDescent="0.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</row>
    <row r="182" spans="1:30" ht="12.75" customHeight="1" x14ac:dyDescent="0.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</row>
    <row r="183" spans="1:30" ht="12.75" customHeight="1" x14ac:dyDescent="0.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</row>
    <row r="184" spans="1:30" ht="12.75" customHeight="1" x14ac:dyDescent="0.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</row>
    <row r="185" spans="1:30" ht="12.75" customHeight="1" x14ac:dyDescent="0.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</row>
    <row r="186" spans="1:30" ht="12.75" customHeight="1" x14ac:dyDescent="0.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</row>
    <row r="187" spans="1:30" ht="12.75" customHeight="1" x14ac:dyDescent="0.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</row>
    <row r="188" spans="1:30" ht="12.75" customHeight="1" x14ac:dyDescent="0.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</row>
    <row r="189" spans="1:30" ht="12.75" customHeight="1" x14ac:dyDescent="0.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</row>
    <row r="190" spans="1:30" ht="12.75" customHeight="1" x14ac:dyDescent="0.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</row>
    <row r="191" spans="1:30" ht="12.75" customHeight="1" x14ac:dyDescent="0.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</row>
    <row r="192" spans="1:30" ht="12.75" customHeight="1" x14ac:dyDescent="0.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</row>
    <row r="193" spans="1:30" ht="12.75" customHeight="1" x14ac:dyDescent="0.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</row>
    <row r="194" spans="1:30" ht="12.75" customHeight="1" x14ac:dyDescent="0.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</row>
    <row r="195" spans="1:30" ht="12.75" customHeight="1" x14ac:dyDescent="0.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</row>
    <row r="196" spans="1:30" ht="12.75" customHeight="1" x14ac:dyDescent="0.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</row>
    <row r="197" spans="1:30" ht="12.75" customHeight="1" x14ac:dyDescent="0.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</row>
    <row r="198" spans="1:30" ht="12.75" customHeight="1" x14ac:dyDescent="0.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</row>
    <row r="199" spans="1:30" ht="12.75" customHeight="1" x14ac:dyDescent="0.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</row>
    <row r="200" spans="1:30" ht="12.75" customHeight="1" x14ac:dyDescent="0.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</row>
    <row r="201" spans="1:30" ht="12.75" customHeight="1" x14ac:dyDescent="0.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</row>
    <row r="202" spans="1:30" ht="12.75" customHeight="1" x14ac:dyDescent="0.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</row>
    <row r="203" spans="1:30" ht="12.75" customHeight="1" x14ac:dyDescent="0.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</row>
    <row r="204" spans="1:30" ht="12.75" customHeight="1" x14ac:dyDescent="0.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</row>
    <row r="205" spans="1:30" ht="12.75" customHeight="1" x14ac:dyDescent="0.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</row>
    <row r="206" spans="1:30" ht="12.75" customHeight="1" x14ac:dyDescent="0.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</row>
    <row r="207" spans="1:30" ht="12.75" customHeight="1" x14ac:dyDescent="0.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</row>
    <row r="208" spans="1:30" ht="12.75" customHeight="1" x14ac:dyDescent="0.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</row>
    <row r="209" spans="1:30" ht="12.75" customHeight="1" x14ac:dyDescent="0.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</row>
    <row r="210" spans="1:30" ht="12.7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</row>
    <row r="211" spans="1:30" ht="12.75" customHeight="1" x14ac:dyDescent="0.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</row>
    <row r="212" spans="1:30" ht="12.75" customHeight="1" x14ac:dyDescent="0.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</row>
    <row r="213" spans="1:30" ht="12.75" customHeight="1" x14ac:dyDescent="0.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</row>
    <row r="214" spans="1:30" ht="12.75" customHeight="1" x14ac:dyDescent="0.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</row>
    <row r="215" spans="1:30" ht="12.75" customHeight="1" x14ac:dyDescent="0.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</row>
    <row r="216" spans="1:30" ht="12.75" customHeight="1" x14ac:dyDescent="0.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</row>
    <row r="217" spans="1:30" ht="12.75" customHeight="1" x14ac:dyDescent="0.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</row>
    <row r="218" spans="1:30" ht="12.75" customHeight="1" x14ac:dyDescent="0.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</row>
    <row r="219" spans="1:30" ht="12.75" customHeight="1" x14ac:dyDescent="0.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</row>
    <row r="220" spans="1:30" ht="12.75" customHeight="1" x14ac:dyDescent="0.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</row>
    <row r="221" spans="1:30" ht="12.75" customHeight="1" x14ac:dyDescent="0.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</row>
    <row r="222" spans="1:30" ht="12.75" customHeight="1" x14ac:dyDescent="0.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</row>
    <row r="223" spans="1:30" ht="12.75" customHeight="1" x14ac:dyDescent="0.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</row>
    <row r="224" spans="1:30" ht="12.75" customHeight="1" x14ac:dyDescent="0.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</row>
    <row r="225" spans="1:30" ht="12.75" customHeight="1" x14ac:dyDescent="0.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</row>
    <row r="226" spans="1:30" ht="12.75" customHeight="1" x14ac:dyDescent="0.2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</row>
    <row r="227" spans="1:30" ht="12.75" customHeight="1" x14ac:dyDescent="0.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</row>
    <row r="228" spans="1:30" ht="12.75" customHeight="1" x14ac:dyDescent="0.2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</row>
    <row r="229" spans="1:30" ht="12.75" customHeight="1" x14ac:dyDescent="0.2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</row>
    <row r="230" spans="1:30" ht="12.75" customHeight="1" x14ac:dyDescent="0.2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</row>
    <row r="231" spans="1:30" ht="12.75" customHeight="1" x14ac:dyDescent="0.2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</row>
    <row r="232" spans="1:30" ht="12.75" customHeight="1" x14ac:dyDescent="0.2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</row>
    <row r="233" spans="1:30" ht="12.75" customHeight="1" x14ac:dyDescent="0.2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</row>
    <row r="234" spans="1:30" ht="12.75" customHeight="1" x14ac:dyDescent="0.2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</row>
    <row r="235" spans="1:30" ht="12.75" customHeight="1" x14ac:dyDescent="0.2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</row>
    <row r="236" spans="1:30" ht="12.75" customHeight="1" x14ac:dyDescent="0.2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</row>
    <row r="237" spans="1:30" ht="12.75" customHeight="1" x14ac:dyDescent="0.2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</row>
    <row r="238" spans="1:30" ht="12.75" customHeight="1" x14ac:dyDescent="0.2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</row>
    <row r="239" spans="1:30" ht="12.75" customHeight="1" x14ac:dyDescent="0.2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</row>
    <row r="240" spans="1:30" ht="12.75" customHeight="1" x14ac:dyDescent="0.2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</row>
    <row r="241" spans="1:30" ht="12.75" customHeight="1" x14ac:dyDescent="0.2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</row>
    <row r="242" spans="1:30" ht="12.75" customHeight="1" x14ac:dyDescent="0.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</row>
    <row r="243" spans="1:30" ht="12.75" customHeight="1" x14ac:dyDescent="0.2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</row>
    <row r="244" spans="1:30" ht="12.75" customHeight="1" x14ac:dyDescent="0.2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</row>
    <row r="245" spans="1:30" ht="12.75" customHeight="1" x14ac:dyDescent="0.2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</row>
    <row r="246" spans="1:30" ht="12.75" customHeight="1" x14ac:dyDescent="0.2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</row>
    <row r="247" spans="1:30" ht="12.75" customHeight="1" x14ac:dyDescent="0.2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</row>
    <row r="248" spans="1:30" ht="12.75" customHeight="1" x14ac:dyDescent="0.2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</row>
    <row r="249" spans="1:30" ht="12.75" customHeight="1" x14ac:dyDescent="0.2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</row>
    <row r="250" spans="1:30" ht="12.75" customHeight="1" x14ac:dyDescent="0.2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</row>
    <row r="251" spans="1:30" ht="12.75" customHeight="1" x14ac:dyDescent="0.2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</row>
    <row r="252" spans="1:30" ht="12.75" customHeight="1" x14ac:dyDescent="0.2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</row>
    <row r="253" spans="1:30" ht="12.75" customHeight="1" x14ac:dyDescent="0.2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</row>
    <row r="254" spans="1:30" ht="12.75" customHeight="1" x14ac:dyDescent="0.2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</row>
    <row r="255" spans="1:30" ht="12.75" customHeight="1" x14ac:dyDescent="0.2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</row>
    <row r="256" spans="1:30" ht="12.75" customHeight="1" x14ac:dyDescent="0.2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</row>
    <row r="257" spans="1:30" ht="12.75" customHeight="1" x14ac:dyDescent="0.2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</row>
    <row r="258" spans="1:30" ht="12.75" customHeight="1" x14ac:dyDescent="0.2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</row>
    <row r="259" spans="1:30" ht="12.75" customHeight="1" x14ac:dyDescent="0.2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</row>
    <row r="260" spans="1:30" ht="12.75" customHeight="1" x14ac:dyDescent="0.2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</row>
    <row r="261" spans="1:30" ht="12.75" customHeight="1" x14ac:dyDescent="0.2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</row>
    <row r="262" spans="1:30" ht="12.75" customHeight="1" x14ac:dyDescent="0.2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</row>
    <row r="263" spans="1:30" ht="12.75" customHeight="1" x14ac:dyDescent="0.2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</row>
    <row r="264" spans="1:30" ht="12.75" customHeight="1" x14ac:dyDescent="0.2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</row>
    <row r="265" spans="1:30" ht="12.75" customHeight="1" x14ac:dyDescent="0.2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</row>
    <row r="266" spans="1:30" ht="12.75" customHeight="1" x14ac:dyDescent="0.2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</row>
    <row r="267" spans="1:30" ht="12.75" customHeight="1" x14ac:dyDescent="0.2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</row>
    <row r="268" spans="1:30" ht="12.75" customHeight="1" x14ac:dyDescent="0.2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</row>
    <row r="269" spans="1:30" ht="12.75" customHeight="1" x14ac:dyDescent="0.2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</row>
    <row r="270" spans="1:30" ht="12.75" customHeight="1" x14ac:dyDescent="0.2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</row>
    <row r="271" spans="1:30" ht="12.75" customHeight="1" x14ac:dyDescent="0.2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</row>
    <row r="272" spans="1:30" ht="12.75" customHeight="1" x14ac:dyDescent="0.2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</row>
    <row r="273" spans="1:30" ht="12.75" customHeight="1" x14ac:dyDescent="0.2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</row>
    <row r="274" spans="1:30" ht="12.75" customHeight="1" x14ac:dyDescent="0.2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</row>
    <row r="275" spans="1:30" ht="12.75" customHeight="1" x14ac:dyDescent="0.2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</row>
    <row r="276" spans="1:30" ht="12.75" customHeight="1" x14ac:dyDescent="0.2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</row>
    <row r="277" spans="1:30" ht="12.75" customHeight="1" x14ac:dyDescent="0.2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</row>
    <row r="278" spans="1:30" ht="12.75" customHeight="1" x14ac:dyDescent="0.2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</row>
    <row r="279" spans="1:30" ht="12.75" customHeight="1" x14ac:dyDescent="0.2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</row>
    <row r="280" spans="1:30" ht="12.75" customHeight="1" x14ac:dyDescent="0.2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</row>
    <row r="281" spans="1:30" ht="12.75" customHeight="1" x14ac:dyDescent="0.2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</row>
    <row r="282" spans="1:30" ht="12.75" customHeight="1" x14ac:dyDescent="0.2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</row>
    <row r="283" spans="1:30" ht="12.75" customHeight="1" x14ac:dyDescent="0.2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</row>
    <row r="284" spans="1:30" ht="12.75" customHeight="1" x14ac:dyDescent="0.2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</row>
    <row r="285" spans="1:30" ht="12.75" customHeight="1" x14ac:dyDescent="0.2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</row>
    <row r="286" spans="1:30" ht="12.75" customHeight="1" x14ac:dyDescent="0.2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</row>
    <row r="287" spans="1:30" ht="12.75" customHeight="1" x14ac:dyDescent="0.2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</row>
    <row r="288" spans="1:30" ht="12.75" customHeight="1" x14ac:dyDescent="0.2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</row>
    <row r="289" spans="1:30" ht="12.75" customHeight="1" x14ac:dyDescent="0.2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</row>
    <row r="290" spans="1:30" ht="12.75" customHeight="1" x14ac:dyDescent="0.2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</row>
    <row r="291" spans="1:30" ht="12.75" customHeight="1" x14ac:dyDescent="0.2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</row>
    <row r="292" spans="1:30" ht="12.75" customHeight="1" x14ac:dyDescent="0.2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</row>
    <row r="293" spans="1:30" ht="12.75" customHeight="1" x14ac:dyDescent="0.2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</row>
    <row r="294" spans="1:30" ht="12.75" customHeight="1" x14ac:dyDescent="0.2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</row>
    <row r="295" spans="1:30" ht="12.75" customHeight="1" x14ac:dyDescent="0.2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</row>
    <row r="296" spans="1:30" ht="12.75" customHeight="1" x14ac:dyDescent="0.2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</row>
    <row r="297" spans="1:30" ht="12.75" customHeight="1" x14ac:dyDescent="0.2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</row>
    <row r="298" spans="1:30" ht="12.75" customHeight="1" x14ac:dyDescent="0.2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</row>
    <row r="299" spans="1:30" ht="12.75" customHeight="1" x14ac:dyDescent="0.2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</row>
    <row r="300" spans="1:30" ht="12.75" customHeight="1" x14ac:dyDescent="0.2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</row>
    <row r="301" spans="1:30" ht="12.75" customHeight="1" x14ac:dyDescent="0.2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</row>
    <row r="302" spans="1:30" ht="12.75" customHeight="1" x14ac:dyDescent="0.2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</row>
    <row r="303" spans="1:30" ht="12.75" customHeight="1" x14ac:dyDescent="0.2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</row>
    <row r="304" spans="1:30" ht="12.75" customHeight="1" x14ac:dyDescent="0.2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</row>
    <row r="305" spans="1:30" ht="12.75" customHeight="1" x14ac:dyDescent="0.2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</row>
    <row r="306" spans="1:30" ht="12.75" customHeight="1" x14ac:dyDescent="0.2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</row>
    <row r="307" spans="1:30" ht="12.75" customHeight="1" x14ac:dyDescent="0.2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</row>
    <row r="308" spans="1:30" ht="12.75" customHeight="1" x14ac:dyDescent="0.2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</row>
    <row r="309" spans="1:30" ht="12.75" customHeight="1" x14ac:dyDescent="0.2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</row>
    <row r="310" spans="1:30" ht="12.75" customHeight="1" x14ac:dyDescent="0.2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</row>
    <row r="311" spans="1:30" ht="12.75" customHeight="1" x14ac:dyDescent="0.2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</row>
    <row r="312" spans="1:30" ht="12.75" customHeight="1" x14ac:dyDescent="0.2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</row>
    <row r="313" spans="1:30" ht="12.75" customHeight="1" x14ac:dyDescent="0.2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</row>
    <row r="314" spans="1:30" ht="12.75" customHeight="1" x14ac:dyDescent="0.2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</row>
    <row r="315" spans="1:30" ht="12.75" customHeight="1" x14ac:dyDescent="0.2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</row>
    <row r="316" spans="1:30" ht="12.75" customHeight="1" x14ac:dyDescent="0.2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</row>
    <row r="317" spans="1:30" ht="12.75" customHeight="1" x14ac:dyDescent="0.2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</row>
    <row r="318" spans="1:30" ht="12.75" customHeight="1" x14ac:dyDescent="0.2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</row>
    <row r="319" spans="1:30" ht="12.75" customHeight="1" x14ac:dyDescent="0.2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</row>
    <row r="320" spans="1:30" ht="12.75" customHeight="1" x14ac:dyDescent="0.2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</row>
    <row r="321" spans="1:30" ht="12.75" customHeight="1" x14ac:dyDescent="0.2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</row>
    <row r="322" spans="1:30" ht="12.75" customHeight="1" x14ac:dyDescent="0.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</row>
    <row r="323" spans="1:30" ht="12.75" customHeight="1" x14ac:dyDescent="0.2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</row>
    <row r="324" spans="1:30" ht="12.75" customHeight="1" x14ac:dyDescent="0.2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</row>
    <row r="325" spans="1:30" ht="12.75" customHeight="1" x14ac:dyDescent="0.2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</row>
    <row r="326" spans="1:30" ht="12.75" customHeight="1" x14ac:dyDescent="0.2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</row>
    <row r="327" spans="1:30" ht="12.75" customHeight="1" x14ac:dyDescent="0.2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</row>
    <row r="328" spans="1:30" ht="12.75" customHeight="1" x14ac:dyDescent="0.2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</row>
    <row r="329" spans="1:30" ht="12.75" customHeight="1" x14ac:dyDescent="0.2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</row>
    <row r="330" spans="1:30" ht="12.75" customHeight="1" x14ac:dyDescent="0.2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</row>
    <row r="331" spans="1:30" ht="12.75" customHeight="1" x14ac:dyDescent="0.2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</row>
    <row r="332" spans="1:30" ht="12.75" customHeight="1" x14ac:dyDescent="0.2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</row>
    <row r="333" spans="1:30" ht="12.75" customHeight="1" x14ac:dyDescent="0.2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</row>
    <row r="334" spans="1:30" ht="12.75" customHeight="1" x14ac:dyDescent="0.2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</row>
    <row r="335" spans="1:30" ht="12.75" customHeight="1" x14ac:dyDescent="0.2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</row>
    <row r="336" spans="1:30" ht="12.75" customHeight="1" x14ac:dyDescent="0.2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</row>
    <row r="337" spans="1:30" ht="12.75" customHeight="1" x14ac:dyDescent="0.2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</row>
    <row r="338" spans="1:30" ht="12.75" customHeight="1" x14ac:dyDescent="0.2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</row>
    <row r="339" spans="1:30" ht="12.75" customHeight="1" x14ac:dyDescent="0.2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</row>
    <row r="340" spans="1:30" ht="12.75" customHeight="1" x14ac:dyDescent="0.2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</row>
    <row r="341" spans="1:30" ht="12.75" customHeight="1" x14ac:dyDescent="0.2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</row>
    <row r="342" spans="1:30" ht="12.75" customHeight="1" x14ac:dyDescent="0.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</row>
    <row r="343" spans="1:30" ht="12.75" customHeight="1" x14ac:dyDescent="0.2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</row>
    <row r="344" spans="1:30" ht="12.75" customHeight="1" x14ac:dyDescent="0.2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</row>
    <row r="345" spans="1:30" ht="12.75" customHeight="1" x14ac:dyDescent="0.2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</row>
    <row r="346" spans="1:30" ht="12.75" customHeight="1" x14ac:dyDescent="0.2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</row>
    <row r="347" spans="1:30" ht="12.75" customHeight="1" x14ac:dyDescent="0.2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</row>
    <row r="348" spans="1:30" ht="12.75" customHeight="1" x14ac:dyDescent="0.2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</row>
    <row r="349" spans="1:30" ht="12.75" customHeight="1" x14ac:dyDescent="0.2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</row>
    <row r="350" spans="1:30" ht="12.75" customHeight="1" x14ac:dyDescent="0.2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</row>
    <row r="351" spans="1:30" ht="12.75" customHeight="1" x14ac:dyDescent="0.2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</row>
    <row r="352" spans="1:30" ht="12.75" customHeight="1" x14ac:dyDescent="0.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</row>
    <row r="353" spans="1:30" ht="12.75" customHeight="1" x14ac:dyDescent="0.2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</row>
    <row r="354" spans="1:30" ht="12.75" customHeight="1" x14ac:dyDescent="0.2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</row>
    <row r="355" spans="1:30" ht="12.75" customHeight="1" x14ac:dyDescent="0.2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</row>
    <row r="356" spans="1:30" ht="12.75" customHeight="1" x14ac:dyDescent="0.2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</row>
    <row r="357" spans="1:30" ht="12.75" customHeight="1" x14ac:dyDescent="0.2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</row>
    <row r="358" spans="1:30" ht="12.75" customHeight="1" x14ac:dyDescent="0.2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</row>
    <row r="359" spans="1:30" ht="12.75" customHeight="1" x14ac:dyDescent="0.2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</row>
    <row r="360" spans="1:30" ht="12.75" customHeight="1" x14ac:dyDescent="0.2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</row>
    <row r="361" spans="1:30" ht="12.75" customHeight="1" x14ac:dyDescent="0.2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</row>
    <row r="362" spans="1:30" ht="12.75" customHeight="1" x14ac:dyDescent="0.2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</row>
    <row r="363" spans="1:30" ht="12.75" customHeight="1" x14ac:dyDescent="0.2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</row>
    <row r="364" spans="1:30" ht="12.75" customHeight="1" x14ac:dyDescent="0.2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</row>
    <row r="365" spans="1:30" ht="12.75" customHeight="1" x14ac:dyDescent="0.2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</row>
    <row r="366" spans="1:30" ht="12.75" customHeight="1" x14ac:dyDescent="0.2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</row>
    <row r="367" spans="1:30" ht="12.75" customHeight="1" x14ac:dyDescent="0.2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</row>
    <row r="368" spans="1:30" ht="12.75" customHeight="1" x14ac:dyDescent="0.2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</row>
    <row r="369" spans="1:30" ht="12.75" customHeight="1" x14ac:dyDescent="0.2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</row>
    <row r="370" spans="1:30" ht="12.75" customHeight="1" x14ac:dyDescent="0.2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</row>
    <row r="371" spans="1:30" ht="12.75" customHeight="1" x14ac:dyDescent="0.2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</row>
    <row r="372" spans="1:30" ht="12.75" customHeight="1" x14ac:dyDescent="0.2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</row>
    <row r="373" spans="1:30" ht="12.75" customHeight="1" x14ac:dyDescent="0.2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</row>
    <row r="374" spans="1:30" ht="12.75" customHeight="1" x14ac:dyDescent="0.2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</row>
    <row r="375" spans="1:30" ht="12.75" customHeight="1" x14ac:dyDescent="0.2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</row>
    <row r="376" spans="1:30" ht="12.75" customHeight="1" x14ac:dyDescent="0.2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</row>
    <row r="377" spans="1:30" ht="12.75" customHeight="1" x14ac:dyDescent="0.2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</row>
    <row r="378" spans="1:30" ht="12.75" customHeight="1" x14ac:dyDescent="0.2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</row>
    <row r="379" spans="1:30" ht="12.75" customHeight="1" x14ac:dyDescent="0.2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</row>
    <row r="380" spans="1:30" ht="12.75" customHeight="1" x14ac:dyDescent="0.2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</row>
    <row r="381" spans="1:30" ht="12.75" customHeight="1" x14ac:dyDescent="0.2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</row>
    <row r="382" spans="1:30" ht="12.75" customHeight="1" x14ac:dyDescent="0.2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</row>
    <row r="383" spans="1:30" ht="12.75" customHeight="1" x14ac:dyDescent="0.2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</row>
    <row r="384" spans="1:30" ht="12.75" customHeight="1" x14ac:dyDescent="0.2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</row>
    <row r="385" spans="1:30" ht="12.75" customHeight="1" x14ac:dyDescent="0.2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</row>
    <row r="386" spans="1:30" ht="12.75" customHeight="1" x14ac:dyDescent="0.2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</row>
    <row r="387" spans="1:30" ht="12.75" customHeight="1" x14ac:dyDescent="0.2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</row>
    <row r="388" spans="1:30" ht="12.75" customHeight="1" x14ac:dyDescent="0.2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</row>
    <row r="389" spans="1:30" ht="12.75" customHeight="1" x14ac:dyDescent="0.2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</row>
    <row r="390" spans="1:30" ht="12.75" customHeight="1" x14ac:dyDescent="0.2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</row>
    <row r="391" spans="1:30" ht="12.75" customHeight="1" x14ac:dyDescent="0.2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</row>
    <row r="392" spans="1:30" ht="12.75" customHeight="1" x14ac:dyDescent="0.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</row>
    <row r="393" spans="1:30" ht="12.75" customHeight="1" x14ac:dyDescent="0.2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</row>
    <row r="394" spans="1:30" ht="12.75" customHeight="1" x14ac:dyDescent="0.2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</row>
    <row r="395" spans="1:30" ht="12.75" customHeight="1" x14ac:dyDescent="0.2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</row>
    <row r="396" spans="1:30" ht="12.75" customHeight="1" x14ac:dyDescent="0.2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</row>
    <row r="397" spans="1:30" ht="12.75" customHeight="1" x14ac:dyDescent="0.2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</row>
    <row r="398" spans="1:30" ht="12.75" customHeight="1" x14ac:dyDescent="0.2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</row>
    <row r="399" spans="1:30" ht="12.75" customHeight="1" x14ac:dyDescent="0.2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</row>
    <row r="400" spans="1:30" ht="12.75" customHeight="1" x14ac:dyDescent="0.2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</row>
    <row r="401" spans="1:30" ht="12.75" customHeight="1" x14ac:dyDescent="0.2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</row>
    <row r="402" spans="1:30" ht="12.75" customHeight="1" x14ac:dyDescent="0.2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</row>
    <row r="403" spans="1:30" ht="12.75" customHeight="1" x14ac:dyDescent="0.2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</row>
    <row r="404" spans="1:30" ht="12.75" customHeight="1" x14ac:dyDescent="0.2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</row>
    <row r="405" spans="1:30" ht="12.75" customHeight="1" x14ac:dyDescent="0.2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</row>
    <row r="406" spans="1:30" ht="12.75" customHeight="1" x14ac:dyDescent="0.2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</row>
    <row r="407" spans="1:30" ht="12.75" customHeight="1" x14ac:dyDescent="0.2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</row>
    <row r="408" spans="1:30" ht="12.75" customHeight="1" x14ac:dyDescent="0.2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</row>
    <row r="409" spans="1:30" ht="12.75" customHeight="1" x14ac:dyDescent="0.2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</row>
    <row r="410" spans="1:30" ht="12.75" customHeight="1" x14ac:dyDescent="0.2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</row>
    <row r="411" spans="1:30" ht="12.75" customHeight="1" x14ac:dyDescent="0.2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</row>
    <row r="412" spans="1:30" ht="12.75" customHeight="1" x14ac:dyDescent="0.2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</row>
    <row r="413" spans="1:30" ht="12.75" customHeight="1" x14ac:dyDescent="0.2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</row>
    <row r="414" spans="1:30" ht="12.75" customHeight="1" x14ac:dyDescent="0.2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</row>
    <row r="415" spans="1:30" ht="12.75" customHeight="1" x14ac:dyDescent="0.2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</row>
    <row r="416" spans="1:30" ht="12.75" customHeight="1" x14ac:dyDescent="0.2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</row>
    <row r="417" spans="1:30" ht="12.75" customHeight="1" x14ac:dyDescent="0.2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</row>
    <row r="418" spans="1:30" ht="12.75" customHeight="1" x14ac:dyDescent="0.2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</row>
    <row r="419" spans="1:30" ht="12.75" customHeight="1" x14ac:dyDescent="0.2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</row>
    <row r="420" spans="1:30" ht="12.75" customHeight="1" x14ac:dyDescent="0.2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</row>
    <row r="421" spans="1:30" ht="12.75" customHeight="1" x14ac:dyDescent="0.2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</row>
    <row r="422" spans="1:30" ht="12.75" customHeight="1" x14ac:dyDescent="0.2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</row>
    <row r="423" spans="1:30" ht="12.75" customHeight="1" x14ac:dyDescent="0.2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</row>
    <row r="424" spans="1:30" ht="12.75" customHeight="1" x14ac:dyDescent="0.2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</row>
    <row r="425" spans="1:30" ht="12.75" customHeight="1" x14ac:dyDescent="0.2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</row>
    <row r="426" spans="1:30" ht="12.75" customHeight="1" x14ac:dyDescent="0.2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</row>
    <row r="427" spans="1:30" ht="12.75" customHeight="1" x14ac:dyDescent="0.2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</row>
    <row r="428" spans="1:30" ht="12.75" customHeight="1" x14ac:dyDescent="0.2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</row>
    <row r="429" spans="1:30" ht="12.75" customHeight="1" x14ac:dyDescent="0.2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</row>
    <row r="430" spans="1:30" ht="12.75" customHeight="1" x14ac:dyDescent="0.2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</row>
    <row r="431" spans="1:30" ht="12.75" customHeight="1" x14ac:dyDescent="0.2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</row>
    <row r="432" spans="1:30" ht="12.75" customHeight="1" x14ac:dyDescent="0.2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</row>
    <row r="433" spans="1:30" ht="12.75" customHeight="1" x14ac:dyDescent="0.2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</row>
    <row r="434" spans="1:30" ht="12.75" customHeight="1" x14ac:dyDescent="0.2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</row>
    <row r="435" spans="1:30" ht="12.75" customHeight="1" x14ac:dyDescent="0.2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</row>
    <row r="436" spans="1:30" ht="12.75" customHeight="1" x14ac:dyDescent="0.2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</row>
    <row r="437" spans="1:30" ht="12.75" customHeight="1" x14ac:dyDescent="0.2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</row>
    <row r="438" spans="1:30" ht="12.75" customHeight="1" x14ac:dyDescent="0.2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</row>
    <row r="439" spans="1:30" ht="12.75" customHeight="1" x14ac:dyDescent="0.2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</row>
    <row r="440" spans="1:30" ht="12.75" customHeight="1" x14ac:dyDescent="0.2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</row>
    <row r="441" spans="1:30" ht="12.75" customHeight="1" x14ac:dyDescent="0.2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</row>
    <row r="442" spans="1:30" ht="12.75" customHeight="1" x14ac:dyDescent="0.2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</row>
    <row r="443" spans="1:30" ht="12.75" customHeight="1" x14ac:dyDescent="0.2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</row>
    <row r="444" spans="1:30" ht="12.75" customHeight="1" x14ac:dyDescent="0.2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</row>
    <row r="445" spans="1:30" ht="12.75" customHeight="1" x14ac:dyDescent="0.2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</row>
    <row r="446" spans="1:30" ht="12.75" customHeight="1" x14ac:dyDescent="0.2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</row>
    <row r="447" spans="1:30" ht="12.75" customHeight="1" x14ac:dyDescent="0.2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</row>
    <row r="448" spans="1:30" ht="12.75" customHeight="1" x14ac:dyDescent="0.2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</row>
    <row r="449" spans="1:30" ht="12.75" customHeight="1" x14ac:dyDescent="0.2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</row>
    <row r="450" spans="1:30" ht="12.75" customHeight="1" x14ac:dyDescent="0.2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</row>
    <row r="451" spans="1:30" ht="12.75" customHeight="1" x14ac:dyDescent="0.2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</row>
    <row r="452" spans="1:30" ht="12.75" customHeight="1" x14ac:dyDescent="0.2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</row>
    <row r="453" spans="1:30" ht="12.75" customHeight="1" x14ac:dyDescent="0.2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</row>
    <row r="454" spans="1:30" ht="12.75" customHeight="1" x14ac:dyDescent="0.2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</row>
    <row r="455" spans="1:30" ht="12.75" customHeight="1" x14ac:dyDescent="0.2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</row>
    <row r="456" spans="1:30" ht="12.75" customHeight="1" x14ac:dyDescent="0.2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</row>
    <row r="457" spans="1:30" ht="12.75" customHeight="1" x14ac:dyDescent="0.2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</row>
    <row r="458" spans="1:30" ht="12.75" customHeight="1" x14ac:dyDescent="0.2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</row>
    <row r="459" spans="1:30" ht="12.75" customHeight="1" x14ac:dyDescent="0.2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</row>
    <row r="460" spans="1:30" ht="12.75" customHeight="1" x14ac:dyDescent="0.2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</row>
    <row r="461" spans="1:30" ht="12.75" customHeight="1" x14ac:dyDescent="0.2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</row>
    <row r="462" spans="1:30" ht="12.75" customHeight="1" x14ac:dyDescent="0.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</row>
    <row r="463" spans="1:30" ht="12.75" customHeight="1" x14ac:dyDescent="0.2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</row>
    <row r="464" spans="1:30" ht="12.75" customHeight="1" x14ac:dyDescent="0.2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</row>
    <row r="465" spans="1:30" ht="12.75" customHeight="1" x14ac:dyDescent="0.2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</row>
    <row r="466" spans="1:30" ht="12.75" customHeight="1" x14ac:dyDescent="0.2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</row>
    <row r="467" spans="1:30" ht="12.75" customHeight="1" x14ac:dyDescent="0.2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</row>
    <row r="468" spans="1:30" ht="12.75" customHeight="1" x14ac:dyDescent="0.2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</row>
    <row r="469" spans="1:30" ht="12.75" customHeight="1" x14ac:dyDescent="0.2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</row>
    <row r="470" spans="1:30" ht="12.75" customHeight="1" x14ac:dyDescent="0.2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</row>
    <row r="471" spans="1:30" ht="12.75" customHeight="1" x14ac:dyDescent="0.2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</row>
    <row r="472" spans="1:30" ht="12.75" customHeight="1" x14ac:dyDescent="0.2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</row>
    <row r="473" spans="1:30" ht="12.75" customHeight="1" x14ac:dyDescent="0.2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</row>
    <row r="474" spans="1:30" ht="12.75" customHeight="1" x14ac:dyDescent="0.2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</row>
    <row r="475" spans="1:30" ht="12.75" customHeight="1" x14ac:dyDescent="0.2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</row>
    <row r="476" spans="1:30" ht="12.75" customHeight="1" x14ac:dyDescent="0.2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</row>
    <row r="477" spans="1:30" ht="12.75" customHeight="1" x14ac:dyDescent="0.2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</row>
    <row r="478" spans="1:30" ht="12.75" customHeight="1" x14ac:dyDescent="0.2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</row>
    <row r="479" spans="1:30" ht="12.75" customHeight="1" x14ac:dyDescent="0.2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</row>
    <row r="480" spans="1:30" ht="12.75" customHeight="1" x14ac:dyDescent="0.2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</row>
    <row r="481" spans="1:30" ht="12.75" customHeight="1" x14ac:dyDescent="0.2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</row>
    <row r="482" spans="1:30" ht="12.75" customHeight="1" x14ac:dyDescent="0.2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</row>
    <row r="483" spans="1:30" ht="12.75" customHeight="1" x14ac:dyDescent="0.2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</row>
    <row r="484" spans="1:30" ht="12.75" customHeight="1" x14ac:dyDescent="0.2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</row>
    <row r="485" spans="1:30" ht="12.75" customHeight="1" x14ac:dyDescent="0.2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</row>
    <row r="486" spans="1:30" ht="12.75" customHeight="1" x14ac:dyDescent="0.2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</row>
    <row r="487" spans="1:30" ht="12.75" customHeight="1" x14ac:dyDescent="0.2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</row>
    <row r="488" spans="1:30" ht="12.75" customHeight="1" x14ac:dyDescent="0.2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</row>
    <row r="489" spans="1:30" ht="12.75" customHeight="1" x14ac:dyDescent="0.2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</row>
    <row r="490" spans="1:30" ht="12.75" customHeight="1" x14ac:dyDescent="0.2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</row>
    <row r="491" spans="1:30" ht="12.75" customHeight="1" x14ac:dyDescent="0.2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</row>
    <row r="492" spans="1:30" ht="12.75" customHeight="1" x14ac:dyDescent="0.2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</row>
    <row r="493" spans="1:30" ht="12.75" customHeight="1" x14ac:dyDescent="0.2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</row>
    <row r="494" spans="1:30" ht="12.75" customHeight="1" x14ac:dyDescent="0.2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</row>
    <row r="495" spans="1:30" ht="12.75" customHeight="1" x14ac:dyDescent="0.2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</row>
    <row r="496" spans="1:30" ht="12.75" customHeight="1" x14ac:dyDescent="0.2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</row>
    <row r="497" spans="1:30" ht="12.75" customHeight="1" x14ac:dyDescent="0.2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</row>
    <row r="498" spans="1:30" ht="12.75" customHeight="1" x14ac:dyDescent="0.2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</row>
    <row r="499" spans="1:30" ht="12.75" customHeight="1" x14ac:dyDescent="0.2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</row>
    <row r="500" spans="1:30" ht="12.75" customHeight="1" x14ac:dyDescent="0.2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</row>
    <row r="501" spans="1:30" ht="12.75" customHeight="1" x14ac:dyDescent="0.2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</row>
    <row r="502" spans="1:30" ht="12.75" customHeight="1" x14ac:dyDescent="0.2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</row>
    <row r="503" spans="1:30" ht="12.75" customHeight="1" x14ac:dyDescent="0.2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</row>
    <row r="504" spans="1:30" ht="12.75" customHeight="1" x14ac:dyDescent="0.2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</row>
    <row r="505" spans="1:30" ht="12.75" customHeight="1" x14ac:dyDescent="0.2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</row>
    <row r="506" spans="1:30" ht="12.75" customHeight="1" x14ac:dyDescent="0.2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</row>
    <row r="507" spans="1:30" ht="12.75" customHeight="1" x14ac:dyDescent="0.2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</row>
    <row r="508" spans="1:30" ht="12.75" customHeight="1" x14ac:dyDescent="0.2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</row>
    <row r="509" spans="1:30" ht="12.75" customHeight="1" x14ac:dyDescent="0.2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</row>
    <row r="510" spans="1:30" ht="12.75" customHeight="1" x14ac:dyDescent="0.2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</row>
    <row r="511" spans="1:30" ht="12.75" customHeight="1" x14ac:dyDescent="0.2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</row>
    <row r="512" spans="1:30" ht="12.75" customHeight="1" x14ac:dyDescent="0.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</row>
    <row r="513" spans="1:30" ht="12.75" customHeight="1" x14ac:dyDescent="0.2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</row>
    <row r="514" spans="1:30" ht="12.75" customHeight="1" x14ac:dyDescent="0.2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</row>
    <row r="515" spans="1:30" ht="12.75" customHeight="1" x14ac:dyDescent="0.2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</row>
    <row r="516" spans="1:30" ht="12.75" customHeight="1" x14ac:dyDescent="0.2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</row>
    <row r="517" spans="1:30" ht="12.75" customHeight="1" x14ac:dyDescent="0.2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</row>
    <row r="518" spans="1:30" ht="12.75" customHeight="1" x14ac:dyDescent="0.2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</row>
    <row r="519" spans="1:30" ht="12.75" customHeight="1" x14ac:dyDescent="0.2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</row>
    <row r="520" spans="1:30" ht="12.75" customHeight="1" x14ac:dyDescent="0.2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</row>
    <row r="521" spans="1:30" ht="12.75" customHeight="1" x14ac:dyDescent="0.2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</row>
    <row r="522" spans="1:30" ht="12.75" customHeight="1" x14ac:dyDescent="0.2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</row>
    <row r="523" spans="1:30" ht="12.75" customHeight="1" x14ac:dyDescent="0.2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</row>
    <row r="524" spans="1:30" ht="12.75" customHeight="1" x14ac:dyDescent="0.2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</row>
    <row r="525" spans="1:30" ht="12.75" customHeight="1" x14ac:dyDescent="0.2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</row>
    <row r="526" spans="1:30" ht="12.75" customHeight="1" x14ac:dyDescent="0.2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</row>
    <row r="527" spans="1:30" ht="12.75" customHeight="1" x14ac:dyDescent="0.2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</row>
    <row r="528" spans="1:30" ht="12.75" customHeight="1" x14ac:dyDescent="0.2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</row>
    <row r="529" spans="1:30" ht="12.75" customHeight="1" x14ac:dyDescent="0.2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</row>
    <row r="530" spans="1:30" ht="12.75" customHeight="1" x14ac:dyDescent="0.2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</row>
    <row r="531" spans="1:30" ht="12.75" customHeight="1" x14ac:dyDescent="0.2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</row>
    <row r="532" spans="1:30" ht="12.75" customHeight="1" x14ac:dyDescent="0.2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</row>
    <row r="533" spans="1:30" ht="12.75" customHeight="1" x14ac:dyDescent="0.2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</row>
    <row r="534" spans="1:30" ht="12.75" customHeight="1" x14ac:dyDescent="0.2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</row>
    <row r="535" spans="1:30" ht="12.75" customHeight="1" x14ac:dyDescent="0.2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</row>
    <row r="536" spans="1:30" ht="12.75" customHeight="1" x14ac:dyDescent="0.2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</row>
    <row r="537" spans="1:30" ht="12.75" customHeight="1" x14ac:dyDescent="0.2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</row>
    <row r="538" spans="1:30" ht="12.75" customHeight="1" x14ac:dyDescent="0.2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</row>
    <row r="539" spans="1:30" ht="12.75" customHeight="1" x14ac:dyDescent="0.2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</row>
    <row r="540" spans="1:30" ht="12.75" customHeight="1" x14ac:dyDescent="0.2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</row>
    <row r="541" spans="1:30" ht="12.75" customHeight="1" x14ac:dyDescent="0.2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</row>
    <row r="542" spans="1:30" ht="12.75" customHeight="1" x14ac:dyDescent="0.2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</row>
    <row r="543" spans="1:30" ht="12.75" customHeight="1" x14ac:dyDescent="0.2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</row>
    <row r="544" spans="1:30" ht="12.75" customHeight="1" x14ac:dyDescent="0.2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</row>
    <row r="545" spans="1:30" ht="12.75" customHeight="1" x14ac:dyDescent="0.2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</row>
    <row r="546" spans="1:30" ht="12.75" customHeight="1" x14ac:dyDescent="0.2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</row>
    <row r="547" spans="1:30" ht="12.75" customHeight="1" x14ac:dyDescent="0.2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</row>
    <row r="548" spans="1:30" ht="12.75" customHeight="1" x14ac:dyDescent="0.2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</row>
    <row r="549" spans="1:30" ht="12.75" customHeight="1" x14ac:dyDescent="0.2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</row>
    <row r="550" spans="1:30" ht="12.75" customHeight="1" x14ac:dyDescent="0.2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</row>
    <row r="551" spans="1:30" ht="12.75" customHeight="1" x14ac:dyDescent="0.2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</row>
    <row r="552" spans="1:30" ht="12.75" customHeight="1" x14ac:dyDescent="0.2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</row>
    <row r="553" spans="1:30" ht="12.75" customHeight="1" x14ac:dyDescent="0.2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</row>
    <row r="554" spans="1:30" ht="12.75" customHeight="1" x14ac:dyDescent="0.2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</row>
    <row r="555" spans="1:30" ht="12.75" customHeight="1" x14ac:dyDescent="0.2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</row>
    <row r="556" spans="1:30" ht="12.75" customHeight="1" x14ac:dyDescent="0.2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</row>
    <row r="557" spans="1:30" ht="12.75" customHeight="1" x14ac:dyDescent="0.2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</row>
    <row r="558" spans="1:30" ht="12.75" customHeight="1" x14ac:dyDescent="0.2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</row>
    <row r="559" spans="1:30" ht="12.75" customHeight="1" x14ac:dyDescent="0.2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</row>
    <row r="560" spans="1:30" ht="12.75" customHeight="1" x14ac:dyDescent="0.2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</row>
    <row r="561" spans="1:30" ht="12.75" customHeight="1" x14ac:dyDescent="0.2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</row>
    <row r="562" spans="1:30" ht="12.75" customHeight="1" x14ac:dyDescent="0.2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</row>
    <row r="563" spans="1:30" ht="12.75" customHeight="1" x14ac:dyDescent="0.2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</row>
    <row r="564" spans="1:30" ht="12.75" customHeight="1" x14ac:dyDescent="0.2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</row>
    <row r="565" spans="1:30" ht="12.75" customHeight="1" x14ac:dyDescent="0.2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</row>
    <row r="566" spans="1:30" ht="12.75" customHeight="1" x14ac:dyDescent="0.2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</row>
    <row r="567" spans="1:30" ht="12.75" customHeight="1" x14ac:dyDescent="0.2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</row>
    <row r="568" spans="1:30" ht="12.75" customHeight="1" x14ac:dyDescent="0.2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</row>
    <row r="569" spans="1:30" ht="12.75" customHeight="1" x14ac:dyDescent="0.2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</row>
    <row r="570" spans="1:30" ht="12.75" customHeight="1" x14ac:dyDescent="0.2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</row>
    <row r="571" spans="1:30" ht="12.75" customHeight="1" x14ac:dyDescent="0.2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</row>
    <row r="572" spans="1:30" ht="12.75" customHeight="1" x14ac:dyDescent="0.2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</row>
    <row r="573" spans="1:30" ht="12.75" customHeight="1" x14ac:dyDescent="0.2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</row>
    <row r="574" spans="1:30" ht="12.75" customHeight="1" x14ac:dyDescent="0.2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</row>
    <row r="575" spans="1:30" ht="12.75" customHeight="1" x14ac:dyDescent="0.2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</row>
    <row r="576" spans="1:30" ht="12.75" customHeight="1" x14ac:dyDescent="0.2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</row>
    <row r="577" spans="1:30" ht="12.75" customHeight="1" x14ac:dyDescent="0.2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</row>
    <row r="578" spans="1:30" ht="12.75" customHeight="1" x14ac:dyDescent="0.2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</row>
    <row r="579" spans="1:30" ht="12.75" customHeight="1" x14ac:dyDescent="0.2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</row>
    <row r="580" spans="1:30" ht="12.75" customHeight="1" x14ac:dyDescent="0.2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</row>
    <row r="581" spans="1:30" ht="12.75" customHeight="1" x14ac:dyDescent="0.2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</row>
    <row r="582" spans="1:30" ht="12.75" customHeight="1" x14ac:dyDescent="0.2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</row>
    <row r="583" spans="1:30" ht="12.75" customHeight="1" x14ac:dyDescent="0.2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</row>
    <row r="584" spans="1:30" ht="12.75" customHeight="1" x14ac:dyDescent="0.2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</row>
    <row r="585" spans="1:30" ht="12.75" customHeight="1" x14ac:dyDescent="0.2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</row>
    <row r="586" spans="1:30" ht="12.75" customHeight="1" x14ac:dyDescent="0.2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</row>
    <row r="587" spans="1:30" ht="12.75" customHeight="1" x14ac:dyDescent="0.2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</row>
    <row r="588" spans="1:30" ht="12.75" customHeight="1" x14ac:dyDescent="0.2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</row>
    <row r="589" spans="1:30" ht="12.75" customHeight="1" x14ac:dyDescent="0.2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</row>
    <row r="590" spans="1:30" ht="12.75" customHeight="1" x14ac:dyDescent="0.2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</row>
    <row r="591" spans="1:30" ht="12.75" customHeight="1" x14ac:dyDescent="0.2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</row>
    <row r="592" spans="1:30" ht="12.75" customHeight="1" x14ac:dyDescent="0.2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</row>
    <row r="593" spans="1:30" ht="12.75" customHeight="1" x14ac:dyDescent="0.2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</row>
    <row r="594" spans="1:30" ht="12.75" customHeight="1" x14ac:dyDescent="0.2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</row>
    <row r="595" spans="1:30" ht="12.75" customHeight="1" x14ac:dyDescent="0.2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</row>
    <row r="596" spans="1:30" ht="12.75" customHeight="1" x14ac:dyDescent="0.2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</row>
    <row r="597" spans="1:30" ht="12.75" customHeight="1" x14ac:dyDescent="0.2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</row>
    <row r="598" spans="1:30" ht="12.75" customHeight="1" x14ac:dyDescent="0.2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</row>
    <row r="599" spans="1:30" ht="12.75" customHeight="1" x14ac:dyDescent="0.2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</row>
    <row r="600" spans="1:30" ht="12.75" customHeight="1" x14ac:dyDescent="0.2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</row>
    <row r="601" spans="1:30" ht="12.75" customHeight="1" x14ac:dyDescent="0.2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</row>
    <row r="602" spans="1:30" ht="12.75" customHeight="1" x14ac:dyDescent="0.2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</row>
    <row r="603" spans="1:30" ht="12.75" customHeight="1" x14ac:dyDescent="0.2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</row>
    <row r="604" spans="1:30" ht="12.75" customHeight="1" x14ac:dyDescent="0.2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</row>
    <row r="605" spans="1:30" ht="12.75" customHeight="1" x14ac:dyDescent="0.2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</row>
    <row r="606" spans="1:30" ht="12.75" customHeight="1" x14ac:dyDescent="0.2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</row>
    <row r="607" spans="1:30" ht="12.75" customHeight="1" x14ac:dyDescent="0.2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</row>
    <row r="608" spans="1:30" ht="12.75" customHeight="1" x14ac:dyDescent="0.2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</row>
    <row r="609" spans="1:30" ht="12.75" customHeight="1" x14ac:dyDescent="0.2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</row>
    <row r="610" spans="1:30" ht="12.75" customHeight="1" x14ac:dyDescent="0.2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</row>
    <row r="611" spans="1:30" ht="12.75" customHeight="1" x14ac:dyDescent="0.2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</row>
    <row r="612" spans="1:30" ht="12.75" customHeight="1" x14ac:dyDescent="0.2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</row>
    <row r="613" spans="1:30" ht="12.75" customHeight="1" x14ac:dyDescent="0.2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</row>
    <row r="614" spans="1:30" ht="12.75" customHeight="1" x14ac:dyDescent="0.2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</row>
    <row r="615" spans="1:30" ht="12.75" customHeight="1" x14ac:dyDescent="0.2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</row>
    <row r="616" spans="1:30" ht="12.75" customHeight="1" x14ac:dyDescent="0.2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</row>
    <row r="617" spans="1:30" ht="12.75" customHeight="1" x14ac:dyDescent="0.2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</row>
    <row r="618" spans="1:30" ht="12.75" customHeight="1" x14ac:dyDescent="0.2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</row>
    <row r="619" spans="1:30" ht="12.75" customHeight="1" x14ac:dyDescent="0.2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</row>
    <row r="620" spans="1:30" ht="12.75" customHeight="1" x14ac:dyDescent="0.2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</row>
    <row r="621" spans="1:30" ht="12.75" customHeight="1" x14ac:dyDescent="0.2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</row>
    <row r="622" spans="1:30" ht="12.75" customHeight="1" x14ac:dyDescent="0.2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</row>
    <row r="623" spans="1:30" ht="12.75" customHeight="1" x14ac:dyDescent="0.2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</row>
    <row r="624" spans="1:30" ht="12.75" customHeight="1" x14ac:dyDescent="0.2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</row>
    <row r="625" spans="1:30" ht="12.75" customHeight="1" x14ac:dyDescent="0.2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</row>
    <row r="626" spans="1:30" ht="12.75" customHeight="1" x14ac:dyDescent="0.2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</row>
    <row r="627" spans="1:30" ht="12.75" customHeight="1" x14ac:dyDescent="0.2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</row>
    <row r="628" spans="1:30" ht="12.75" customHeight="1" x14ac:dyDescent="0.2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</row>
    <row r="629" spans="1:30" ht="12.75" customHeight="1" x14ac:dyDescent="0.2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</row>
    <row r="630" spans="1:30" ht="12.75" customHeight="1" x14ac:dyDescent="0.2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</row>
    <row r="631" spans="1:30" ht="12.75" customHeight="1" x14ac:dyDescent="0.2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</row>
    <row r="632" spans="1:30" ht="12.75" customHeight="1" x14ac:dyDescent="0.2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</row>
    <row r="633" spans="1:30" ht="12.75" customHeight="1" x14ac:dyDescent="0.2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</row>
    <row r="634" spans="1:30" ht="12.75" customHeight="1" x14ac:dyDescent="0.2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</row>
    <row r="635" spans="1:30" ht="12.75" customHeight="1" x14ac:dyDescent="0.2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</row>
    <row r="636" spans="1:30" ht="12.75" customHeight="1" x14ac:dyDescent="0.2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</row>
    <row r="637" spans="1:30" ht="12.75" customHeight="1" x14ac:dyDescent="0.2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</row>
    <row r="638" spans="1:30" ht="12.75" customHeight="1" x14ac:dyDescent="0.2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</row>
    <row r="639" spans="1:30" ht="12.75" customHeight="1" x14ac:dyDescent="0.2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</row>
    <row r="640" spans="1:30" ht="12.75" customHeight="1" x14ac:dyDescent="0.2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</row>
    <row r="641" spans="1:30" ht="12.75" customHeight="1" x14ac:dyDescent="0.2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</row>
    <row r="642" spans="1:30" ht="12.75" customHeight="1" x14ac:dyDescent="0.2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</row>
    <row r="643" spans="1:30" ht="12.75" customHeight="1" x14ac:dyDescent="0.2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</row>
    <row r="644" spans="1:30" ht="12.75" customHeight="1" x14ac:dyDescent="0.2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</row>
    <row r="645" spans="1:30" ht="12.75" customHeight="1" x14ac:dyDescent="0.2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</row>
    <row r="646" spans="1:30" ht="12.75" customHeight="1" x14ac:dyDescent="0.2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</row>
    <row r="647" spans="1:30" ht="12.75" customHeight="1" x14ac:dyDescent="0.2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</row>
    <row r="648" spans="1:30" ht="12.75" customHeight="1" x14ac:dyDescent="0.2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</row>
    <row r="649" spans="1:30" ht="12.75" customHeight="1" x14ac:dyDescent="0.2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</row>
    <row r="650" spans="1:30" ht="12.75" customHeight="1" x14ac:dyDescent="0.2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</row>
    <row r="651" spans="1:30" ht="12.75" customHeight="1" x14ac:dyDescent="0.2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</row>
    <row r="652" spans="1:30" ht="12.75" customHeight="1" x14ac:dyDescent="0.2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</row>
    <row r="653" spans="1:30" ht="12.75" customHeight="1" x14ac:dyDescent="0.2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</row>
    <row r="654" spans="1:30" ht="12.75" customHeight="1" x14ac:dyDescent="0.2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</row>
    <row r="655" spans="1:30" ht="12.75" customHeight="1" x14ac:dyDescent="0.2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</row>
    <row r="656" spans="1:30" ht="12.75" customHeight="1" x14ac:dyDescent="0.2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</row>
    <row r="657" spans="1:30" ht="12.75" customHeight="1" x14ac:dyDescent="0.2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</row>
    <row r="658" spans="1:30" ht="12.75" customHeight="1" x14ac:dyDescent="0.2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</row>
    <row r="659" spans="1:30" ht="12.75" customHeight="1" x14ac:dyDescent="0.2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</row>
    <row r="660" spans="1:30" ht="12.75" customHeight="1" x14ac:dyDescent="0.2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</row>
    <row r="661" spans="1:30" ht="12.75" customHeight="1" x14ac:dyDescent="0.2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</row>
    <row r="662" spans="1:30" ht="12.75" customHeight="1" x14ac:dyDescent="0.2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</row>
    <row r="663" spans="1:30" ht="12.75" customHeight="1" x14ac:dyDescent="0.2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</row>
    <row r="664" spans="1:30" ht="12.75" customHeight="1" x14ac:dyDescent="0.2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</row>
    <row r="665" spans="1:30" ht="12.75" customHeight="1" x14ac:dyDescent="0.2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</row>
    <row r="666" spans="1:30" ht="12.75" customHeight="1" x14ac:dyDescent="0.2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</row>
    <row r="667" spans="1:30" ht="12.75" customHeight="1" x14ac:dyDescent="0.2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</row>
    <row r="668" spans="1:30" ht="12.75" customHeight="1" x14ac:dyDescent="0.2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</row>
    <row r="669" spans="1:30" ht="12.75" customHeight="1" x14ac:dyDescent="0.2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</row>
    <row r="670" spans="1:30" ht="12.75" customHeight="1" x14ac:dyDescent="0.2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</row>
    <row r="671" spans="1:30" ht="12.75" customHeight="1" x14ac:dyDescent="0.2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</row>
    <row r="672" spans="1:30" ht="12.75" customHeight="1" x14ac:dyDescent="0.2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</row>
    <row r="673" spans="1:30" ht="12.75" customHeight="1" x14ac:dyDescent="0.2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</row>
    <row r="674" spans="1:30" ht="12.75" customHeight="1" x14ac:dyDescent="0.2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</row>
    <row r="675" spans="1:30" ht="12.75" customHeight="1" x14ac:dyDescent="0.2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</row>
    <row r="676" spans="1:30" ht="12.75" customHeight="1" x14ac:dyDescent="0.2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</row>
    <row r="677" spans="1:30" ht="12.75" customHeight="1" x14ac:dyDescent="0.2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</row>
    <row r="678" spans="1:30" ht="12.75" customHeight="1" x14ac:dyDescent="0.2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</row>
    <row r="679" spans="1:30" ht="12.75" customHeight="1" x14ac:dyDescent="0.2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</row>
    <row r="680" spans="1:30" ht="12.75" customHeight="1" x14ac:dyDescent="0.2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</row>
    <row r="681" spans="1:30" ht="12.75" customHeight="1" x14ac:dyDescent="0.2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</row>
    <row r="682" spans="1:30" ht="12.75" customHeight="1" x14ac:dyDescent="0.2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</row>
    <row r="683" spans="1:30" ht="12.75" customHeight="1" x14ac:dyDescent="0.2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</row>
    <row r="684" spans="1:30" ht="12.75" customHeight="1" x14ac:dyDescent="0.2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</row>
    <row r="685" spans="1:30" ht="12.75" customHeight="1" x14ac:dyDescent="0.2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</row>
    <row r="686" spans="1:30" ht="12.75" customHeight="1" x14ac:dyDescent="0.2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</row>
    <row r="687" spans="1:30" ht="12.75" customHeight="1" x14ac:dyDescent="0.2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</row>
    <row r="688" spans="1:30" ht="12.75" customHeight="1" x14ac:dyDescent="0.2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</row>
    <row r="689" spans="1:30" ht="12.75" customHeight="1" x14ac:dyDescent="0.2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</row>
    <row r="690" spans="1:30" ht="12.75" customHeight="1" x14ac:dyDescent="0.2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</row>
    <row r="691" spans="1:30" ht="12.75" customHeight="1" x14ac:dyDescent="0.2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</row>
    <row r="692" spans="1:30" ht="12.75" customHeight="1" x14ac:dyDescent="0.2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</row>
    <row r="693" spans="1:30" ht="12.75" customHeight="1" x14ac:dyDescent="0.2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</row>
    <row r="694" spans="1:30" ht="12.75" customHeight="1" x14ac:dyDescent="0.2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</row>
    <row r="695" spans="1:30" ht="12.75" customHeight="1" x14ac:dyDescent="0.2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</row>
    <row r="696" spans="1:30" ht="12.75" customHeight="1" x14ac:dyDescent="0.2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</row>
    <row r="697" spans="1:30" ht="12.75" customHeight="1" x14ac:dyDescent="0.2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</row>
    <row r="698" spans="1:30" ht="12.75" customHeight="1" x14ac:dyDescent="0.2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</row>
    <row r="699" spans="1:30" ht="12.75" customHeight="1" x14ac:dyDescent="0.2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</row>
    <row r="700" spans="1:30" ht="12.75" customHeight="1" x14ac:dyDescent="0.2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</row>
    <row r="701" spans="1:30" ht="12.75" customHeight="1" x14ac:dyDescent="0.2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</row>
    <row r="702" spans="1:30" ht="12.75" customHeight="1" x14ac:dyDescent="0.2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</row>
    <row r="703" spans="1:30" ht="12.75" customHeight="1" x14ac:dyDescent="0.2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</row>
    <row r="704" spans="1:30" ht="12.75" customHeight="1" x14ac:dyDescent="0.2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</row>
    <row r="705" spans="1:30" ht="12.75" customHeight="1" x14ac:dyDescent="0.2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</row>
    <row r="706" spans="1:30" ht="12.75" customHeight="1" x14ac:dyDescent="0.2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</row>
    <row r="707" spans="1:30" ht="12.75" customHeight="1" x14ac:dyDescent="0.2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</row>
    <row r="708" spans="1:30" ht="12.75" customHeight="1" x14ac:dyDescent="0.2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</row>
    <row r="709" spans="1:30" ht="12.75" customHeight="1" x14ac:dyDescent="0.2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</row>
    <row r="710" spans="1:30" ht="12.75" customHeight="1" x14ac:dyDescent="0.2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</row>
    <row r="711" spans="1:30" ht="12.75" customHeight="1" x14ac:dyDescent="0.2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</row>
    <row r="712" spans="1:30" ht="12.75" customHeight="1" x14ac:dyDescent="0.2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</row>
    <row r="713" spans="1:30" ht="12.75" customHeight="1" x14ac:dyDescent="0.2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</row>
    <row r="714" spans="1:30" ht="12.75" customHeight="1" x14ac:dyDescent="0.2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</row>
    <row r="715" spans="1:30" ht="12.75" customHeight="1" x14ac:dyDescent="0.2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</row>
    <row r="716" spans="1:30" ht="12.75" customHeight="1" x14ac:dyDescent="0.2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</row>
    <row r="717" spans="1:30" ht="12.75" customHeight="1" x14ac:dyDescent="0.2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</row>
    <row r="718" spans="1:30" ht="12.75" customHeight="1" x14ac:dyDescent="0.2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</row>
    <row r="719" spans="1:30" ht="12.75" customHeight="1" x14ac:dyDescent="0.2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</row>
    <row r="720" spans="1:30" ht="12.75" customHeight="1" x14ac:dyDescent="0.2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</row>
    <row r="721" spans="1:30" ht="12.75" customHeight="1" x14ac:dyDescent="0.2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</row>
    <row r="722" spans="1:30" ht="12.75" customHeight="1" x14ac:dyDescent="0.2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</row>
    <row r="723" spans="1:30" ht="12.75" customHeight="1" x14ac:dyDescent="0.2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</row>
    <row r="724" spans="1:30" ht="12.75" customHeight="1" x14ac:dyDescent="0.2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</row>
    <row r="725" spans="1:30" ht="12.75" customHeight="1" x14ac:dyDescent="0.2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</row>
    <row r="726" spans="1:30" ht="12.75" customHeight="1" x14ac:dyDescent="0.2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</row>
    <row r="727" spans="1:30" ht="12.75" customHeight="1" x14ac:dyDescent="0.2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</row>
    <row r="728" spans="1:30" ht="12.75" customHeight="1" x14ac:dyDescent="0.2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</row>
    <row r="729" spans="1:30" ht="12.75" customHeight="1" x14ac:dyDescent="0.2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</row>
    <row r="730" spans="1:30" ht="12.75" customHeight="1" x14ac:dyDescent="0.2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</row>
    <row r="731" spans="1:30" ht="12.75" customHeight="1" x14ac:dyDescent="0.2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</row>
    <row r="732" spans="1:30" ht="12.75" customHeight="1" x14ac:dyDescent="0.2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</row>
    <row r="733" spans="1:30" ht="12.75" customHeight="1" x14ac:dyDescent="0.2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</row>
    <row r="734" spans="1:30" ht="12.75" customHeight="1" x14ac:dyDescent="0.2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</row>
    <row r="735" spans="1:30" ht="12.75" customHeight="1" x14ac:dyDescent="0.2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</row>
    <row r="736" spans="1:30" ht="12.75" customHeight="1" x14ac:dyDescent="0.2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</row>
    <row r="737" spans="1:30" ht="12.75" customHeight="1" x14ac:dyDescent="0.2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</row>
    <row r="738" spans="1:30" ht="12.75" customHeight="1" x14ac:dyDescent="0.2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</row>
    <row r="739" spans="1:30" ht="12.75" customHeight="1" x14ac:dyDescent="0.2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</row>
    <row r="740" spans="1:30" ht="12.75" customHeight="1" x14ac:dyDescent="0.2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</row>
    <row r="741" spans="1:30" ht="12.75" customHeight="1" x14ac:dyDescent="0.2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</row>
    <row r="742" spans="1:30" ht="12.75" customHeight="1" x14ac:dyDescent="0.2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</row>
    <row r="743" spans="1:30" ht="12.75" customHeight="1" x14ac:dyDescent="0.2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</row>
    <row r="744" spans="1:30" ht="12.75" customHeight="1" x14ac:dyDescent="0.2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</row>
    <row r="745" spans="1:30" ht="12.75" customHeight="1" x14ac:dyDescent="0.2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</row>
    <row r="746" spans="1:30" ht="12.75" customHeight="1" x14ac:dyDescent="0.2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</row>
    <row r="747" spans="1:30" ht="12.75" customHeight="1" x14ac:dyDescent="0.2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</row>
    <row r="748" spans="1:30" ht="12.75" customHeight="1" x14ac:dyDescent="0.2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</row>
    <row r="749" spans="1:30" ht="12.75" customHeight="1" x14ac:dyDescent="0.2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</row>
    <row r="750" spans="1:30" ht="12.75" customHeight="1" x14ac:dyDescent="0.2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</row>
    <row r="751" spans="1:30" ht="12.75" customHeight="1" x14ac:dyDescent="0.2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</row>
    <row r="752" spans="1:30" ht="12.75" customHeight="1" x14ac:dyDescent="0.2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</row>
    <row r="753" spans="1:30" ht="12.75" customHeight="1" x14ac:dyDescent="0.2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</row>
    <row r="754" spans="1:30" ht="12.75" customHeight="1" x14ac:dyDescent="0.2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</row>
    <row r="755" spans="1:30" ht="12.75" customHeight="1" x14ac:dyDescent="0.2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</row>
    <row r="756" spans="1:30" ht="12.75" customHeight="1" x14ac:dyDescent="0.2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</row>
    <row r="757" spans="1:30" ht="12.75" customHeight="1" x14ac:dyDescent="0.2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</row>
    <row r="758" spans="1:30" ht="12.75" customHeight="1" x14ac:dyDescent="0.2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</row>
    <row r="759" spans="1:30" ht="12.75" customHeight="1" x14ac:dyDescent="0.2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</row>
    <row r="760" spans="1:30" ht="12.75" customHeight="1" x14ac:dyDescent="0.2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</row>
    <row r="761" spans="1:30" ht="12.75" customHeight="1" x14ac:dyDescent="0.2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</row>
    <row r="762" spans="1:30" ht="12.75" customHeight="1" x14ac:dyDescent="0.2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</row>
    <row r="763" spans="1:30" ht="12.75" customHeight="1" x14ac:dyDescent="0.2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</row>
    <row r="764" spans="1:30" ht="12.75" customHeight="1" x14ac:dyDescent="0.2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</row>
    <row r="765" spans="1:30" ht="12.75" customHeight="1" x14ac:dyDescent="0.2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</row>
    <row r="766" spans="1:30" ht="12.75" customHeight="1" x14ac:dyDescent="0.2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</row>
    <row r="767" spans="1:30" ht="12.75" customHeight="1" x14ac:dyDescent="0.2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</row>
    <row r="768" spans="1:30" ht="12.75" customHeight="1" x14ac:dyDescent="0.2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</row>
    <row r="769" spans="1:30" ht="12.75" customHeight="1" x14ac:dyDescent="0.2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</row>
    <row r="770" spans="1:30" ht="12.75" customHeight="1" x14ac:dyDescent="0.2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</row>
    <row r="771" spans="1:30" ht="12.75" customHeight="1" x14ac:dyDescent="0.2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</row>
    <row r="772" spans="1:30" ht="12.75" customHeight="1" x14ac:dyDescent="0.2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</row>
    <row r="773" spans="1:30" ht="12.75" customHeight="1" x14ac:dyDescent="0.2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</row>
    <row r="774" spans="1:30" ht="12.75" customHeight="1" x14ac:dyDescent="0.2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</row>
    <row r="775" spans="1:30" ht="12.75" customHeight="1" x14ac:dyDescent="0.2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</row>
    <row r="776" spans="1:30" ht="12.75" customHeight="1" x14ac:dyDescent="0.2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</row>
    <row r="777" spans="1:30" ht="12.75" customHeight="1" x14ac:dyDescent="0.2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</row>
    <row r="778" spans="1:30" ht="12.75" customHeight="1" x14ac:dyDescent="0.2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</row>
    <row r="779" spans="1:30" ht="12.75" customHeight="1" x14ac:dyDescent="0.2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</row>
    <row r="780" spans="1:30" ht="12.75" customHeight="1" x14ac:dyDescent="0.2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</row>
    <row r="781" spans="1:30" ht="12.75" customHeight="1" x14ac:dyDescent="0.2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</row>
    <row r="782" spans="1:30" ht="12.75" customHeight="1" x14ac:dyDescent="0.2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</row>
    <row r="783" spans="1:30" ht="12.75" customHeight="1" x14ac:dyDescent="0.2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</row>
    <row r="784" spans="1:30" ht="12.75" customHeight="1" x14ac:dyDescent="0.2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</row>
    <row r="785" spans="1:30" ht="12.75" customHeight="1" x14ac:dyDescent="0.2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</row>
    <row r="786" spans="1:30" ht="12.75" customHeight="1" x14ac:dyDescent="0.2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</row>
    <row r="787" spans="1:30" ht="12.75" customHeight="1" x14ac:dyDescent="0.2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</row>
    <row r="788" spans="1:30" ht="12.75" customHeight="1" x14ac:dyDescent="0.2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</row>
    <row r="789" spans="1:30" ht="12.75" customHeight="1" x14ac:dyDescent="0.2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</row>
    <row r="790" spans="1:30" ht="12.75" customHeight="1" x14ac:dyDescent="0.2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</row>
    <row r="791" spans="1:30" ht="12.75" customHeight="1" x14ac:dyDescent="0.2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</row>
    <row r="792" spans="1:30" ht="12.75" customHeight="1" x14ac:dyDescent="0.2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</row>
    <row r="793" spans="1:30" ht="12.75" customHeight="1" x14ac:dyDescent="0.2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</row>
    <row r="794" spans="1:30" ht="12.75" customHeight="1" x14ac:dyDescent="0.2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</row>
    <row r="795" spans="1:30" ht="12.75" customHeight="1" x14ac:dyDescent="0.2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</row>
    <row r="796" spans="1:30" ht="12.75" customHeight="1" x14ac:dyDescent="0.2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</row>
    <row r="797" spans="1:30" ht="12.75" customHeight="1" x14ac:dyDescent="0.2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</row>
    <row r="798" spans="1:30" ht="12.75" customHeight="1" x14ac:dyDescent="0.2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</row>
    <row r="799" spans="1:30" ht="12.75" customHeight="1" x14ac:dyDescent="0.2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</row>
    <row r="800" spans="1:30" ht="12.75" customHeight="1" x14ac:dyDescent="0.2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</row>
    <row r="801" spans="1:30" ht="12.75" customHeight="1" x14ac:dyDescent="0.2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</row>
    <row r="802" spans="1:30" ht="12.75" customHeight="1" x14ac:dyDescent="0.2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</row>
    <row r="803" spans="1:30" ht="12.75" customHeight="1" x14ac:dyDescent="0.2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</row>
    <row r="804" spans="1:30" ht="12.75" customHeight="1" x14ac:dyDescent="0.2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</row>
    <row r="805" spans="1:30" ht="12.75" customHeight="1" x14ac:dyDescent="0.2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</row>
    <row r="806" spans="1:30" ht="12.75" customHeight="1" x14ac:dyDescent="0.2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</row>
    <row r="807" spans="1:30" ht="12.75" customHeight="1" x14ac:dyDescent="0.2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</row>
    <row r="808" spans="1:30" ht="12.75" customHeight="1" x14ac:dyDescent="0.2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</row>
    <row r="809" spans="1:30" ht="12.75" customHeight="1" x14ac:dyDescent="0.2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</row>
    <row r="810" spans="1:30" ht="12.75" customHeight="1" x14ac:dyDescent="0.2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</row>
    <row r="811" spans="1:30" ht="12.75" customHeight="1" x14ac:dyDescent="0.2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</row>
    <row r="812" spans="1:30" ht="12.75" customHeight="1" x14ac:dyDescent="0.2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</row>
    <row r="813" spans="1:30" ht="12.75" customHeight="1" x14ac:dyDescent="0.2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</row>
    <row r="814" spans="1:30" ht="12.75" customHeight="1" x14ac:dyDescent="0.2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</row>
    <row r="815" spans="1:30" ht="12.75" customHeight="1" x14ac:dyDescent="0.2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</row>
    <row r="816" spans="1:30" ht="12.75" customHeight="1" x14ac:dyDescent="0.2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</row>
    <row r="817" spans="1:30" ht="12.75" customHeight="1" x14ac:dyDescent="0.2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</row>
    <row r="818" spans="1:30" ht="12.75" customHeight="1" x14ac:dyDescent="0.2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</row>
    <row r="819" spans="1:30" ht="12.75" customHeight="1" x14ac:dyDescent="0.2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</row>
    <row r="820" spans="1:30" ht="12.75" customHeight="1" x14ac:dyDescent="0.2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</row>
    <row r="821" spans="1:30" ht="12.75" customHeight="1" x14ac:dyDescent="0.2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</row>
    <row r="822" spans="1:30" ht="12.75" customHeight="1" x14ac:dyDescent="0.2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</row>
    <row r="823" spans="1:30" ht="12.75" customHeight="1" x14ac:dyDescent="0.2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</row>
    <row r="824" spans="1:30" ht="12.75" customHeight="1" x14ac:dyDescent="0.2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</row>
    <row r="825" spans="1:30" ht="12.75" customHeight="1" x14ac:dyDescent="0.2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</row>
    <row r="826" spans="1:30" ht="12.75" customHeight="1" x14ac:dyDescent="0.2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</row>
    <row r="827" spans="1:30" ht="12.75" customHeight="1" x14ac:dyDescent="0.2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</row>
    <row r="828" spans="1:30" ht="12.75" customHeight="1" x14ac:dyDescent="0.2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</row>
    <row r="829" spans="1:30" ht="12.75" customHeight="1" x14ac:dyDescent="0.2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</row>
    <row r="830" spans="1:30" ht="12.75" customHeight="1" x14ac:dyDescent="0.2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</row>
    <row r="831" spans="1:30" ht="12.75" customHeight="1" x14ac:dyDescent="0.2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</row>
    <row r="832" spans="1:30" ht="12.75" customHeight="1" x14ac:dyDescent="0.2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</row>
    <row r="833" spans="1:30" ht="12.75" customHeight="1" x14ac:dyDescent="0.2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</row>
    <row r="834" spans="1:30" ht="12.75" customHeight="1" x14ac:dyDescent="0.2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</row>
    <row r="835" spans="1:30" ht="12.75" customHeight="1" x14ac:dyDescent="0.2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</row>
    <row r="836" spans="1:30" ht="12.75" customHeight="1" x14ac:dyDescent="0.2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</row>
    <row r="837" spans="1:30" ht="12.75" customHeight="1" x14ac:dyDescent="0.2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</row>
    <row r="838" spans="1:30" ht="12.75" customHeight="1" x14ac:dyDescent="0.2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</row>
    <row r="839" spans="1:30" ht="12.75" customHeight="1" x14ac:dyDescent="0.2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</row>
    <row r="840" spans="1:30" ht="12.75" customHeight="1" x14ac:dyDescent="0.2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</row>
    <row r="841" spans="1:30" ht="12.75" customHeight="1" x14ac:dyDescent="0.2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</row>
    <row r="842" spans="1:30" ht="12.75" customHeight="1" x14ac:dyDescent="0.2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</row>
    <row r="843" spans="1:30" ht="12.75" customHeight="1" x14ac:dyDescent="0.2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</row>
    <row r="844" spans="1:30" ht="12.75" customHeight="1" x14ac:dyDescent="0.2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</row>
    <row r="845" spans="1:30" ht="12.75" customHeight="1" x14ac:dyDescent="0.2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</row>
    <row r="846" spans="1:30" ht="12.75" customHeight="1" x14ac:dyDescent="0.2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</row>
    <row r="847" spans="1:30" ht="12.75" customHeight="1" x14ac:dyDescent="0.2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</row>
    <row r="848" spans="1:30" ht="12.75" customHeight="1" x14ac:dyDescent="0.2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</row>
    <row r="849" spans="1:30" ht="12.75" customHeight="1" x14ac:dyDescent="0.2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</row>
    <row r="850" spans="1:30" ht="12.75" customHeight="1" x14ac:dyDescent="0.2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</row>
    <row r="851" spans="1:30" ht="12.75" customHeight="1" x14ac:dyDescent="0.2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</row>
    <row r="852" spans="1:30" ht="12.75" customHeight="1" x14ac:dyDescent="0.2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</row>
    <row r="853" spans="1:30" ht="12.75" customHeight="1" x14ac:dyDescent="0.2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</row>
    <row r="854" spans="1:30" ht="12.75" customHeight="1" x14ac:dyDescent="0.2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</row>
    <row r="855" spans="1:30" ht="12.75" customHeight="1" x14ac:dyDescent="0.2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</row>
    <row r="856" spans="1:30" ht="12.75" customHeight="1" x14ac:dyDescent="0.2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</row>
    <row r="857" spans="1:30" ht="12.75" customHeight="1" x14ac:dyDescent="0.2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</row>
    <row r="858" spans="1:30" ht="12.75" customHeight="1" x14ac:dyDescent="0.2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</row>
    <row r="859" spans="1:30" ht="12.75" customHeight="1" x14ac:dyDescent="0.2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</row>
    <row r="860" spans="1:30" ht="12.75" customHeight="1" x14ac:dyDescent="0.2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</row>
    <row r="861" spans="1:30" ht="12.75" customHeight="1" x14ac:dyDescent="0.2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</row>
    <row r="862" spans="1:30" ht="12.75" customHeight="1" x14ac:dyDescent="0.2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</row>
    <row r="863" spans="1:30" ht="12.75" customHeight="1" x14ac:dyDescent="0.2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</row>
    <row r="864" spans="1:30" ht="12.75" customHeight="1" x14ac:dyDescent="0.2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</row>
    <row r="865" spans="1:30" ht="12.75" customHeight="1" x14ac:dyDescent="0.2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</row>
    <row r="866" spans="1:30" ht="12.75" customHeight="1" x14ac:dyDescent="0.2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</row>
    <row r="867" spans="1:30" ht="12.75" customHeight="1" x14ac:dyDescent="0.2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</row>
    <row r="868" spans="1:30" ht="12.75" customHeight="1" x14ac:dyDescent="0.2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</row>
    <row r="869" spans="1:30" ht="12.75" customHeight="1" x14ac:dyDescent="0.2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</row>
    <row r="870" spans="1:30" ht="12.75" customHeight="1" x14ac:dyDescent="0.2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</row>
    <row r="871" spans="1:30" ht="12.75" customHeight="1" x14ac:dyDescent="0.2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</row>
    <row r="872" spans="1:30" ht="12.75" customHeight="1" x14ac:dyDescent="0.2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</row>
    <row r="873" spans="1:30" ht="12.75" customHeight="1" x14ac:dyDescent="0.2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</row>
    <row r="874" spans="1:30" ht="12.75" customHeight="1" x14ac:dyDescent="0.2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</row>
    <row r="875" spans="1:30" ht="12.75" customHeight="1" x14ac:dyDescent="0.2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</row>
    <row r="876" spans="1:30" ht="12.75" customHeight="1" x14ac:dyDescent="0.2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</row>
    <row r="877" spans="1:30" ht="12.75" customHeight="1" x14ac:dyDescent="0.2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</row>
    <row r="878" spans="1:30" ht="12.75" customHeight="1" x14ac:dyDescent="0.2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</row>
    <row r="879" spans="1:30" ht="12.75" customHeight="1" x14ac:dyDescent="0.2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</row>
    <row r="880" spans="1:30" ht="12.75" customHeight="1" x14ac:dyDescent="0.2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</row>
    <row r="881" spans="1:30" ht="12.75" customHeight="1" x14ac:dyDescent="0.2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</row>
    <row r="882" spans="1:30" ht="12.75" customHeight="1" x14ac:dyDescent="0.2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</row>
    <row r="883" spans="1:30" ht="12.75" customHeight="1" x14ac:dyDescent="0.2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</row>
    <row r="884" spans="1:30" ht="12.75" customHeight="1" x14ac:dyDescent="0.2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</row>
    <row r="885" spans="1:30" ht="12.75" customHeight="1" x14ac:dyDescent="0.2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</row>
    <row r="886" spans="1:30" ht="12.75" customHeight="1" x14ac:dyDescent="0.2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</row>
    <row r="887" spans="1:30" ht="12.75" customHeight="1" x14ac:dyDescent="0.2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</row>
    <row r="888" spans="1:30" ht="12.75" customHeight="1" x14ac:dyDescent="0.2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</row>
    <row r="889" spans="1:30" ht="12.75" customHeight="1" x14ac:dyDescent="0.2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</row>
    <row r="890" spans="1:30" ht="12.75" customHeight="1" x14ac:dyDescent="0.2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</row>
    <row r="891" spans="1:30" ht="12.75" customHeight="1" x14ac:dyDescent="0.2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</row>
    <row r="892" spans="1:30" ht="12.75" customHeight="1" x14ac:dyDescent="0.2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</row>
    <row r="893" spans="1:30" ht="12.75" customHeight="1" x14ac:dyDescent="0.2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</row>
    <row r="894" spans="1:30" ht="12.75" customHeight="1" x14ac:dyDescent="0.2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</row>
    <row r="895" spans="1:30" ht="12.75" customHeight="1" x14ac:dyDescent="0.2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</row>
    <row r="896" spans="1:30" ht="12.75" customHeight="1" x14ac:dyDescent="0.2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</row>
    <row r="897" spans="1:30" ht="12.75" customHeight="1" x14ac:dyDescent="0.2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</row>
    <row r="898" spans="1:30" ht="12.75" customHeight="1" x14ac:dyDescent="0.2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</row>
    <row r="899" spans="1:30" ht="12.75" customHeight="1" x14ac:dyDescent="0.2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</row>
    <row r="900" spans="1:30" ht="12.75" customHeight="1" x14ac:dyDescent="0.2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</row>
    <row r="901" spans="1:30" ht="12.75" customHeight="1" x14ac:dyDescent="0.2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</row>
    <row r="902" spans="1:30" ht="12.75" customHeight="1" x14ac:dyDescent="0.2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</row>
    <row r="903" spans="1:30" ht="12.75" customHeight="1" x14ac:dyDescent="0.2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</row>
    <row r="904" spans="1:30" ht="12.75" customHeight="1" x14ac:dyDescent="0.2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</row>
    <row r="905" spans="1:30" ht="12.75" customHeight="1" x14ac:dyDescent="0.2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</row>
    <row r="906" spans="1:30" ht="12.75" customHeight="1" x14ac:dyDescent="0.2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</row>
    <row r="907" spans="1:30" ht="12.75" customHeight="1" x14ac:dyDescent="0.2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</row>
    <row r="908" spans="1:30" ht="12.75" customHeight="1" x14ac:dyDescent="0.2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</row>
    <row r="909" spans="1:30" ht="12.75" customHeight="1" x14ac:dyDescent="0.2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</row>
    <row r="910" spans="1:30" ht="12.75" customHeight="1" x14ac:dyDescent="0.2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</row>
    <row r="911" spans="1:30" ht="12.75" customHeight="1" x14ac:dyDescent="0.2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</row>
    <row r="912" spans="1:30" ht="12.75" customHeight="1" x14ac:dyDescent="0.2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</row>
    <row r="913" spans="1:30" ht="12.75" customHeight="1" x14ac:dyDescent="0.2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</row>
    <row r="914" spans="1:30" ht="12.75" customHeight="1" x14ac:dyDescent="0.2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</row>
    <row r="915" spans="1:30" ht="12.75" customHeight="1" x14ac:dyDescent="0.2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</row>
    <row r="916" spans="1:30" ht="12.75" customHeight="1" x14ac:dyDescent="0.2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</row>
    <row r="917" spans="1:30" ht="12.75" customHeight="1" x14ac:dyDescent="0.2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</row>
    <row r="918" spans="1:30" ht="12.75" customHeight="1" x14ac:dyDescent="0.2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</row>
    <row r="919" spans="1:30" ht="12.75" customHeight="1" x14ac:dyDescent="0.2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</row>
    <row r="920" spans="1:30" ht="12.75" customHeight="1" x14ac:dyDescent="0.2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</row>
    <row r="921" spans="1:30" ht="12.75" customHeight="1" x14ac:dyDescent="0.2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</row>
    <row r="922" spans="1:30" ht="12.75" customHeight="1" x14ac:dyDescent="0.2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</row>
    <row r="923" spans="1:30" ht="12.75" customHeight="1" x14ac:dyDescent="0.2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</row>
    <row r="924" spans="1:30" ht="12.75" customHeight="1" x14ac:dyDescent="0.2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</row>
    <row r="925" spans="1:30" ht="12.75" customHeight="1" x14ac:dyDescent="0.2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</row>
    <row r="926" spans="1:30" ht="12.75" customHeight="1" x14ac:dyDescent="0.2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</row>
    <row r="927" spans="1:30" ht="12.75" customHeight="1" x14ac:dyDescent="0.2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</row>
    <row r="928" spans="1:30" ht="12.75" customHeight="1" x14ac:dyDescent="0.2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</row>
    <row r="929" spans="1:30" ht="12.75" customHeight="1" x14ac:dyDescent="0.2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</row>
    <row r="930" spans="1:30" ht="12.75" customHeight="1" x14ac:dyDescent="0.2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</row>
    <row r="931" spans="1:30" ht="12.75" customHeight="1" x14ac:dyDescent="0.2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</row>
    <row r="932" spans="1:30" ht="12.75" customHeight="1" x14ac:dyDescent="0.2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</row>
    <row r="933" spans="1:30" ht="12.75" customHeight="1" x14ac:dyDescent="0.2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</row>
    <row r="934" spans="1:30" ht="12.75" customHeight="1" x14ac:dyDescent="0.2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</row>
    <row r="935" spans="1:30" ht="12.75" customHeight="1" x14ac:dyDescent="0.2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</row>
    <row r="936" spans="1:30" ht="12.75" customHeight="1" x14ac:dyDescent="0.2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</row>
    <row r="937" spans="1:30" ht="12.75" customHeight="1" x14ac:dyDescent="0.2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</row>
    <row r="938" spans="1:30" ht="12.75" customHeight="1" x14ac:dyDescent="0.2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</row>
    <row r="939" spans="1:30" ht="12.75" customHeight="1" x14ac:dyDescent="0.2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</row>
    <row r="940" spans="1:30" ht="12.75" customHeight="1" x14ac:dyDescent="0.2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</row>
    <row r="941" spans="1:30" ht="12.75" customHeight="1" x14ac:dyDescent="0.2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</row>
    <row r="942" spans="1:30" ht="12.75" customHeight="1" x14ac:dyDescent="0.2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</row>
    <row r="943" spans="1:30" ht="12.75" customHeight="1" x14ac:dyDescent="0.2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</row>
    <row r="944" spans="1:30" ht="12.75" customHeight="1" x14ac:dyDescent="0.2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</row>
    <row r="945" spans="1:30" ht="12.75" customHeight="1" x14ac:dyDescent="0.2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</row>
    <row r="946" spans="1:30" ht="12.75" customHeight="1" x14ac:dyDescent="0.2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</row>
    <row r="947" spans="1:30" ht="12.75" customHeight="1" x14ac:dyDescent="0.2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</row>
    <row r="948" spans="1:30" ht="12.75" customHeight="1" x14ac:dyDescent="0.2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</row>
    <row r="949" spans="1:30" ht="12.75" customHeight="1" x14ac:dyDescent="0.2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</row>
    <row r="950" spans="1:30" ht="12.75" customHeight="1" x14ac:dyDescent="0.2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</row>
    <row r="951" spans="1:30" ht="12.75" customHeight="1" x14ac:dyDescent="0.2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</row>
    <row r="952" spans="1:30" ht="12.75" customHeight="1" x14ac:dyDescent="0.2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</row>
    <row r="953" spans="1:30" ht="12.75" customHeight="1" x14ac:dyDescent="0.2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</row>
    <row r="954" spans="1:30" ht="12.75" customHeight="1" x14ac:dyDescent="0.2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</row>
    <row r="955" spans="1:30" ht="12.75" customHeight="1" x14ac:dyDescent="0.2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</row>
    <row r="956" spans="1:30" ht="12.75" customHeight="1" x14ac:dyDescent="0.2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</row>
    <row r="957" spans="1:30" ht="12.75" customHeight="1" x14ac:dyDescent="0.2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</row>
    <row r="958" spans="1:30" ht="12.75" customHeight="1" x14ac:dyDescent="0.2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</row>
    <row r="959" spans="1:30" ht="12.75" customHeight="1" x14ac:dyDescent="0.2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</row>
    <row r="960" spans="1:30" ht="12.75" customHeight="1" x14ac:dyDescent="0.2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</row>
    <row r="961" spans="1:30" ht="12.75" customHeight="1" x14ac:dyDescent="0.2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</row>
    <row r="962" spans="1:30" ht="12.75" customHeight="1" x14ac:dyDescent="0.2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</row>
    <row r="963" spans="1:30" ht="12.75" customHeight="1" x14ac:dyDescent="0.2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</row>
    <row r="964" spans="1:30" ht="12.75" customHeight="1" x14ac:dyDescent="0.2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</row>
    <row r="965" spans="1:30" ht="12.75" customHeight="1" x14ac:dyDescent="0.2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</row>
    <row r="966" spans="1:30" ht="12.75" customHeight="1" x14ac:dyDescent="0.2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</row>
    <row r="967" spans="1:30" ht="12.75" customHeight="1" x14ac:dyDescent="0.2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</row>
    <row r="968" spans="1:30" ht="12.75" customHeight="1" x14ac:dyDescent="0.2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</row>
    <row r="969" spans="1:30" ht="12.75" customHeight="1" x14ac:dyDescent="0.2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</row>
    <row r="970" spans="1:30" ht="12.75" customHeight="1" x14ac:dyDescent="0.2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</row>
    <row r="971" spans="1:30" ht="12.75" customHeight="1" x14ac:dyDescent="0.2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</row>
    <row r="972" spans="1:30" ht="12.75" customHeight="1" x14ac:dyDescent="0.2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</row>
    <row r="973" spans="1:30" ht="12.75" customHeight="1" x14ac:dyDescent="0.2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</row>
    <row r="974" spans="1:30" ht="12.75" customHeight="1" x14ac:dyDescent="0.2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</row>
    <row r="975" spans="1:30" ht="12.75" customHeight="1" x14ac:dyDescent="0.2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</row>
    <row r="976" spans="1:30" ht="12.75" customHeight="1" x14ac:dyDescent="0.2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</row>
    <row r="977" spans="1:30" ht="12.75" customHeight="1" x14ac:dyDescent="0.2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</row>
    <row r="978" spans="1:30" ht="12.75" customHeight="1" x14ac:dyDescent="0.2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</row>
    <row r="979" spans="1:30" ht="12.75" customHeight="1" x14ac:dyDescent="0.2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</row>
    <row r="980" spans="1:30" ht="12.75" customHeight="1" x14ac:dyDescent="0.2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</row>
    <row r="981" spans="1:30" ht="12.75" customHeight="1" x14ac:dyDescent="0.2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</row>
    <row r="982" spans="1:30" ht="12.75" customHeight="1" x14ac:dyDescent="0.2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</row>
    <row r="983" spans="1:30" ht="12.75" customHeight="1" x14ac:dyDescent="0.2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</row>
    <row r="984" spans="1:30" ht="12.75" customHeight="1" x14ac:dyDescent="0.2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</row>
    <row r="985" spans="1:30" ht="12.75" customHeight="1" x14ac:dyDescent="0.2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</row>
    <row r="986" spans="1:30" ht="12.75" customHeight="1" x14ac:dyDescent="0.2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</row>
    <row r="987" spans="1:30" ht="12.75" customHeight="1" x14ac:dyDescent="0.2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</row>
    <row r="988" spans="1:30" ht="12.75" customHeight="1" x14ac:dyDescent="0.2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</row>
    <row r="989" spans="1:30" ht="12.75" customHeight="1" x14ac:dyDescent="0.2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</row>
    <row r="990" spans="1:30" ht="12.75" customHeight="1" x14ac:dyDescent="0.2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</row>
    <row r="991" spans="1:30" ht="12.75" customHeight="1" x14ac:dyDescent="0.2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</row>
    <row r="992" spans="1:30" ht="12.75" customHeight="1" x14ac:dyDescent="0.2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</row>
    <row r="993" spans="1:30" ht="12.75" customHeight="1" x14ac:dyDescent="0.2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</row>
    <row r="994" spans="1:30" ht="12.75" customHeight="1" x14ac:dyDescent="0.2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</row>
    <row r="995" spans="1:30" ht="12.75" customHeight="1" x14ac:dyDescent="0.2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</row>
    <row r="996" spans="1:30" ht="12.75" customHeight="1" x14ac:dyDescent="0.2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</row>
    <row r="997" spans="1:30" ht="12.75" customHeight="1" x14ac:dyDescent="0.2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</row>
    <row r="998" spans="1:30" ht="12.75" customHeight="1" x14ac:dyDescent="0.2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</row>
    <row r="999" spans="1:30" ht="12.75" customHeight="1" x14ac:dyDescent="0.2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</row>
    <row r="1000" spans="1:30" ht="12.75" customHeight="1" x14ac:dyDescent="0.2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</row>
  </sheetData>
  <mergeCells count="10">
    <mergeCell ref="N66:T67"/>
    <mergeCell ref="A1:T1"/>
    <mergeCell ref="A2:A3"/>
    <mergeCell ref="B2:B3"/>
    <mergeCell ref="Q2:T2"/>
    <mergeCell ref="C2:C3"/>
    <mergeCell ref="D2:D3"/>
    <mergeCell ref="I2:L2"/>
    <mergeCell ref="F2:H2"/>
    <mergeCell ref="N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6"/>
  <sheetViews>
    <sheetView topLeftCell="J1" workbookViewId="0">
      <pane ySplit="4" topLeftCell="A24" activePane="bottomLeft" state="frozen"/>
      <selection pane="bottomLeft" activeCell="U33" sqref="U33:U65"/>
    </sheetView>
  </sheetViews>
  <sheetFormatPr defaultColWidth="17.28515625" defaultRowHeight="15" customHeight="1" x14ac:dyDescent="0.2"/>
  <cols>
    <col min="1" max="1" width="7.85546875" customWidth="1"/>
    <col min="2" max="2" width="20.140625" customWidth="1"/>
    <col min="3" max="3" width="1" customWidth="1"/>
    <col min="4" max="4" width="17.85546875" customWidth="1"/>
    <col min="5" max="5" width="1.28515625" customWidth="1"/>
    <col min="6" max="6" width="12.7109375" customWidth="1"/>
    <col min="7" max="7" width="13" customWidth="1"/>
    <col min="8" max="8" width="1.42578125" customWidth="1"/>
    <col min="9" max="9" width="13" customWidth="1"/>
    <col min="10" max="10" width="1.5703125" customWidth="1"/>
    <col min="11" max="11" width="14" customWidth="1"/>
    <col min="12" max="12" width="16.42578125" customWidth="1"/>
    <col min="13" max="13" width="12.7109375" customWidth="1"/>
    <col min="14" max="14" width="16.85546875" customWidth="1"/>
    <col min="15" max="15" width="15" customWidth="1"/>
    <col min="16" max="16" width="13.28515625" customWidth="1"/>
    <col min="17" max="17" width="1.28515625" customWidth="1"/>
    <col min="18" max="18" width="14" customWidth="1"/>
    <col min="19" max="19" width="16.42578125" customWidth="1"/>
    <col min="20" max="20" width="12.7109375" customWidth="1"/>
    <col min="21" max="21" width="16.85546875" customWidth="1"/>
    <col min="22" max="22" width="15" customWidth="1"/>
    <col min="23" max="23" width="13.28515625" customWidth="1"/>
    <col min="24" max="33" width="7.85546875" customWidth="1"/>
  </cols>
  <sheetData>
    <row r="1" spans="1:33" ht="15.75" customHeight="1" x14ac:dyDescent="0.25">
      <c r="A1" s="336" t="s">
        <v>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31" t="s">
        <v>81</v>
      </c>
      <c r="O1" s="302"/>
      <c r="P1" s="302"/>
      <c r="Q1" s="302"/>
      <c r="R1" s="302"/>
      <c r="S1" s="302"/>
      <c r="T1" s="302"/>
      <c r="U1" s="302"/>
      <c r="V1" s="302"/>
      <c r="W1" s="302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15.75" customHeight="1" x14ac:dyDescent="0.25">
      <c r="A2" s="335" t="s">
        <v>2</v>
      </c>
      <c r="B2" s="332" t="s">
        <v>3</v>
      </c>
      <c r="C2" s="332"/>
      <c r="D2" s="332" t="s">
        <v>4</v>
      </c>
      <c r="E2" s="332"/>
      <c r="F2" s="335" t="s">
        <v>37</v>
      </c>
      <c r="G2" s="313"/>
      <c r="H2" s="332"/>
      <c r="I2" s="332" t="s">
        <v>8</v>
      </c>
      <c r="J2" s="80"/>
      <c r="K2" s="333" t="s">
        <v>38</v>
      </c>
      <c r="L2" s="334"/>
      <c r="M2" s="334"/>
      <c r="N2" s="339">
        <v>42262</v>
      </c>
      <c r="O2" s="340"/>
      <c r="P2" s="340"/>
      <c r="Q2" s="80"/>
      <c r="R2" s="341" t="s">
        <v>39</v>
      </c>
      <c r="S2" s="307"/>
      <c r="T2" s="308"/>
      <c r="U2" s="342">
        <v>42252</v>
      </c>
      <c r="V2" s="307"/>
      <c r="W2" s="308"/>
      <c r="X2" s="81"/>
      <c r="Y2" s="81"/>
      <c r="Z2" s="81"/>
      <c r="AA2" s="81"/>
      <c r="AB2" s="81"/>
      <c r="AC2" s="78"/>
      <c r="AD2" s="78"/>
      <c r="AE2" s="78"/>
      <c r="AF2" s="78"/>
      <c r="AG2" s="78"/>
    </row>
    <row r="3" spans="1:33" ht="15.75" customHeight="1" x14ac:dyDescent="0.25">
      <c r="A3" s="337"/>
      <c r="B3" s="304"/>
      <c r="C3" s="304"/>
      <c r="D3" s="304"/>
      <c r="E3" s="304"/>
      <c r="F3" s="314"/>
      <c r="G3" s="315"/>
      <c r="H3" s="304"/>
      <c r="I3" s="304"/>
      <c r="J3" s="80"/>
      <c r="K3" s="343" t="s">
        <v>40</v>
      </c>
      <c r="L3" s="307"/>
      <c r="M3" s="307"/>
      <c r="N3" s="307"/>
      <c r="O3" s="307"/>
      <c r="P3" s="307"/>
      <c r="Q3" s="80"/>
      <c r="R3" s="344" t="s">
        <v>40</v>
      </c>
      <c r="S3" s="307"/>
      <c r="T3" s="307"/>
      <c r="U3" s="307"/>
      <c r="V3" s="307"/>
      <c r="W3" s="345"/>
      <c r="X3" s="82"/>
      <c r="Y3" s="82"/>
      <c r="Z3" s="82"/>
      <c r="AA3" s="82"/>
      <c r="AB3" s="82"/>
      <c r="AC3" s="78"/>
      <c r="AD3" s="78"/>
      <c r="AE3" s="78"/>
      <c r="AF3" s="78"/>
      <c r="AG3" s="78"/>
    </row>
    <row r="4" spans="1:33" ht="45.75" customHeight="1" x14ac:dyDescent="0.25">
      <c r="A4" s="314"/>
      <c r="B4" s="305"/>
      <c r="C4" s="305"/>
      <c r="D4" s="305"/>
      <c r="E4" s="305"/>
      <c r="F4" s="83" t="s">
        <v>13</v>
      </c>
      <c r="G4" s="83" t="s">
        <v>14</v>
      </c>
      <c r="H4" s="305"/>
      <c r="I4" s="305"/>
      <c r="J4" s="80"/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5" t="s">
        <v>46</v>
      </c>
      <c r="Q4" s="80"/>
      <c r="R4" s="86" t="s">
        <v>41</v>
      </c>
      <c r="S4" s="86" t="s">
        <v>42</v>
      </c>
      <c r="T4" s="86" t="s">
        <v>43</v>
      </c>
      <c r="U4" s="86" t="s">
        <v>44</v>
      </c>
      <c r="V4" s="86" t="s">
        <v>45</v>
      </c>
      <c r="W4" s="86" t="s">
        <v>46</v>
      </c>
      <c r="X4" s="82"/>
      <c r="Y4" s="82"/>
      <c r="Z4" s="82"/>
      <c r="AA4" s="82"/>
      <c r="AB4" s="82"/>
      <c r="AC4" s="78"/>
      <c r="AD4" s="78"/>
      <c r="AE4" s="78"/>
      <c r="AF4" s="78"/>
      <c r="AG4" s="78"/>
    </row>
    <row r="5" spans="1:33" x14ac:dyDescent="0.25">
      <c r="A5" s="79">
        <v>1</v>
      </c>
      <c r="B5" s="87" t="s">
        <v>81</v>
      </c>
      <c r="C5" s="88"/>
      <c r="D5" s="89" t="s">
        <v>47</v>
      </c>
      <c r="E5" s="88"/>
      <c r="F5" s="88">
        <v>0</v>
      </c>
      <c r="G5" s="88">
        <v>0</v>
      </c>
      <c r="H5" s="88"/>
      <c r="I5" s="60">
        <v>0.29166666666666902</v>
      </c>
      <c r="J5" s="80"/>
      <c r="K5" s="90"/>
      <c r="L5" s="91"/>
      <c r="M5" s="91"/>
      <c r="N5" s="91"/>
      <c r="O5" s="91"/>
      <c r="P5" s="92"/>
      <c r="Q5" s="80"/>
      <c r="R5" s="93"/>
      <c r="S5" s="94"/>
      <c r="T5" s="94"/>
      <c r="U5" s="94"/>
      <c r="V5" s="94"/>
      <c r="W5" s="95"/>
      <c r="X5" s="82"/>
      <c r="Y5" s="82"/>
      <c r="Z5" s="82"/>
      <c r="AA5" s="82"/>
      <c r="AB5" s="82"/>
      <c r="AC5" s="78"/>
      <c r="AD5" s="78"/>
      <c r="AE5" s="78"/>
      <c r="AF5" s="78"/>
      <c r="AG5" s="78"/>
    </row>
    <row r="6" spans="1:33" x14ac:dyDescent="0.25">
      <c r="A6" s="96">
        <v>2</v>
      </c>
      <c r="B6" s="97" t="s">
        <v>81</v>
      </c>
      <c r="C6" s="80"/>
      <c r="D6" s="98" t="s">
        <v>47</v>
      </c>
      <c r="E6" s="80"/>
      <c r="F6" s="80">
        <v>0</v>
      </c>
      <c r="G6" s="80">
        <v>0</v>
      </c>
      <c r="H6" s="80"/>
      <c r="I6" s="63">
        <v>0.30208333333333498</v>
      </c>
      <c r="J6" s="80"/>
      <c r="K6" s="99"/>
      <c r="L6" s="100"/>
      <c r="M6" s="100"/>
      <c r="N6" s="100"/>
      <c r="O6" s="100"/>
      <c r="P6" s="100"/>
      <c r="Q6" s="80"/>
      <c r="R6" s="93"/>
      <c r="S6" s="94"/>
      <c r="T6" s="94"/>
      <c r="U6" s="94"/>
      <c r="V6" s="94"/>
      <c r="W6" s="95"/>
      <c r="X6" s="82"/>
      <c r="Y6" s="82"/>
      <c r="Z6" s="82"/>
      <c r="AA6" s="82"/>
      <c r="AB6" s="82"/>
      <c r="AC6" s="78"/>
      <c r="AD6" s="78"/>
      <c r="AE6" s="78"/>
      <c r="AF6" s="78"/>
      <c r="AG6" s="78"/>
    </row>
    <row r="7" spans="1:33" x14ac:dyDescent="0.25">
      <c r="A7" s="96">
        <v>3</v>
      </c>
      <c r="B7" s="97" t="s">
        <v>81</v>
      </c>
      <c r="C7" s="80"/>
      <c r="D7" s="98" t="s">
        <v>47</v>
      </c>
      <c r="E7" s="80"/>
      <c r="F7" s="80">
        <v>0</v>
      </c>
      <c r="G7" s="80">
        <v>0</v>
      </c>
      <c r="H7" s="80"/>
      <c r="I7" s="63">
        <v>0.312500000000001</v>
      </c>
      <c r="J7" s="80"/>
      <c r="K7" s="99"/>
      <c r="L7" s="100"/>
      <c r="M7" s="100"/>
      <c r="N7" s="100"/>
      <c r="O7" s="100"/>
      <c r="P7" s="100"/>
      <c r="Q7" s="80"/>
      <c r="R7" s="93"/>
      <c r="S7" s="94"/>
      <c r="T7" s="94"/>
      <c r="U7" s="94"/>
      <c r="V7" s="94"/>
      <c r="W7" s="95"/>
      <c r="X7" s="82"/>
      <c r="Y7" s="82"/>
      <c r="Z7" s="82"/>
      <c r="AA7" s="82"/>
      <c r="AB7" s="82"/>
      <c r="AC7" s="78"/>
      <c r="AD7" s="78"/>
      <c r="AE7" s="78"/>
      <c r="AF7" s="78"/>
      <c r="AG7" s="78"/>
    </row>
    <row r="8" spans="1:33" x14ac:dyDescent="0.25">
      <c r="A8" s="96">
        <v>4</v>
      </c>
      <c r="B8" s="97" t="s">
        <v>81</v>
      </c>
      <c r="C8" s="80"/>
      <c r="D8" s="98" t="s">
        <v>47</v>
      </c>
      <c r="E8" s="80"/>
      <c r="F8" s="80">
        <v>0</v>
      </c>
      <c r="G8" s="80">
        <v>0</v>
      </c>
      <c r="H8" s="80"/>
      <c r="I8" s="63">
        <v>0.32291666666666702</v>
      </c>
      <c r="J8" s="80"/>
      <c r="K8" s="99"/>
      <c r="L8" s="100"/>
      <c r="M8" s="100"/>
      <c r="N8" s="100"/>
      <c r="O8" s="100"/>
      <c r="P8" s="100"/>
      <c r="Q8" s="80"/>
      <c r="R8" s="93"/>
      <c r="S8" s="94"/>
      <c r="T8" s="94"/>
      <c r="U8" s="94"/>
      <c r="V8" s="94"/>
      <c r="W8" s="95"/>
      <c r="X8" s="82"/>
      <c r="Y8" s="82"/>
      <c r="Z8" s="82"/>
      <c r="AA8" s="82"/>
      <c r="AB8" s="82"/>
      <c r="AC8" s="78"/>
      <c r="AD8" s="78"/>
      <c r="AE8" s="78"/>
      <c r="AF8" s="78"/>
      <c r="AG8" s="78"/>
    </row>
    <row r="9" spans="1:33" x14ac:dyDescent="0.25">
      <c r="A9" s="96">
        <v>5</v>
      </c>
      <c r="B9" s="97" t="s">
        <v>81</v>
      </c>
      <c r="C9" s="80"/>
      <c r="D9" s="98" t="s">
        <v>47</v>
      </c>
      <c r="E9" s="80"/>
      <c r="F9" s="80">
        <v>0</v>
      </c>
      <c r="G9" s="80">
        <v>0</v>
      </c>
      <c r="H9" s="80"/>
      <c r="I9" s="63">
        <v>0.33333333333333298</v>
      </c>
      <c r="J9" s="80"/>
      <c r="K9" s="99"/>
      <c r="L9" s="100"/>
      <c r="M9" s="100"/>
      <c r="N9" s="100"/>
      <c r="O9" s="100"/>
      <c r="P9" s="100"/>
      <c r="Q9" s="80"/>
      <c r="R9" s="93"/>
      <c r="S9" s="94"/>
      <c r="T9" s="94"/>
      <c r="U9" s="94"/>
      <c r="V9" s="94"/>
      <c r="W9" s="95"/>
      <c r="X9" s="338"/>
      <c r="Y9" s="302"/>
      <c r="Z9" s="302"/>
      <c r="AA9" s="302"/>
      <c r="AB9" s="82"/>
      <c r="AC9" s="78"/>
      <c r="AD9" s="78"/>
      <c r="AE9" s="78"/>
      <c r="AF9" s="78"/>
      <c r="AG9" s="78"/>
    </row>
    <row r="10" spans="1:33" x14ac:dyDescent="0.25">
      <c r="A10" s="96">
        <v>6</v>
      </c>
      <c r="B10" s="97" t="s">
        <v>81</v>
      </c>
      <c r="C10" s="80"/>
      <c r="D10" s="98" t="s">
        <v>47</v>
      </c>
      <c r="E10" s="80"/>
      <c r="F10" s="80">
        <v>0</v>
      </c>
      <c r="G10" s="80">
        <v>0</v>
      </c>
      <c r="H10" s="80"/>
      <c r="I10" s="63">
        <v>0.34375</v>
      </c>
      <c r="J10" s="80"/>
      <c r="K10" s="99"/>
      <c r="L10" s="100"/>
      <c r="M10" s="100"/>
      <c r="N10" s="100"/>
      <c r="O10" s="100"/>
      <c r="P10" s="100"/>
      <c r="Q10" s="80"/>
      <c r="R10" s="93"/>
      <c r="S10" s="94"/>
      <c r="T10" s="94"/>
      <c r="U10" s="94"/>
      <c r="V10" s="94"/>
      <c r="W10" s="95"/>
      <c r="X10" s="82"/>
      <c r="Y10" s="82"/>
      <c r="Z10" s="82"/>
      <c r="AA10" s="82"/>
      <c r="AB10" s="82"/>
      <c r="AC10" s="78"/>
      <c r="AD10" s="78"/>
      <c r="AE10" s="78"/>
      <c r="AF10" s="78"/>
      <c r="AG10" s="78"/>
    </row>
    <row r="11" spans="1:33" x14ac:dyDescent="0.25">
      <c r="A11" s="96">
        <v>7</v>
      </c>
      <c r="B11" s="97" t="s">
        <v>81</v>
      </c>
      <c r="C11" s="80"/>
      <c r="D11" s="98" t="s">
        <v>47</v>
      </c>
      <c r="E11" s="80"/>
      <c r="F11" s="80">
        <v>0</v>
      </c>
      <c r="G11" s="80">
        <v>0</v>
      </c>
      <c r="H11" s="80"/>
      <c r="I11" s="63">
        <v>0.35416666666666702</v>
      </c>
      <c r="J11" s="80"/>
      <c r="K11" s="99"/>
      <c r="L11" s="100"/>
      <c r="M11" s="100"/>
      <c r="N11" s="100"/>
      <c r="O11" s="100"/>
      <c r="P11" s="100"/>
      <c r="Q11" s="80"/>
      <c r="R11" s="93"/>
      <c r="S11" s="94"/>
      <c r="T11" s="94"/>
      <c r="U11" s="94"/>
      <c r="V11" s="94"/>
      <c r="W11" s="95"/>
      <c r="X11" s="82"/>
      <c r="Y11" s="82"/>
      <c r="Z11" s="82"/>
      <c r="AA11" s="82"/>
      <c r="AB11" s="82"/>
      <c r="AC11" s="78"/>
      <c r="AD11" s="78"/>
      <c r="AE11" s="78"/>
      <c r="AF11" s="78"/>
      <c r="AG11" s="78"/>
    </row>
    <row r="12" spans="1:33" x14ac:dyDescent="0.25">
      <c r="A12" s="96">
        <v>8</v>
      </c>
      <c r="B12" s="97" t="s">
        <v>81</v>
      </c>
      <c r="C12" s="80"/>
      <c r="D12" s="98" t="s">
        <v>47</v>
      </c>
      <c r="E12" s="80"/>
      <c r="F12" s="80">
        <v>0</v>
      </c>
      <c r="G12" s="80">
        <v>0</v>
      </c>
      <c r="H12" s="80"/>
      <c r="I12" s="63">
        <v>0.36458333333333298</v>
      </c>
      <c r="J12" s="80"/>
      <c r="K12" s="99"/>
      <c r="L12" s="100"/>
      <c r="M12" s="100"/>
      <c r="N12" s="100"/>
      <c r="O12" s="100"/>
      <c r="P12" s="100"/>
      <c r="Q12" s="80"/>
      <c r="R12" s="93"/>
      <c r="S12" s="94"/>
      <c r="T12" s="94"/>
      <c r="U12" s="94"/>
      <c r="V12" s="94"/>
      <c r="W12" s="95"/>
      <c r="X12" s="82"/>
      <c r="Y12" s="82"/>
      <c r="Z12" s="82"/>
      <c r="AA12" s="82"/>
      <c r="AB12" s="82"/>
      <c r="AC12" s="78"/>
      <c r="AD12" s="78"/>
      <c r="AE12" s="78"/>
      <c r="AF12" s="78"/>
      <c r="AG12" s="78"/>
    </row>
    <row r="13" spans="1:33" x14ac:dyDescent="0.25">
      <c r="A13" s="96">
        <v>9</v>
      </c>
      <c r="B13" s="97" t="s">
        <v>81</v>
      </c>
      <c r="C13" s="80"/>
      <c r="D13" s="98" t="s">
        <v>47</v>
      </c>
      <c r="E13" s="80"/>
      <c r="F13" s="80">
        <v>0</v>
      </c>
      <c r="G13" s="80">
        <v>0</v>
      </c>
      <c r="H13" s="80"/>
      <c r="I13" s="63">
        <v>0.375</v>
      </c>
      <c r="J13" s="80"/>
      <c r="K13" s="99"/>
      <c r="L13" s="100"/>
      <c r="M13" s="100"/>
      <c r="N13" s="100"/>
      <c r="O13" s="100"/>
      <c r="P13" s="100"/>
      <c r="Q13" s="80"/>
      <c r="R13" s="93"/>
      <c r="S13" s="94"/>
      <c r="T13" s="94"/>
      <c r="U13" s="94"/>
      <c r="V13" s="94"/>
      <c r="W13" s="95"/>
      <c r="X13" s="82"/>
      <c r="Y13" s="82"/>
      <c r="Z13" s="82"/>
      <c r="AA13" s="82"/>
      <c r="AB13" s="82"/>
      <c r="AC13" s="78"/>
      <c r="AD13" s="78"/>
      <c r="AE13" s="78"/>
      <c r="AF13" s="78"/>
      <c r="AG13" s="78"/>
    </row>
    <row r="14" spans="1:33" x14ac:dyDescent="0.25">
      <c r="A14" s="96">
        <v>10</v>
      </c>
      <c r="B14" s="97" t="s">
        <v>81</v>
      </c>
      <c r="C14" s="80"/>
      <c r="D14" s="98" t="s">
        <v>47</v>
      </c>
      <c r="E14" s="80"/>
      <c r="F14" s="80">
        <v>0</v>
      </c>
      <c r="G14" s="80">
        <v>0</v>
      </c>
      <c r="H14" s="80"/>
      <c r="I14" s="63">
        <v>0.38541666666666702</v>
      </c>
      <c r="J14" s="80"/>
      <c r="K14" s="99"/>
      <c r="L14" s="100"/>
      <c r="M14" s="100"/>
      <c r="N14" s="100"/>
      <c r="O14" s="100"/>
      <c r="P14" s="100"/>
      <c r="Q14" s="80"/>
      <c r="R14" s="93"/>
      <c r="S14" s="94"/>
      <c r="T14" s="94"/>
      <c r="U14" s="94"/>
      <c r="V14" s="94"/>
      <c r="W14" s="95"/>
      <c r="X14" s="82"/>
      <c r="Y14" s="82"/>
      <c r="Z14" s="82"/>
      <c r="AA14" s="82"/>
      <c r="AB14" s="82"/>
      <c r="AC14" s="78"/>
      <c r="AD14" s="78"/>
      <c r="AE14" s="78"/>
      <c r="AF14" s="78"/>
      <c r="AG14" s="78"/>
    </row>
    <row r="15" spans="1:33" x14ac:dyDescent="0.25">
      <c r="A15" s="96">
        <v>11</v>
      </c>
      <c r="B15" s="97" t="s">
        <v>81</v>
      </c>
      <c r="C15" s="80"/>
      <c r="D15" s="98" t="s">
        <v>47</v>
      </c>
      <c r="E15" s="80"/>
      <c r="F15" s="80">
        <v>0</v>
      </c>
      <c r="G15" s="80">
        <v>0</v>
      </c>
      <c r="H15" s="80"/>
      <c r="I15" s="63">
        <v>0.39583333333333298</v>
      </c>
      <c r="J15" s="80"/>
      <c r="K15" s="99"/>
      <c r="L15" s="100"/>
      <c r="M15" s="100"/>
      <c r="N15" s="100"/>
      <c r="O15" s="100"/>
      <c r="P15" s="100"/>
      <c r="Q15" s="80"/>
      <c r="R15" s="93"/>
      <c r="S15" s="94"/>
      <c r="T15" s="94"/>
      <c r="U15" s="94"/>
      <c r="V15" s="94"/>
      <c r="W15" s="95"/>
      <c r="X15" s="82"/>
      <c r="Y15" s="82"/>
      <c r="Z15" s="82"/>
      <c r="AA15" s="82"/>
      <c r="AB15" s="82"/>
      <c r="AC15" s="78"/>
      <c r="AD15" s="78"/>
      <c r="AE15" s="78"/>
      <c r="AF15" s="78"/>
      <c r="AG15" s="78"/>
    </row>
    <row r="16" spans="1:33" x14ac:dyDescent="0.25">
      <c r="A16" s="96">
        <v>12</v>
      </c>
      <c r="B16" s="97" t="s">
        <v>81</v>
      </c>
      <c r="C16" s="98"/>
      <c r="D16" s="98" t="s">
        <v>47</v>
      </c>
      <c r="E16" s="98"/>
      <c r="F16" s="80">
        <v>0</v>
      </c>
      <c r="G16" s="80">
        <v>0</v>
      </c>
      <c r="H16" s="101"/>
      <c r="I16" s="63">
        <v>0.40625</v>
      </c>
      <c r="J16" s="102"/>
      <c r="K16" s="99"/>
      <c r="L16" s="100"/>
      <c r="M16" s="100"/>
      <c r="N16" s="100"/>
      <c r="O16" s="100"/>
      <c r="P16" s="100"/>
      <c r="Q16" s="101"/>
      <c r="R16" s="93"/>
      <c r="S16" s="94"/>
      <c r="T16" s="94"/>
      <c r="U16" s="94"/>
      <c r="V16" s="94"/>
      <c r="W16" s="95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x14ac:dyDescent="0.25">
      <c r="A17" s="96">
        <v>13</v>
      </c>
      <c r="B17" s="97" t="s">
        <v>81</v>
      </c>
      <c r="C17" s="98"/>
      <c r="D17" s="98" t="s">
        <v>47</v>
      </c>
      <c r="E17" s="98"/>
      <c r="F17" s="80">
        <v>0</v>
      </c>
      <c r="G17" s="80">
        <v>0</v>
      </c>
      <c r="H17" s="101"/>
      <c r="I17" s="63">
        <v>0.41666666666666669</v>
      </c>
      <c r="J17" s="102"/>
      <c r="K17" s="220"/>
      <c r="L17" s="221"/>
      <c r="M17" s="221"/>
      <c r="N17" s="221"/>
      <c r="O17" s="221"/>
      <c r="P17" s="221"/>
      <c r="Q17" s="101"/>
      <c r="R17" s="223"/>
      <c r="S17" s="224"/>
      <c r="T17" s="224"/>
      <c r="U17" s="224"/>
      <c r="V17" s="224"/>
      <c r="W17" s="225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x14ac:dyDescent="0.25">
      <c r="A18" s="96">
        <v>14</v>
      </c>
      <c r="B18" s="97" t="s">
        <v>81</v>
      </c>
      <c r="C18" s="98"/>
      <c r="D18" s="98" t="s">
        <v>47</v>
      </c>
      <c r="E18" s="98"/>
      <c r="F18" s="80">
        <v>0</v>
      </c>
      <c r="G18" s="80">
        <v>0</v>
      </c>
      <c r="H18" s="101"/>
      <c r="I18" s="63">
        <v>0.42708333333333331</v>
      </c>
      <c r="J18" s="102"/>
      <c r="K18" s="220"/>
      <c r="L18" s="221"/>
      <c r="M18" s="222"/>
      <c r="N18" s="221"/>
      <c r="O18" s="221"/>
      <c r="P18" s="222"/>
      <c r="Q18" s="101"/>
      <c r="R18" s="223"/>
      <c r="S18" s="224"/>
      <c r="T18" s="226"/>
      <c r="U18" s="224"/>
      <c r="V18" s="224"/>
      <c r="W18" s="227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x14ac:dyDescent="0.25">
      <c r="A19" s="96">
        <v>15</v>
      </c>
      <c r="B19" s="97" t="s">
        <v>81</v>
      </c>
      <c r="C19" s="98"/>
      <c r="D19" s="98" t="s">
        <v>47</v>
      </c>
      <c r="E19" s="98"/>
      <c r="F19" s="80">
        <v>0</v>
      </c>
      <c r="G19" s="80">
        <v>0</v>
      </c>
      <c r="H19" s="101"/>
      <c r="I19" s="63">
        <v>0.4375</v>
      </c>
      <c r="J19" s="102"/>
      <c r="K19" s="220"/>
      <c r="L19" s="221"/>
      <c r="M19" s="222"/>
      <c r="N19" s="221"/>
      <c r="O19" s="221"/>
      <c r="P19" s="222"/>
      <c r="Q19" s="101"/>
      <c r="R19" s="223"/>
      <c r="S19" s="224"/>
      <c r="T19" s="226"/>
      <c r="U19" s="224"/>
      <c r="V19" s="224"/>
      <c r="W19" s="227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x14ac:dyDescent="0.25">
      <c r="A20" s="96">
        <v>16</v>
      </c>
      <c r="B20" s="97" t="s">
        <v>81</v>
      </c>
      <c r="C20" s="98"/>
      <c r="D20" s="98" t="s">
        <v>47</v>
      </c>
      <c r="E20" s="98"/>
      <c r="F20" s="80">
        <v>0</v>
      </c>
      <c r="G20" s="80">
        <v>0</v>
      </c>
      <c r="H20" s="101"/>
      <c r="I20" s="63">
        <v>0.44791666666666669</v>
      </c>
      <c r="J20" s="102"/>
      <c r="K20" s="220"/>
      <c r="L20" s="221"/>
      <c r="M20" s="222"/>
      <c r="N20" s="221"/>
      <c r="O20" s="221"/>
      <c r="P20" s="222"/>
      <c r="Q20" s="101"/>
      <c r="R20" s="223"/>
      <c r="S20" s="224"/>
      <c r="T20" s="226"/>
      <c r="U20" s="224"/>
      <c r="V20" s="224"/>
      <c r="W20" s="227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x14ac:dyDescent="0.25">
      <c r="A21" s="96">
        <v>17</v>
      </c>
      <c r="B21" s="97" t="s">
        <v>81</v>
      </c>
      <c r="C21" s="98"/>
      <c r="D21" s="98" t="s">
        <v>47</v>
      </c>
      <c r="E21" s="98"/>
      <c r="F21" s="80">
        <v>0</v>
      </c>
      <c r="G21" s="80">
        <v>0</v>
      </c>
      <c r="H21" s="101"/>
      <c r="I21" s="63">
        <v>0.45833333333333331</v>
      </c>
      <c r="J21" s="102"/>
      <c r="K21" s="220"/>
      <c r="L21" s="221"/>
      <c r="M21" s="222"/>
      <c r="N21" s="221"/>
      <c r="O21" s="221"/>
      <c r="P21" s="222"/>
      <c r="Q21" s="101"/>
      <c r="R21" s="223"/>
      <c r="S21" s="224"/>
      <c r="T21" s="226"/>
      <c r="U21" s="224"/>
      <c r="V21" s="224"/>
      <c r="W21" s="227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x14ac:dyDescent="0.25">
      <c r="A22" s="96">
        <v>18</v>
      </c>
      <c r="B22" s="97" t="s">
        <v>81</v>
      </c>
      <c r="C22" s="98"/>
      <c r="D22" s="98" t="s">
        <v>47</v>
      </c>
      <c r="E22" s="98"/>
      <c r="F22" s="80">
        <v>0</v>
      </c>
      <c r="G22" s="80">
        <v>0</v>
      </c>
      <c r="H22" s="101"/>
      <c r="I22" s="63">
        <v>0.46875</v>
      </c>
      <c r="J22" s="102"/>
      <c r="K22" s="220"/>
      <c r="L22" s="221"/>
      <c r="M22" s="222"/>
      <c r="N22" s="221"/>
      <c r="O22" s="221"/>
      <c r="P22" s="222"/>
      <c r="Q22" s="101"/>
      <c r="R22" s="223"/>
      <c r="S22" s="224"/>
      <c r="T22" s="226"/>
      <c r="U22" s="224"/>
      <c r="V22" s="224"/>
      <c r="W22" s="227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x14ac:dyDescent="0.25">
      <c r="A23" s="96">
        <v>19</v>
      </c>
      <c r="B23" s="97" t="s">
        <v>81</v>
      </c>
      <c r="C23" s="98"/>
      <c r="D23" s="98" t="s">
        <v>47</v>
      </c>
      <c r="E23" s="98"/>
      <c r="F23" s="80">
        <v>0</v>
      </c>
      <c r="G23" s="80">
        <v>0</v>
      </c>
      <c r="H23" s="101"/>
      <c r="I23" s="63">
        <v>0.47916666666666669</v>
      </c>
      <c r="J23" s="102"/>
      <c r="K23" s="220"/>
      <c r="L23" s="221"/>
      <c r="M23" s="222"/>
      <c r="N23" s="221"/>
      <c r="O23" s="221"/>
      <c r="P23" s="222"/>
      <c r="Q23" s="101"/>
      <c r="R23" s="223"/>
      <c r="S23" s="224"/>
      <c r="T23" s="226"/>
      <c r="U23" s="224"/>
      <c r="V23" s="224"/>
      <c r="W23" s="227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x14ac:dyDescent="0.25">
      <c r="A24" s="96">
        <v>20</v>
      </c>
      <c r="B24" s="97" t="s">
        <v>81</v>
      </c>
      <c r="C24" s="98"/>
      <c r="D24" s="98" t="s">
        <v>47</v>
      </c>
      <c r="E24" s="98"/>
      <c r="F24" s="80">
        <v>0</v>
      </c>
      <c r="G24" s="80">
        <v>0</v>
      </c>
      <c r="H24" s="101"/>
      <c r="I24" s="63">
        <v>0.48958333333333331</v>
      </c>
      <c r="J24" s="102"/>
      <c r="K24" s="220"/>
      <c r="L24" s="221"/>
      <c r="M24" s="222"/>
      <c r="N24" s="221"/>
      <c r="O24" s="221"/>
      <c r="P24" s="222"/>
      <c r="Q24" s="101"/>
      <c r="R24" s="223"/>
      <c r="S24" s="224"/>
      <c r="T24" s="226"/>
      <c r="U24" s="224"/>
      <c r="V24" s="224"/>
      <c r="W24" s="227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x14ac:dyDescent="0.25">
      <c r="A25" s="96">
        <v>21</v>
      </c>
      <c r="B25" s="97" t="s">
        <v>81</v>
      </c>
      <c r="C25" s="98"/>
      <c r="D25" s="98" t="s">
        <v>47</v>
      </c>
      <c r="E25" s="98"/>
      <c r="F25" s="80">
        <v>0</v>
      </c>
      <c r="G25" s="80">
        <v>0</v>
      </c>
      <c r="H25" s="101"/>
      <c r="I25" s="63">
        <v>0.5</v>
      </c>
      <c r="J25" s="102"/>
      <c r="K25" s="220"/>
      <c r="L25" s="221"/>
      <c r="M25" s="222"/>
      <c r="N25" s="221"/>
      <c r="O25" s="221"/>
      <c r="P25" s="222"/>
      <c r="Q25" s="101"/>
      <c r="R25" s="223"/>
      <c r="S25" s="224"/>
      <c r="T25" s="226"/>
      <c r="U25" s="224"/>
      <c r="V25" s="224"/>
      <c r="W25" s="227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x14ac:dyDescent="0.25">
      <c r="A26" s="96">
        <v>22</v>
      </c>
      <c r="B26" s="97" t="s">
        <v>81</v>
      </c>
      <c r="C26" s="98"/>
      <c r="D26" s="98" t="s">
        <v>47</v>
      </c>
      <c r="E26" s="98"/>
      <c r="F26" s="80">
        <v>0</v>
      </c>
      <c r="G26" s="80">
        <v>0</v>
      </c>
      <c r="H26" s="101"/>
      <c r="I26" s="63">
        <v>0.51041666666666663</v>
      </c>
      <c r="J26" s="102"/>
      <c r="K26" s="220"/>
      <c r="L26" s="221"/>
      <c r="M26" s="222"/>
      <c r="N26" s="221"/>
      <c r="O26" s="221"/>
      <c r="P26" s="222"/>
      <c r="Q26" s="101"/>
      <c r="R26" s="223"/>
      <c r="S26" s="224"/>
      <c r="T26" s="226"/>
      <c r="U26" s="224"/>
      <c r="V26" s="224"/>
      <c r="W26" s="227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x14ac:dyDescent="0.25">
      <c r="A27" s="96">
        <v>23</v>
      </c>
      <c r="B27" s="97" t="s">
        <v>81</v>
      </c>
      <c r="C27" s="98"/>
      <c r="D27" s="98" t="s">
        <v>47</v>
      </c>
      <c r="E27" s="98"/>
      <c r="F27" s="80">
        <v>0</v>
      </c>
      <c r="G27" s="80">
        <v>0</v>
      </c>
      <c r="H27" s="101"/>
      <c r="I27" s="63">
        <v>0.52083333333333337</v>
      </c>
      <c r="J27" s="102"/>
      <c r="K27" s="220"/>
      <c r="L27" s="221"/>
      <c r="M27" s="222"/>
      <c r="N27" s="221"/>
      <c r="O27" s="221"/>
      <c r="P27" s="222"/>
      <c r="Q27" s="101"/>
      <c r="R27" s="223"/>
      <c r="S27" s="224"/>
      <c r="T27" s="226"/>
      <c r="U27" s="224"/>
      <c r="V27" s="224"/>
      <c r="W27" s="227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x14ac:dyDescent="0.25">
      <c r="A28" s="96">
        <v>24</v>
      </c>
      <c r="B28" s="97" t="s">
        <v>81</v>
      </c>
      <c r="C28" s="98"/>
      <c r="D28" s="98" t="s">
        <v>47</v>
      </c>
      <c r="E28" s="98"/>
      <c r="F28" s="80">
        <v>0</v>
      </c>
      <c r="G28" s="80">
        <v>0</v>
      </c>
      <c r="H28" s="101"/>
      <c r="I28" s="63">
        <v>0.53125</v>
      </c>
      <c r="J28" s="102"/>
      <c r="K28" s="220"/>
      <c r="L28" s="221"/>
      <c r="M28" s="222"/>
      <c r="N28" s="221"/>
      <c r="O28" s="221"/>
      <c r="P28" s="222"/>
      <c r="Q28" s="101"/>
      <c r="R28" s="223"/>
      <c r="S28" s="224"/>
      <c r="T28" s="226"/>
      <c r="U28" s="224"/>
      <c r="V28" s="224"/>
      <c r="W28" s="227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x14ac:dyDescent="0.25">
      <c r="A29" s="96">
        <v>25</v>
      </c>
      <c r="B29" s="97" t="s">
        <v>81</v>
      </c>
      <c r="C29" s="98"/>
      <c r="D29" s="98" t="s">
        <v>47</v>
      </c>
      <c r="E29" s="98"/>
      <c r="F29" s="80">
        <v>0</v>
      </c>
      <c r="G29" s="80">
        <v>0</v>
      </c>
      <c r="H29" s="101"/>
      <c r="I29" s="63">
        <v>0.54166666666666663</v>
      </c>
      <c r="J29" s="102"/>
      <c r="K29" s="220"/>
      <c r="L29" s="221"/>
      <c r="M29" s="222"/>
      <c r="N29" s="221"/>
      <c r="O29" s="221"/>
      <c r="P29" s="222"/>
      <c r="Q29" s="101"/>
      <c r="R29" s="223"/>
      <c r="S29" s="224"/>
      <c r="T29" s="226"/>
      <c r="U29" s="224"/>
      <c r="V29" s="224"/>
      <c r="W29" s="227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x14ac:dyDescent="0.25">
      <c r="A30" s="96">
        <v>26</v>
      </c>
      <c r="B30" s="97" t="s">
        <v>81</v>
      </c>
      <c r="C30" s="98"/>
      <c r="D30" s="98" t="s">
        <v>47</v>
      </c>
      <c r="E30" s="98"/>
      <c r="F30" s="80">
        <v>0</v>
      </c>
      <c r="G30" s="80">
        <v>0</v>
      </c>
      <c r="H30" s="101"/>
      <c r="I30" s="63">
        <v>0.55208333333333337</v>
      </c>
      <c r="J30" s="102"/>
      <c r="K30" s="220"/>
      <c r="L30" s="221"/>
      <c r="M30" s="222"/>
      <c r="N30" s="221"/>
      <c r="O30" s="221"/>
      <c r="P30" s="222"/>
      <c r="Q30" s="101"/>
      <c r="R30" s="223"/>
      <c r="S30" s="224"/>
      <c r="T30" s="226"/>
      <c r="U30" s="224"/>
      <c r="V30" s="224"/>
      <c r="W30" s="227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x14ac:dyDescent="0.25">
      <c r="A31" s="96">
        <v>27</v>
      </c>
      <c r="B31" s="97" t="s">
        <v>81</v>
      </c>
      <c r="C31" s="98"/>
      <c r="D31" s="98" t="s">
        <v>47</v>
      </c>
      <c r="E31" s="98"/>
      <c r="F31" s="80">
        <v>0</v>
      </c>
      <c r="G31" s="80">
        <v>0</v>
      </c>
      <c r="H31" s="101"/>
      <c r="I31" s="63">
        <v>0.5625</v>
      </c>
      <c r="J31" s="102"/>
      <c r="K31" s="220"/>
      <c r="L31" s="221"/>
      <c r="M31" s="222"/>
      <c r="N31" s="221"/>
      <c r="O31" s="221"/>
      <c r="P31" s="222"/>
      <c r="Q31" s="101"/>
      <c r="R31" s="223"/>
      <c r="S31" s="224"/>
      <c r="T31" s="226"/>
      <c r="U31" s="224"/>
      <c r="V31" s="224"/>
      <c r="W31" s="227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x14ac:dyDescent="0.25">
      <c r="A32" s="96">
        <v>28</v>
      </c>
      <c r="B32" s="97" t="s">
        <v>81</v>
      </c>
      <c r="C32" s="98"/>
      <c r="D32" s="98" t="s">
        <v>47</v>
      </c>
      <c r="E32" s="98"/>
      <c r="F32" s="80">
        <v>0</v>
      </c>
      <c r="G32" s="80">
        <v>0</v>
      </c>
      <c r="H32" s="101"/>
      <c r="I32" s="63">
        <v>0.57291666666666663</v>
      </c>
      <c r="J32" s="102"/>
      <c r="K32" s="220"/>
      <c r="L32" s="221"/>
      <c r="M32" s="222"/>
      <c r="N32" s="221"/>
      <c r="O32" s="221"/>
      <c r="P32" s="222"/>
      <c r="Q32" s="101"/>
      <c r="R32" s="223"/>
      <c r="S32" s="224"/>
      <c r="T32" s="226"/>
      <c r="U32" s="224"/>
      <c r="V32" s="224"/>
      <c r="W32" s="227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x14ac:dyDescent="0.25">
      <c r="A33" s="96">
        <v>29</v>
      </c>
      <c r="B33" s="97" t="s">
        <v>81</v>
      </c>
      <c r="C33" s="98"/>
      <c r="D33" s="98" t="s">
        <v>47</v>
      </c>
      <c r="E33" s="98"/>
      <c r="F33" s="80">
        <v>0</v>
      </c>
      <c r="G33" s="80">
        <v>0</v>
      </c>
      <c r="H33" s="101"/>
      <c r="I33" s="63">
        <v>0.58333333333333337</v>
      </c>
      <c r="J33" s="102"/>
      <c r="K33" s="170">
        <v>0</v>
      </c>
      <c r="L33" s="166">
        <v>76</v>
      </c>
      <c r="M33" s="103">
        <v>5</v>
      </c>
      <c r="N33" s="166">
        <v>0</v>
      </c>
      <c r="O33" s="166">
        <v>2</v>
      </c>
      <c r="P33" s="103">
        <v>2</v>
      </c>
      <c r="Q33" s="101"/>
      <c r="R33" s="171">
        <v>0</v>
      </c>
      <c r="S33" s="167">
        <v>90</v>
      </c>
      <c r="T33" s="103">
        <v>3</v>
      </c>
      <c r="U33" s="167">
        <v>0</v>
      </c>
      <c r="V33" s="172">
        <v>0</v>
      </c>
      <c r="W33" s="104">
        <v>0</v>
      </c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x14ac:dyDescent="0.25">
      <c r="A34" s="96">
        <v>30</v>
      </c>
      <c r="B34" s="97" t="s">
        <v>81</v>
      </c>
      <c r="C34" s="98"/>
      <c r="D34" s="98" t="s">
        <v>47</v>
      </c>
      <c r="E34" s="98"/>
      <c r="F34" s="80">
        <v>0</v>
      </c>
      <c r="G34" s="80">
        <v>0</v>
      </c>
      <c r="H34" s="101"/>
      <c r="I34" s="63">
        <v>0.59375</v>
      </c>
      <c r="J34" s="102"/>
      <c r="K34" s="170">
        <v>0</v>
      </c>
      <c r="L34" s="166">
        <v>76</v>
      </c>
      <c r="M34" s="103">
        <v>5</v>
      </c>
      <c r="N34" s="166">
        <v>0</v>
      </c>
      <c r="O34" s="166">
        <v>2</v>
      </c>
      <c r="P34" s="103">
        <v>2</v>
      </c>
      <c r="Q34" s="101"/>
      <c r="R34" s="171">
        <v>0</v>
      </c>
      <c r="S34" s="167">
        <v>90</v>
      </c>
      <c r="T34" s="103">
        <v>3</v>
      </c>
      <c r="U34" s="167">
        <v>0</v>
      </c>
      <c r="V34" s="172">
        <v>0</v>
      </c>
      <c r="W34" s="104">
        <v>0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x14ac:dyDescent="0.25">
      <c r="A35" s="96">
        <v>31</v>
      </c>
      <c r="B35" s="97" t="s">
        <v>81</v>
      </c>
      <c r="C35" s="98"/>
      <c r="D35" s="98" t="s">
        <v>47</v>
      </c>
      <c r="E35" s="98"/>
      <c r="F35" s="80">
        <v>0</v>
      </c>
      <c r="G35" s="80">
        <v>0</v>
      </c>
      <c r="H35" s="101"/>
      <c r="I35" s="63">
        <v>0.60416666666666696</v>
      </c>
      <c r="J35" s="102"/>
      <c r="K35" s="170">
        <v>0</v>
      </c>
      <c r="L35" s="166">
        <v>76</v>
      </c>
      <c r="M35" s="103">
        <v>6</v>
      </c>
      <c r="N35" s="166">
        <v>0</v>
      </c>
      <c r="O35" s="166">
        <v>2</v>
      </c>
      <c r="P35" s="103">
        <v>2</v>
      </c>
      <c r="Q35" s="101"/>
      <c r="R35" s="171">
        <v>0</v>
      </c>
      <c r="S35" s="167">
        <v>90</v>
      </c>
      <c r="T35" s="103">
        <v>8</v>
      </c>
      <c r="U35" s="167">
        <v>0</v>
      </c>
      <c r="V35" s="167">
        <v>1</v>
      </c>
      <c r="W35" s="104">
        <v>1</v>
      </c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x14ac:dyDescent="0.25">
      <c r="A36" s="96">
        <v>32</v>
      </c>
      <c r="B36" s="97" t="s">
        <v>81</v>
      </c>
      <c r="C36" s="98"/>
      <c r="D36" s="98" t="s">
        <v>47</v>
      </c>
      <c r="E36" s="98"/>
      <c r="F36" s="80">
        <v>0</v>
      </c>
      <c r="G36" s="80">
        <v>0</v>
      </c>
      <c r="H36" s="101"/>
      <c r="I36" s="63">
        <v>0.61458333333333404</v>
      </c>
      <c r="J36" s="102"/>
      <c r="K36" s="170">
        <v>0</v>
      </c>
      <c r="L36" s="166">
        <v>77</v>
      </c>
      <c r="M36" s="103">
        <v>6</v>
      </c>
      <c r="N36" s="166">
        <v>0</v>
      </c>
      <c r="O36" s="166">
        <v>2</v>
      </c>
      <c r="P36" s="103">
        <v>2</v>
      </c>
      <c r="Q36" s="101"/>
      <c r="R36" s="171">
        <v>0</v>
      </c>
      <c r="S36" s="167">
        <v>90</v>
      </c>
      <c r="T36" s="103">
        <v>8</v>
      </c>
      <c r="U36" s="167">
        <v>0</v>
      </c>
      <c r="V36" s="167">
        <v>1</v>
      </c>
      <c r="W36" s="104">
        <v>1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x14ac:dyDescent="0.25">
      <c r="A37" s="96">
        <v>33</v>
      </c>
      <c r="B37" s="97" t="s">
        <v>81</v>
      </c>
      <c r="C37" s="98"/>
      <c r="D37" s="98" t="s">
        <v>47</v>
      </c>
      <c r="E37" s="98"/>
      <c r="F37" s="80">
        <v>0</v>
      </c>
      <c r="G37" s="80">
        <v>0</v>
      </c>
      <c r="H37" s="101"/>
      <c r="I37" s="63">
        <v>0.625</v>
      </c>
      <c r="J37" s="102"/>
      <c r="K37" s="170">
        <v>0</v>
      </c>
      <c r="L37" s="166">
        <v>76</v>
      </c>
      <c r="M37" s="103">
        <v>1</v>
      </c>
      <c r="N37" s="166">
        <v>0</v>
      </c>
      <c r="O37" s="166">
        <v>2</v>
      </c>
      <c r="P37" s="103">
        <v>1</v>
      </c>
      <c r="Q37" s="101"/>
      <c r="R37" s="171">
        <v>0</v>
      </c>
      <c r="S37" s="167">
        <v>97</v>
      </c>
      <c r="T37" s="103">
        <v>13</v>
      </c>
      <c r="U37" s="167">
        <v>0</v>
      </c>
      <c r="V37" s="167">
        <v>1</v>
      </c>
      <c r="W37" s="104">
        <v>0</v>
      </c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x14ac:dyDescent="0.25">
      <c r="A38" s="96">
        <v>34</v>
      </c>
      <c r="B38" s="97" t="s">
        <v>81</v>
      </c>
      <c r="C38" s="98"/>
      <c r="D38" s="98" t="s">
        <v>47</v>
      </c>
      <c r="E38" s="98"/>
      <c r="F38" s="80">
        <v>0</v>
      </c>
      <c r="G38" s="80">
        <v>0</v>
      </c>
      <c r="H38" s="101"/>
      <c r="I38" s="63">
        <v>0.63541666666666696</v>
      </c>
      <c r="J38" s="102"/>
      <c r="K38" s="170">
        <v>0</v>
      </c>
      <c r="L38" s="166">
        <v>76</v>
      </c>
      <c r="M38" s="103">
        <v>1</v>
      </c>
      <c r="N38" s="166">
        <v>0</v>
      </c>
      <c r="O38" s="166">
        <v>2</v>
      </c>
      <c r="P38" s="103">
        <v>1</v>
      </c>
      <c r="Q38" s="101"/>
      <c r="R38" s="171">
        <v>0</v>
      </c>
      <c r="S38" s="167">
        <v>97</v>
      </c>
      <c r="T38" s="103">
        <v>13</v>
      </c>
      <c r="U38" s="167">
        <v>0</v>
      </c>
      <c r="V38" s="167">
        <v>1</v>
      </c>
      <c r="W38" s="104">
        <v>0</v>
      </c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x14ac:dyDescent="0.25">
      <c r="A39" s="96">
        <v>35</v>
      </c>
      <c r="B39" s="97" t="s">
        <v>81</v>
      </c>
      <c r="C39" s="98"/>
      <c r="D39" s="98" t="s">
        <v>47</v>
      </c>
      <c r="E39" s="98"/>
      <c r="F39" s="80">
        <v>0</v>
      </c>
      <c r="G39" s="80">
        <v>0</v>
      </c>
      <c r="H39" s="101"/>
      <c r="I39" s="63">
        <v>0.64583333333333404</v>
      </c>
      <c r="J39" s="102"/>
      <c r="K39" s="170">
        <v>0</v>
      </c>
      <c r="L39" s="166">
        <v>82</v>
      </c>
      <c r="M39" s="103">
        <v>6</v>
      </c>
      <c r="N39" s="166">
        <v>0</v>
      </c>
      <c r="O39" s="166">
        <v>2</v>
      </c>
      <c r="P39" s="103">
        <v>2</v>
      </c>
      <c r="Q39" s="101"/>
      <c r="R39" s="171">
        <v>0</v>
      </c>
      <c r="S39" s="167">
        <v>99</v>
      </c>
      <c r="T39" s="103">
        <v>10</v>
      </c>
      <c r="U39" s="167">
        <v>0</v>
      </c>
      <c r="V39" s="167">
        <v>1</v>
      </c>
      <c r="W39" s="104">
        <v>0</v>
      </c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x14ac:dyDescent="0.25">
      <c r="A40" s="96">
        <v>36</v>
      </c>
      <c r="B40" s="97" t="s">
        <v>81</v>
      </c>
      <c r="C40" s="98"/>
      <c r="D40" s="98" t="s">
        <v>47</v>
      </c>
      <c r="E40" s="98"/>
      <c r="F40" s="80">
        <v>0</v>
      </c>
      <c r="G40" s="80">
        <v>0</v>
      </c>
      <c r="H40" s="101"/>
      <c r="I40" s="63">
        <v>0.656250000000001</v>
      </c>
      <c r="J40" s="102"/>
      <c r="K40" s="170">
        <v>0</v>
      </c>
      <c r="L40" s="166">
        <v>81</v>
      </c>
      <c r="M40" s="103">
        <v>6</v>
      </c>
      <c r="N40" s="166">
        <v>0</v>
      </c>
      <c r="O40" s="166">
        <v>2</v>
      </c>
      <c r="P40" s="103">
        <v>2</v>
      </c>
      <c r="Q40" s="101"/>
      <c r="R40" s="171">
        <v>0</v>
      </c>
      <c r="S40" s="167">
        <v>99</v>
      </c>
      <c r="T40" s="103">
        <v>10</v>
      </c>
      <c r="U40" s="167">
        <v>0</v>
      </c>
      <c r="V40" s="167">
        <v>1</v>
      </c>
      <c r="W40" s="104">
        <v>0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x14ac:dyDescent="0.25">
      <c r="A41" s="96">
        <v>37</v>
      </c>
      <c r="B41" s="97" t="s">
        <v>81</v>
      </c>
      <c r="C41" s="98"/>
      <c r="D41" s="98" t="s">
        <v>47</v>
      </c>
      <c r="E41" s="98"/>
      <c r="F41" s="80">
        <v>0</v>
      </c>
      <c r="G41" s="80">
        <v>0</v>
      </c>
      <c r="H41" s="101"/>
      <c r="I41" s="63">
        <v>0.66666666666666696</v>
      </c>
      <c r="J41" s="102"/>
      <c r="K41" s="170">
        <v>0</v>
      </c>
      <c r="L41" s="166">
        <v>76</v>
      </c>
      <c r="M41" s="103">
        <v>5</v>
      </c>
      <c r="N41" s="166">
        <v>0</v>
      </c>
      <c r="O41" s="166">
        <v>2</v>
      </c>
      <c r="P41" s="103">
        <v>2</v>
      </c>
      <c r="Q41" s="101"/>
      <c r="R41" s="171">
        <v>0</v>
      </c>
      <c r="S41" s="167">
        <v>98</v>
      </c>
      <c r="T41" s="103">
        <v>11</v>
      </c>
      <c r="U41" s="167">
        <v>0</v>
      </c>
      <c r="V41" s="167">
        <v>1</v>
      </c>
      <c r="W41" s="104">
        <v>0</v>
      </c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x14ac:dyDescent="0.25">
      <c r="A42" s="96">
        <v>38</v>
      </c>
      <c r="B42" s="97" t="s">
        <v>81</v>
      </c>
      <c r="C42" s="98"/>
      <c r="D42" s="98" t="s">
        <v>47</v>
      </c>
      <c r="E42" s="98"/>
      <c r="F42" s="80">
        <v>0</v>
      </c>
      <c r="G42" s="80">
        <v>0</v>
      </c>
      <c r="H42" s="101"/>
      <c r="I42" s="63">
        <v>0.67708333333333404</v>
      </c>
      <c r="J42" s="102"/>
      <c r="K42" s="170">
        <v>0</v>
      </c>
      <c r="L42" s="166">
        <v>76</v>
      </c>
      <c r="M42" s="103">
        <v>5</v>
      </c>
      <c r="N42" s="166">
        <v>0</v>
      </c>
      <c r="O42" s="166">
        <v>2</v>
      </c>
      <c r="P42" s="103">
        <v>2</v>
      </c>
      <c r="Q42" s="101"/>
      <c r="R42" s="171">
        <v>0</v>
      </c>
      <c r="S42" s="167">
        <v>98</v>
      </c>
      <c r="T42" s="103">
        <v>11</v>
      </c>
      <c r="U42" s="167">
        <v>0</v>
      </c>
      <c r="V42" s="167">
        <v>1</v>
      </c>
      <c r="W42" s="104">
        <v>0</v>
      </c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x14ac:dyDescent="0.25">
      <c r="A43" s="96">
        <v>39</v>
      </c>
      <c r="B43" s="97" t="s">
        <v>81</v>
      </c>
      <c r="C43" s="98"/>
      <c r="D43" s="98" t="s">
        <v>47</v>
      </c>
      <c r="E43" s="98"/>
      <c r="F43" s="80">
        <v>0</v>
      </c>
      <c r="G43" s="80">
        <v>0</v>
      </c>
      <c r="H43" s="101"/>
      <c r="I43" s="63">
        <v>0.687500000000001</v>
      </c>
      <c r="J43" s="102"/>
      <c r="K43" s="170">
        <v>0</v>
      </c>
      <c r="L43" s="166">
        <v>82</v>
      </c>
      <c r="M43" s="103">
        <v>1</v>
      </c>
      <c r="N43" s="166">
        <v>0</v>
      </c>
      <c r="O43" s="166">
        <v>2</v>
      </c>
      <c r="P43" s="103">
        <v>2</v>
      </c>
      <c r="Q43" s="101"/>
      <c r="R43" s="171">
        <v>0</v>
      </c>
      <c r="S43" s="167">
        <v>95</v>
      </c>
      <c r="T43" s="103">
        <v>13</v>
      </c>
      <c r="U43" s="167">
        <v>0</v>
      </c>
      <c r="V43" s="167">
        <v>3</v>
      </c>
      <c r="W43" s="104">
        <v>0</v>
      </c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x14ac:dyDescent="0.25">
      <c r="A44" s="96">
        <v>40</v>
      </c>
      <c r="B44" s="97" t="s">
        <v>81</v>
      </c>
      <c r="C44" s="98"/>
      <c r="D44" s="98" t="s">
        <v>47</v>
      </c>
      <c r="E44" s="98"/>
      <c r="F44" s="80">
        <v>0</v>
      </c>
      <c r="G44" s="80">
        <v>0</v>
      </c>
      <c r="H44" s="101"/>
      <c r="I44" s="63">
        <v>0.69791666666666796</v>
      </c>
      <c r="J44" s="102"/>
      <c r="K44" s="170">
        <v>0</v>
      </c>
      <c r="L44" s="166">
        <v>81</v>
      </c>
      <c r="M44" s="103">
        <v>1</v>
      </c>
      <c r="N44" s="166">
        <v>0</v>
      </c>
      <c r="O44" s="166">
        <v>2</v>
      </c>
      <c r="P44" s="103">
        <v>0</v>
      </c>
      <c r="Q44" s="101"/>
      <c r="R44" s="171">
        <v>0</v>
      </c>
      <c r="S44" s="167">
        <v>95</v>
      </c>
      <c r="T44" s="103">
        <v>13</v>
      </c>
      <c r="U44" s="167">
        <v>0</v>
      </c>
      <c r="V44" s="167">
        <v>3</v>
      </c>
      <c r="W44" s="104">
        <v>0</v>
      </c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x14ac:dyDescent="0.25">
      <c r="A45" s="96">
        <v>41</v>
      </c>
      <c r="B45" s="97" t="s">
        <v>81</v>
      </c>
      <c r="C45" s="98"/>
      <c r="D45" s="98" t="s">
        <v>47</v>
      </c>
      <c r="E45" s="98"/>
      <c r="F45" s="80">
        <v>0</v>
      </c>
      <c r="G45" s="80">
        <v>0</v>
      </c>
      <c r="H45" s="101"/>
      <c r="I45" s="63">
        <v>0.70833333333333504</v>
      </c>
      <c r="J45" s="102"/>
      <c r="K45" s="170">
        <v>0</v>
      </c>
      <c r="L45" s="166">
        <v>81</v>
      </c>
      <c r="M45" s="103">
        <v>6</v>
      </c>
      <c r="N45" s="166">
        <v>0</v>
      </c>
      <c r="O45" s="166">
        <v>2</v>
      </c>
      <c r="P45" s="103">
        <v>0</v>
      </c>
      <c r="Q45" s="101"/>
      <c r="R45" s="171">
        <v>0</v>
      </c>
      <c r="S45" s="167">
        <v>97</v>
      </c>
      <c r="T45" s="103">
        <v>8</v>
      </c>
      <c r="U45" s="167">
        <v>0</v>
      </c>
      <c r="V45" s="167">
        <v>3</v>
      </c>
      <c r="W45" s="104">
        <v>0</v>
      </c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x14ac:dyDescent="0.25">
      <c r="A46" s="96">
        <v>42</v>
      </c>
      <c r="B46" s="97" t="s">
        <v>81</v>
      </c>
      <c r="C46" s="98"/>
      <c r="D46" s="98" t="s">
        <v>47</v>
      </c>
      <c r="E46" s="98"/>
      <c r="F46" s="80">
        <v>0</v>
      </c>
      <c r="G46" s="80">
        <v>0</v>
      </c>
      <c r="H46" s="101"/>
      <c r="I46" s="63">
        <v>0.718750000000001</v>
      </c>
      <c r="J46" s="102"/>
      <c r="K46" s="170">
        <v>0</v>
      </c>
      <c r="L46" s="166">
        <v>80</v>
      </c>
      <c r="M46" s="103">
        <v>6</v>
      </c>
      <c r="N46" s="166">
        <v>0</v>
      </c>
      <c r="O46" s="166">
        <v>2</v>
      </c>
      <c r="P46" s="103">
        <v>1</v>
      </c>
      <c r="Q46" s="101"/>
      <c r="R46" s="171">
        <v>0</v>
      </c>
      <c r="S46" s="167">
        <v>97</v>
      </c>
      <c r="T46" s="103">
        <v>8</v>
      </c>
      <c r="U46" s="167">
        <v>0</v>
      </c>
      <c r="V46" s="167">
        <v>3</v>
      </c>
      <c r="W46" s="104">
        <v>0</v>
      </c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x14ac:dyDescent="0.25">
      <c r="A47" s="96">
        <v>43</v>
      </c>
      <c r="B47" s="97" t="s">
        <v>81</v>
      </c>
      <c r="C47" s="98"/>
      <c r="D47" s="98" t="s">
        <v>47</v>
      </c>
      <c r="E47" s="98"/>
      <c r="F47" s="80">
        <v>0</v>
      </c>
      <c r="G47" s="80">
        <v>0</v>
      </c>
      <c r="H47" s="101"/>
      <c r="I47" s="63">
        <v>0.72916666666666796</v>
      </c>
      <c r="J47" s="102"/>
      <c r="K47" s="170">
        <v>0</v>
      </c>
      <c r="L47" s="166">
        <v>83</v>
      </c>
      <c r="M47" s="103">
        <v>2</v>
      </c>
      <c r="N47" s="166">
        <v>0</v>
      </c>
      <c r="O47" s="166">
        <v>3</v>
      </c>
      <c r="P47" s="103">
        <v>3</v>
      </c>
      <c r="Q47" s="101"/>
      <c r="R47" s="171">
        <v>0</v>
      </c>
      <c r="S47" s="167">
        <v>97</v>
      </c>
      <c r="T47" s="103">
        <v>7</v>
      </c>
      <c r="U47" s="167">
        <v>0</v>
      </c>
      <c r="V47" s="167">
        <v>4</v>
      </c>
      <c r="W47" s="104">
        <v>0</v>
      </c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x14ac:dyDescent="0.25">
      <c r="A48" s="96">
        <v>44</v>
      </c>
      <c r="B48" s="97" t="s">
        <v>81</v>
      </c>
      <c r="C48" s="98"/>
      <c r="D48" s="98" t="s">
        <v>47</v>
      </c>
      <c r="E48" s="98"/>
      <c r="F48" s="80">
        <v>0</v>
      </c>
      <c r="G48" s="80">
        <v>0</v>
      </c>
      <c r="H48" s="101"/>
      <c r="I48" s="63">
        <v>0.73958333333333504</v>
      </c>
      <c r="J48" s="102"/>
      <c r="K48" s="170">
        <v>0</v>
      </c>
      <c r="L48" s="166">
        <v>92</v>
      </c>
      <c r="M48" s="103">
        <v>2</v>
      </c>
      <c r="N48" s="166">
        <v>0</v>
      </c>
      <c r="O48" s="166">
        <v>3</v>
      </c>
      <c r="P48" s="103">
        <v>3</v>
      </c>
      <c r="Q48" s="101"/>
      <c r="R48" s="171">
        <v>0</v>
      </c>
      <c r="S48" s="167">
        <v>97</v>
      </c>
      <c r="T48" s="103">
        <v>7</v>
      </c>
      <c r="U48" s="167">
        <v>0</v>
      </c>
      <c r="V48" s="167">
        <v>4</v>
      </c>
      <c r="W48" s="104">
        <v>0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x14ac:dyDescent="0.25">
      <c r="A49" s="96">
        <v>45</v>
      </c>
      <c r="B49" s="97" t="s">
        <v>81</v>
      </c>
      <c r="C49" s="98"/>
      <c r="D49" s="98" t="s">
        <v>47</v>
      </c>
      <c r="E49" s="98"/>
      <c r="F49" s="80">
        <v>0</v>
      </c>
      <c r="G49" s="80">
        <v>0</v>
      </c>
      <c r="H49" s="101"/>
      <c r="I49" s="63">
        <v>0.750000000000002</v>
      </c>
      <c r="J49" s="102"/>
      <c r="K49" s="170">
        <v>0</v>
      </c>
      <c r="L49" s="166">
        <v>99</v>
      </c>
      <c r="M49" s="103">
        <v>5</v>
      </c>
      <c r="N49" s="166">
        <v>0</v>
      </c>
      <c r="O49" s="166">
        <v>3</v>
      </c>
      <c r="P49" s="103">
        <v>1</v>
      </c>
      <c r="Q49" s="101"/>
      <c r="R49" s="171">
        <v>0</v>
      </c>
      <c r="S49" s="167">
        <v>102</v>
      </c>
      <c r="T49" s="103">
        <v>8</v>
      </c>
      <c r="U49" s="167">
        <v>0</v>
      </c>
      <c r="V49" s="167">
        <v>4</v>
      </c>
      <c r="W49" s="104">
        <v>0</v>
      </c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x14ac:dyDescent="0.25">
      <c r="A50" s="96">
        <v>46</v>
      </c>
      <c r="B50" s="97" t="s">
        <v>81</v>
      </c>
      <c r="C50" s="98"/>
      <c r="D50" s="98" t="s">
        <v>47</v>
      </c>
      <c r="E50" s="98"/>
      <c r="F50" s="80">
        <v>0</v>
      </c>
      <c r="G50" s="80">
        <v>0</v>
      </c>
      <c r="H50" s="101"/>
      <c r="I50" s="63">
        <v>0.76041666666666796</v>
      </c>
      <c r="J50" s="102"/>
      <c r="K50" s="170">
        <v>0</v>
      </c>
      <c r="L50" s="166">
        <v>104</v>
      </c>
      <c r="M50" s="103">
        <v>5</v>
      </c>
      <c r="N50" s="166">
        <v>0</v>
      </c>
      <c r="O50" s="166">
        <v>2</v>
      </c>
      <c r="P50" s="103">
        <v>1</v>
      </c>
      <c r="Q50" s="101"/>
      <c r="R50" s="171">
        <v>0</v>
      </c>
      <c r="S50" s="167">
        <v>102</v>
      </c>
      <c r="T50" s="103">
        <v>8</v>
      </c>
      <c r="U50" s="167">
        <v>0</v>
      </c>
      <c r="V50" s="167">
        <v>4</v>
      </c>
      <c r="W50" s="104">
        <v>0</v>
      </c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x14ac:dyDescent="0.25">
      <c r="A51" s="96">
        <v>47</v>
      </c>
      <c r="B51" s="97" t="s">
        <v>81</v>
      </c>
      <c r="C51" s="98"/>
      <c r="D51" s="98" t="s">
        <v>47</v>
      </c>
      <c r="E51" s="98"/>
      <c r="F51" s="80">
        <v>0</v>
      </c>
      <c r="G51" s="80">
        <v>0</v>
      </c>
      <c r="H51" s="101"/>
      <c r="I51" s="63">
        <v>0.77083333333333504</v>
      </c>
      <c r="J51" s="102"/>
      <c r="K51" s="170">
        <v>0</v>
      </c>
      <c r="L51" s="166">
        <v>99</v>
      </c>
      <c r="M51" s="103">
        <v>5</v>
      </c>
      <c r="N51" s="166">
        <v>0</v>
      </c>
      <c r="O51" s="166">
        <v>2</v>
      </c>
      <c r="P51" s="103">
        <v>1</v>
      </c>
      <c r="Q51" s="101"/>
      <c r="R51" s="171">
        <v>0</v>
      </c>
      <c r="S51" s="167">
        <v>104</v>
      </c>
      <c r="T51" s="103">
        <v>10</v>
      </c>
      <c r="U51" s="167">
        <v>0</v>
      </c>
      <c r="V51" s="167">
        <v>1</v>
      </c>
      <c r="W51" s="104">
        <v>0</v>
      </c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x14ac:dyDescent="0.25">
      <c r="A52" s="96">
        <v>48</v>
      </c>
      <c r="B52" s="97" t="s">
        <v>81</v>
      </c>
      <c r="C52" s="98"/>
      <c r="D52" s="98" t="s">
        <v>47</v>
      </c>
      <c r="E52" s="98"/>
      <c r="F52" s="80">
        <v>0</v>
      </c>
      <c r="G52" s="80">
        <v>0</v>
      </c>
      <c r="H52" s="101"/>
      <c r="I52" s="63">
        <v>0.781250000000002</v>
      </c>
      <c r="J52" s="102"/>
      <c r="K52" s="170">
        <v>0</v>
      </c>
      <c r="L52" s="166">
        <v>102</v>
      </c>
      <c r="M52" s="103">
        <v>5</v>
      </c>
      <c r="N52" s="166">
        <v>0</v>
      </c>
      <c r="O52" s="166">
        <v>0</v>
      </c>
      <c r="P52" s="103">
        <v>0</v>
      </c>
      <c r="Q52" s="101"/>
      <c r="R52" s="171">
        <v>0</v>
      </c>
      <c r="S52" s="167">
        <v>104</v>
      </c>
      <c r="T52" s="103">
        <v>10</v>
      </c>
      <c r="U52" s="167">
        <v>0</v>
      </c>
      <c r="V52" s="167">
        <v>1</v>
      </c>
      <c r="W52" s="104">
        <v>0</v>
      </c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x14ac:dyDescent="0.25">
      <c r="A53" s="96">
        <v>49</v>
      </c>
      <c r="B53" s="97" t="s">
        <v>81</v>
      </c>
      <c r="C53" s="98"/>
      <c r="D53" s="98" t="s">
        <v>47</v>
      </c>
      <c r="E53" s="98"/>
      <c r="F53" s="80">
        <v>0</v>
      </c>
      <c r="G53" s="80">
        <v>0</v>
      </c>
      <c r="H53" s="101"/>
      <c r="I53" s="63">
        <v>0.79166666666666896</v>
      </c>
      <c r="J53" s="102"/>
      <c r="K53" s="170">
        <v>0</v>
      </c>
      <c r="L53" s="166">
        <v>104</v>
      </c>
      <c r="M53" s="103">
        <v>6</v>
      </c>
      <c r="N53" s="166">
        <v>0</v>
      </c>
      <c r="O53" s="166">
        <v>0</v>
      </c>
      <c r="P53" s="103">
        <v>0</v>
      </c>
      <c r="Q53" s="101"/>
      <c r="R53" s="171">
        <v>0</v>
      </c>
      <c r="S53" s="167">
        <v>108</v>
      </c>
      <c r="T53" s="103">
        <v>12</v>
      </c>
      <c r="U53" s="167">
        <v>0</v>
      </c>
      <c r="V53" s="167">
        <v>1</v>
      </c>
      <c r="W53" s="104">
        <v>1</v>
      </c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x14ac:dyDescent="0.25">
      <c r="A54" s="96">
        <v>50</v>
      </c>
      <c r="B54" s="97" t="s">
        <v>81</v>
      </c>
      <c r="C54" s="98"/>
      <c r="D54" s="98" t="s">
        <v>47</v>
      </c>
      <c r="E54" s="98"/>
      <c r="F54" s="80">
        <v>0</v>
      </c>
      <c r="G54" s="80">
        <v>0</v>
      </c>
      <c r="H54" s="101"/>
      <c r="I54" s="63">
        <v>0.80208333333333504</v>
      </c>
      <c r="J54" s="102"/>
      <c r="K54" s="170">
        <v>0</v>
      </c>
      <c r="L54" s="166">
        <v>108</v>
      </c>
      <c r="M54" s="103">
        <v>7</v>
      </c>
      <c r="N54" s="166">
        <v>0</v>
      </c>
      <c r="O54" s="166">
        <v>0</v>
      </c>
      <c r="P54" s="103">
        <v>0</v>
      </c>
      <c r="Q54" s="101"/>
      <c r="R54" s="171">
        <v>0</v>
      </c>
      <c r="S54" s="167">
        <v>108</v>
      </c>
      <c r="T54" s="103">
        <v>12</v>
      </c>
      <c r="U54" s="167">
        <v>0</v>
      </c>
      <c r="V54" s="167">
        <v>1</v>
      </c>
      <c r="W54" s="104">
        <v>1</v>
      </c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x14ac:dyDescent="0.25">
      <c r="A55" s="96">
        <v>51</v>
      </c>
      <c r="B55" s="97" t="s">
        <v>81</v>
      </c>
      <c r="C55" s="98"/>
      <c r="D55" s="98" t="s">
        <v>47</v>
      </c>
      <c r="E55" s="98"/>
      <c r="F55" s="80">
        <v>0</v>
      </c>
      <c r="G55" s="80">
        <v>0</v>
      </c>
      <c r="H55" s="101"/>
      <c r="I55" s="63">
        <v>0.812500000000002</v>
      </c>
      <c r="J55" s="102"/>
      <c r="K55" s="170">
        <v>0</v>
      </c>
      <c r="L55" s="166">
        <v>111</v>
      </c>
      <c r="M55" s="103">
        <v>7</v>
      </c>
      <c r="N55" s="166">
        <v>0</v>
      </c>
      <c r="O55" s="166">
        <v>0</v>
      </c>
      <c r="P55" s="103">
        <v>0</v>
      </c>
      <c r="Q55" s="101"/>
      <c r="R55" s="171">
        <v>0</v>
      </c>
      <c r="S55" s="167">
        <v>100</v>
      </c>
      <c r="T55" s="103">
        <v>14</v>
      </c>
      <c r="U55" s="167">
        <v>0</v>
      </c>
      <c r="V55" s="167">
        <v>1</v>
      </c>
      <c r="W55" s="104">
        <v>1</v>
      </c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x14ac:dyDescent="0.25">
      <c r="A56" s="96">
        <v>52</v>
      </c>
      <c r="B56" s="97" t="s">
        <v>81</v>
      </c>
      <c r="C56" s="98"/>
      <c r="D56" s="98" t="s">
        <v>47</v>
      </c>
      <c r="E56" s="98"/>
      <c r="F56" s="80">
        <v>0</v>
      </c>
      <c r="G56" s="80">
        <v>0</v>
      </c>
      <c r="H56" s="101"/>
      <c r="I56" s="63">
        <v>0.82291666666666896</v>
      </c>
      <c r="J56" s="102"/>
      <c r="K56" s="170">
        <v>0</v>
      </c>
      <c r="L56" s="166">
        <v>108</v>
      </c>
      <c r="M56" s="103">
        <v>6</v>
      </c>
      <c r="N56" s="166">
        <v>0</v>
      </c>
      <c r="O56" s="166">
        <v>1</v>
      </c>
      <c r="P56" s="103">
        <v>0</v>
      </c>
      <c r="Q56" s="101"/>
      <c r="R56" s="171">
        <v>0</v>
      </c>
      <c r="S56" s="167">
        <v>100</v>
      </c>
      <c r="T56" s="103">
        <v>14</v>
      </c>
      <c r="U56" s="167">
        <v>0</v>
      </c>
      <c r="V56" s="167">
        <v>1</v>
      </c>
      <c r="W56" s="104">
        <v>1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x14ac:dyDescent="0.25">
      <c r="A57" s="96">
        <v>53</v>
      </c>
      <c r="B57" s="97" t="s">
        <v>81</v>
      </c>
      <c r="C57" s="98"/>
      <c r="D57" s="98" t="s">
        <v>47</v>
      </c>
      <c r="E57" s="98"/>
      <c r="F57" s="80">
        <v>0</v>
      </c>
      <c r="G57" s="80">
        <v>0</v>
      </c>
      <c r="H57" s="101"/>
      <c r="I57" s="63">
        <v>0.83333333333333603</v>
      </c>
      <c r="J57" s="102"/>
      <c r="K57" s="170">
        <v>0</v>
      </c>
      <c r="L57" s="166">
        <v>108</v>
      </c>
      <c r="M57" s="103">
        <v>3</v>
      </c>
      <c r="N57" s="166">
        <v>0</v>
      </c>
      <c r="O57" s="166">
        <v>1</v>
      </c>
      <c r="P57" s="103">
        <v>0</v>
      </c>
      <c r="Q57" s="101"/>
      <c r="R57" s="171">
        <v>0</v>
      </c>
      <c r="S57" s="167">
        <v>95</v>
      </c>
      <c r="T57" s="103">
        <v>15</v>
      </c>
      <c r="U57" s="167">
        <v>0</v>
      </c>
      <c r="V57" s="167">
        <v>1</v>
      </c>
      <c r="W57" s="104">
        <v>1</v>
      </c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x14ac:dyDescent="0.25">
      <c r="A58" s="96">
        <v>54</v>
      </c>
      <c r="B58" s="97" t="s">
        <v>81</v>
      </c>
      <c r="C58" s="98"/>
      <c r="D58" s="98" t="s">
        <v>47</v>
      </c>
      <c r="E58" s="98"/>
      <c r="F58" s="80">
        <v>0</v>
      </c>
      <c r="G58" s="80">
        <v>0</v>
      </c>
      <c r="H58" s="101"/>
      <c r="I58" s="63">
        <v>0.843750000000002</v>
      </c>
      <c r="J58" s="98"/>
      <c r="K58" s="170">
        <v>0</v>
      </c>
      <c r="L58" s="166">
        <v>107</v>
      </c>
      <c r="M58" s="103">
        <v>3</v>
      </c>
      <c r="N58" s="166">
        <v>0</v>
      </c>
      <c r="O58" s="166">
        <v>1</v>
      </c>
      <c r="P58" s="103">
        <v>0</v>
      </c>
      <c r="Q58" s="101"/>
      <c r="R58" s="171">
        <v>0</v>
      </c>
      <c r="S58" s="167">
        <v>95</v>
      </c>
      <c r="T58" s="103">
        <v>15</v>
      </c>
      <c r="U58" s="167">
        <v>0</v>
      </c>
      <c r="V58" s="167">
        <v>1</v>
      </c>
      <c r="W58" s="104">
        <v>1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  <row r="59" spans="1:33" x14ac:dyDescent="0.25">
      <c r="A59" s="96">
        <v>55</v>
      </c>
      <c r="B59" s="97" t="s">
        <v>81</v>
      </c>
      <c r="C59" s="98"/>
      <c r="D59" s="98" t="s">
        <v>47</v>
      </c>
      <c r="E59" s="98"/>
      <c r="F59" s="80">
        <v>0</v>
      </c>
      <c r="G59" s="80">
        <v>0</v>
      </c>
      <c r="H59" s="101"/>
      <c r="I59" s="63">
        <v>0.85416666666666896</v>
      </c>
      <c r="J59" s="98"/>
      <c r="K59" s="170">
        <v>0</v>
      </c>
      <c r="L59" s="166">
        <v>108</v>
      </c>
      <c r="M59" s="103">
        <v>4</v>
      </c>
      <c r="N59" s="166">
        <v>0</v>
      </c>
      <c r="O59" s="166">
        <v>1</v>
      </c>
      <c r="P59" s="103">
        <v>2</v>
      </c>
      <c r="Q59" s="101"/>
      <c r="R59" s="171">
        <v>0</v>
      </c>
      <c r="S59" s="167">
        <v>95</v>
      </c>
      <c r="T59" s="103">
        <v>14</v>
      </c>
      <c r="U59" s="167">
        <v>0</v>
      </c>
      <c r="V59" s="167">
        <v>1</v>
      </c>
      <c r="W59" s="104">
        <v>1</v>
      </c>
      <c r="X59" s="78"/>
      <c r="Y59" s="78"/>
      <c r="Z59" s="78"/>
      <c r="AA59" s="78"/>
      <c r="AB59" s="78"/>
      <c r="AC59" s="78"/>
      <c r="AD59" s="78"/>
      <c r="AE59" s="78"/>
      <c r="AF59" s="78"/>
      <c r="AG59" s="78"/>
    </row>
    <row r="60" spans="1:33" x14ac:dyDescent="0.25">
      <c r="A60" s="96">
        <v>56</v>
      </c>
      <c r="B60" s="97" t="s">
        <v>81</v>
      </c>
      <c r="C60" s="98"/>
      <c r="D60" s="98" t="s">
        <v>47</v>
      </c>
      <c r="E60" s="98"/>
      <c r="F60" s="80">
        <v>0</v>
      </c>
      <c r="G60" s="80">
        <v>0</v>
      </c>
      <c r="H60" s="101"/>
      <c r="I60" s="63">
        <v>0.86458333333333603</v>
      </c>
      <c r="J60" s="98"/>
      <c r="K60" s="170">
        <v>0</v>
      </c>
      <c r="L60" s="166">
        <v>109</v>
      </c>
      <c r="M60" s="103">
        <v>4</v>
      </c>
      <c r="N60" s="166">
        <v>0</v>
      </c>
      <c r="O60" s="166">
        <v>2</v>
      </c>
      <c r="P60" s="103">
        <v>2</v>
      </c>
      <c r="Q60" s="101"/>
      <c r="R60" s="171">
        <v>0</v>
      </c>
      <c r="S60" s="167">
        <v>95</v>
      </c>
      <c r="T60" s="103">
        <v>14</v>
      </c>
      <c r="U60" s="167">
        <v>0</v>
      </c>
      <c r="V60" s="167">
        <v>1</v>
      </c>
      <c r="W60" s="104">
        <v>1</v>
      </c>
      <c r="X60" s="78"/>
      <c r="Y60" s="78"/>
      <c r="Z60" s="78"/>
      <c r="AA60" s="78"/>
      <c r="AB60" s="78"/>
      <c r="AC60" s="78"/>
      <c r="AD60" s="78"/>
      <c r="AE60" s="78"/>
      <c r="AF60" s="78"/>
      <c r="AG60" s="78"/>
    </row>
    <row r="61" spans="1:33" x14ac:dyDescent="0.25">
      <c r="A61" s="96">
        <v>57</v>
      </c>
      <c r="B61" s="97" t="s">
        <v>81</v>
      </c>
      <c r="C61" s="98"/>
      <c r="D61" s="98" t="s">
        <v>47</v>
      </c>
      <c r="E61" s="98"/>
      <c r="F61" s="80">
        <v>0</v>
      </c>
      <c r="G61" s="80">
        <v>0</v>
      </c>
      <c r="H61" s="101"/>
      <c r="I61" s="63">
        <v>0.875000000000002</v>
      </c>
      <c r="J61" s="98"/>
      <c r="K61" s="170">
        <v>0</v>
      </c>
      <c r="L61" s="166">
        <v>109</v>
      </c>
      <c r="M61" s="103">
        <v>2</v>
      </c>
      <c r="N61" s="166">
        <v>0</v>
      </c>
      <c r="O61" s="166">
        <v>2</v>
      </c>
      <c r="P61" s="103">
        <v>2</v>
      </c>
      <c r="Q61" s="101"/>
      <c r="R61" s="171">
        <v>0</v>
      </c>
      <c r="S61" s="167">
        <v>95</v>
      </c>
      <c r="T61" s="103">
        <v>12</v>
      </c>
      <c r="U61" s="167">
        <v>0</v>
      </c>
      <c r="V61" s="167">
        <v>2</v>
      </c>
      <c r="W61" s="104">
        <v>1</v>
      </c>
      <c r="X61" s="78"/>
      <c r="Y61" s="78"/>
      <c r="Z61" s="78"/>
      <c r="AA61" s="78"/>
      <c r="AB61" s="78"/>
      <c r="AC61" s="78"/>
      <c r="AD61" s="78"/>
      <c r="AE61" s="78"/>
      <c r="AF61" s="78"/>
      <c r="AG61" s="78"/>
    </row>
    <row r="62" spans="1:33" x14ac:dyDescent="0.25">
      <c r="A62" s="96">
        <v>58</v>
      </c>
      <c r="B62" s="97" t="s">
        <v>81</v>
      </c>
      <c r="C62" s="98"/>
      <c r="D62" s="98" t="s">
        <v>47</v>
      </c>
      <c r="E62" s="98"/>
      <c r="F62" s="80">
        <v>0</v>
      </c>
      <c r="G62" s="80">
        <v>0</v>
      </c>
      <c r="H62" s="101"/>
      <c r="I62" s="63">
        <v>0.88541666666666896</v>
      </c>
      <c r="J62" s="98"/>
      <c r="K62" s="170">
        <v>0</v>
      </c>
      <c r="L62" s="166">
        <v>110</v>
      </c>
      <c r="M62" s="169">
        <v>2</v>
      </c>
      <c r="N62" s="166">
        <v>0</v>
      </c>
      <c r="O62" s="166">
        <v>2</v>
      </c>
      <c r="P62" s="169">
        <v>2</v>
      </c>
      <c r="Q62" s="101"/>
      <c r="R62" s="171">
        <v>0</v>
      </c>
      <c r="S62" s="167">
        <v>95</v>
      </c>
      <c r="T62" s="167">
        <v>12</v>
      </c>
      <c r="U62" s="167">
        <v>0</v>
      </c>
      <c r="V62" s="167">
        <v>2</v>
      </c>
      <c r="W62" s="168">
        <v>1</v>
      </c>
      <c r="X62" s="78"/>
      <c r="Y62" s="78"/>
      <c r="Z62" s="78"/>
      <c r="AA62" s="78"/>
      <c r="AB62" s="78"/>
      <c r="AC62" s="78"/>
      <c r="AD62" s="78"/>
      <c r="AE62" s="78"/>
      <c r="AF62" s="78"/>
      <c r="AG62" s="78"/>
    </row>
    <row r="63" spans="1:33" x14ac:dyDescent="0.25">
      <c r="A63" s="96">
        <v>59</v>
      </c>
      <c r="B63" s="97" t="s">
        <v>81</v>
      </c>
      <c r="C63" s="98"/>
      <c r="D63" s="98" t="s">
        <v>47</v>
      </c>
      <c r="E63" s="98"/>
      <c r="F63" s="80">
        <v>0</v>
      </c>
      <c r="G63" s="80">
        <v>0</v>
      </c>
      <c r="H63" s="101"/>
      <c r="I63" s="63">
        <v>0.89583333333333603</v>
      </c>
      <c r="J63" s="98"/>
      <c r="K63" s="170">
        <v>0</v>
      </c>
      <c r="L63" s="166">
        <v>107</v>
      </c>
      <c r="M63" s="169">
        <v>5</v>
      </c>
      <c r="N63" s="166">
        <v>0</v>
      </c>
      <c r="O63" s="166">
        <v>3</v>
      </c>
      <c r="P63" s="169">
        <v>3</v>
      </c>
      <c r="Q63" s="101"/>
      <c r="R63" s="171">
        <v>0</v>
      </c>
      <c r="S63" s="167">
        <v>97</v>
      </c>
      <c r="T63" s="167">
        <v>14</v>
      </c>
      <c r="U63" s="167">
        <v>0</v>
      </c>
      <c r="V63" s="167">
        <v>3</v>
      </c>
      <c r="W63" s="168">
        <v>1</v>
      </c>
      <c r="X63" s="78"/>
      <c r="Y63" s="78"/>
      <c r="Z63" s="78"/>
      <c r="AA63" s="78"/>
      <c r="AB63" s="78"/>
      <c r="AC63" s="78"/>
      <c r="AD63" s="78"/>
      <c r="AE63" s="78"/>
      <c r="AF63" s="78"/>
      <c r="AG63" s="78"/>
    </row>
    <row r="64" spans="1:33" x14ac:dyDescent="0.25">
      <c r="A64" s="96">
        <v>60</v>
      </c>
      <c r="B64" s="97" t="s">
        <v>81</v>
      </c>
      <c r="C64" s="98"/>
      <c r="D64" s="98" t="s">
        <v>47</v>
      </c>
      <c r="E64" s="98"/>
      <c r="F64" s="80">
        <v>0</v>
      </c>
      <c r="G64" s="80">
        <v>0</v>
      </c>
      <c r="H64" s="101"/>
      <c r="I64" s="63">
        <v>0.906250000000003</v>
      </c>
      <c r="J64" s="98"/>
      <c r="K64" s="170">
        <v>0</v>
      </c>
      <c r="L64" s="166">
        <v>107</v>
      </c>
      <c r="M64" s="169">
        <v>5</v>
      </c>
      <c r="N64" s="169">
        <v>0</v>
      </c>
      <c r="O64" s="169">
        <v>3</v>
      </c>
      <c r="P64" s="169">
        <v>3</v>
      </c>
      <c r="Q64" s="101"/>
      <c r="R64" s="171">
        <v>0</v>
      </c>
      <c r="S64" s="167">
        <v>97</v>
      </c>
      <c r="T64" s="167">
        <v>14</v>
      </c>
      <c r="U64" s="167">
        <v>0</v>
      </c>
      <c r="V64" s="167">
        <v>3</v>
      </c>
      <c r="W64" s="168">
        <v>1</v>
      </c>
      <c r="X64" s="78"/>
      <c r="Y64" s="78"/>
      <c r="Z64" s="78"/>
      <c r="AA64" s="78"/>
      <c r="AB64" s="78"/>
      <c r="AC64" s="78"/>
      <c r="AD64" s="78"/>
      <c r="AE64" s="78"/>
      <c r="AF64" s="78"/>
      <c r="AG64" s="78"/>
    </row>
    <row r="65" spans="1:33" ht="15.75" customHeight="1" x14ac:dyDescent="0.25">
      <c r="A65" s="105">
        <v>61</v>
      </c>
      <c r="B65" s="106" t="s">
        <v>81</v>
      </c>
      <c r="C65" s="107"/>
      <c r="D65" s="107" t="s">
        <v>47</v>
      </c>
      <c r="E65" s="107"/>
      <c r="F65" s="108">
        <v>0</v>
      </c>
      <c r="G65" s="108">
        <v>0</v>
      </c>
      <c r="H65" s="109"/>
      <c r="I65" s="77">
        <v>0.91666666666666896</v>
      </c>
      <c r="J65" s="98"/>
      <c r="K65" s="232">
        <v>0</v>
      </c>
      <c r="L65" s="233">
        <v>49</v>
      </c>
      <c r="M65" s="233">
        <v>5</v>
      </c>
      <c r="N65" s="233">
        <v>0</v>
      </c>
      <c r="O65" s="233">
        <v>1</v>
      </c>
      <c r="P65" s="233">
        <v>3</v>
      </c>
      <c r="Q65" s="101"/>
      <c r="R65" s="228">
        <v>0</v>
      </c>
      <c r="S65" s="229">
        <v>100</v>
      </c>
      <c r="T65" s="229">
        <v>13</v>
      </c>
      <c r="U65" s="230">
        <v>0</v>
      </c>
      <c r="V65" s="229">
        <v>3</v>
      </c>
      <c r="W65" s="231">
        <v>2</v>
      </c>
      <c r="X65" s="78"/>
      <c r="Y65" s="78"/>
      <c r="Z65" s="78"/>
      <c r="AA65" s="78"/>
      <c r="AB65" s="78"/>
      <c r="AC65" s="78"/>
      <c r="AD65" s="78"/>
      <c r="AE65" s="78"/>
      <c r="AF65" s="78"/>
      <c r="AG65" s="78"/>
    </row>
    <row r="66" spans="1:33" ht="15.75" customHeight="1" x14ac:dyDescent="0.25">
      <c r="A66" s="101"/>
      <c r="B66" s="98"/>
      <c r="C66" s="98"/>
      <c r="D66" s="98"/>
      <c r="E66" s="98"/>
      <c r="F66" s="101"/>
      <c r="G66" s="101"/>
      <c r="H66" s="101"/>
      <c r="I66" s="102"/>
      <c r="J66" s="98"/>
      <c r="K66" s="101"/>
      <c r="L66" s="110"/>
      <c r="M66" s="101"/>
      <c r="N66" s="101"/>
      <c r="O66" s="110"/>
      <c r="P66" s="101"/>
      <c r="Q66" s="101"/>
      <c r="R66" s="101"/>
      <c r="S66" s="110"/>
      <c r="T66" s="101"/>
      <c r="U66" s="101"/>
      <c r="V66" s="101"/>
      <c r="W66" s="101"/>
      <c r="X66" s="78"/>
      <c r="Y66" s="78"/>
      <c r="Z66" s="78"/>
      <c r="AA66" s="78"/>
      <c r="AB66" s="78"/>
      <c r="AC66" s="78"/>
      <c r="AD66" s="78"/>
      <c r="AE66" s="78"/>
      <c r="AF66" s="78"/>
      <c r="AG66" s="78"/>
    </row>
    <row r="67" spans="1:33" x14ac:dyDescent="0.25">
      <c r="A67" s="101"/>
      <c r="B67" s="112"/>
      <c r="C67" s="112"/>
      <c r="D67" s="98"/>
      <c r="E67" s="98"/>
      <c r="F67" s="101"/>
      <c r="G67" s="101"/>
      <c r="H67" s="101"/>
      <c r="I67" s="111"/>
      <c r="J67" s="111"/>
      <c r="K67" s="101"/>
      <c r="L67" s="98"/>
      <c r="M67" s="101"/>
      <c r="N67" s="98"/>
      <c r="O67" s="98"/>
      <c r="P67" s="98"/>
      <c r="Q67" s="98"/>
      <c r="R67" s="101"/>
      <c r="S67" s="98"/>
      <c r="T67" s="101"/>
      <c r="U67" s="98"/>
      <c r="V67" s="98"/>
      <c r="W67" s="98"/>
      <c r="X67" s="78"/>
      <c r="Y67" s="78"/>
      <c r="Z67" s="78"/>
      <c r="AA67" s="78"/>
      <c r="AB67" s="78"/>
      <c r="AC67" s="78"/>
      <c r="AD67" s="78"/>
      <c r="AE67" s="78"/>
      <c r="AF67" s="78"/>
      <c r="AG67" s="78"/>
    </row>
    <row r="68" spans="1:33" x14ac:dyDescent="0.25">
      <c r="A68" s="101"/>
      <c r="B68" s="112"/>
      <c r="C68" s="112"/>
      <c r="D68" s="98"/>
      <c r="E68" s="98"/>
      <c r="F68" s="101"/>
      <c r="G68" s="101"/>
      <c r="H68" s="101"/>
      <c r="I68" s="111"/>
      <c r="J68" s="111"/>
      <c r="K68" s="101"/>
      <c r="L68" s="98"/>
      <c r="M68" s="101"/>
      <c r="N68" s="98"/>
      <c r="O68" s="98"/>
      <c r="P68" s="98"/>
      <c r="Q68" s="98"/>
      <c r="R68" s="101"/>
      <c r="S68" s="98"/>
      <c r="T68" s="101"/>
      <c r="U68" s="98"/>
      <c r="V68" s="98"/>
      <c r="W68" s="98"/>
      <c r="X68" s="78"/>
      <c r="Y68" s="78"/>
      <c r="Z68" s="78"/>
      <c r="AA68" s="78"/>
      <c r="AB68" s="78"/>
      <c r="AC68" s="78"/>
      <c r="AD68" s="78"/>
      <c r="AE68" s="78"/>
      <c r="AF68" s="78"/>
      <c r="AG68" s="78"/>
    </row>
    <row r="69" spans="1:33" x14ac:dyDescent="0.25">
      <c r="A69" s="101"/>
      <c r="B69" s="112"/>
      <c r="C69" s="112"/>
      <c r="D69" s="98"/>
      <c r="E69" s="98"/>
      <c r="F69" s="101"/>
      <c r="G69" s="101"/>
      <c r="H69" s="101"/>
      <c r="I69" s="111"/>
      <c r="J69" s="111"/>
      <c r="K69" s="101"/>
      <c r="L69" s="98"/>
      <c r="M69" s="101"/>
      <c r="N69" s="98"/>
      <c r="O69" s="98"/>
      <c r="P69" s="98"/>
      <c r="Q69" s="98"/>
      <c r="R69" s="101"/>
      <c r="S69" s="98"/>
      <c r="T69" s="101"/>
      <c r="U69" s="98"/>
      <c r="V69" s="98"/>
      <c r="W69" s="98"/>
      <c r="X69" s="78"/>
      <c r="Y69" s="78"/>
      <c r="Z69" s="78"/>
      <c r="AA69" s="78"/>
      <c r="AB69" s="78"/>
      <c r="AC69" s="78"/>
      <c r="AD69" s="78"/>
      <c r="AE69" s="78"/>
      <c r="AF69" s="78"/>
      <c r="AG69" s="78"/>
    </row>
    <row r="70" spans="1:33" x14ac:dyDescent="0.25">
      <c r="A70" s="101"/>
      <c r="B70" s="112"/>
      <c r="C70" s="112"/>
      <c r="D70" s="98"/>
      <c r="E70" s="98"/>
      <c r="F70" s="101"/>
      <c r="G70" s="101"/>
      <c r="H70" s="101"/>
      <c r="I70" s="111"/>
      <c r="J70" s="111"/>
      <c r="K70" s="101"/>
      <c r="L70" s="98"/>
      <c r="M70" s="101"/>
      <c r="N70" s="98"/>
      <c r="O70" s="98"/>
      <c r="P70" s="98"/>
      <c r="Q70" s="98"/>
      <c r="R70" s="101"/>
      <c r="S70" s="98"/>
      <c r="T70" s="101"/>
      <c r="U70" s="98"/>
      <c r="V70" s="98"/>
      <c r="W70" s="98"/>
      <c r="X70" s="78"/>
      <c r="Y70" s="78"/>
      <c r="Z70" s="78"/>
      <c r="AA70" s="78"/>
      <c r="AB70" s="78"/>
      <c r="AC70" s="78"/>
      <c r="AD70" s="78"/>
      <c r="AE70" s="78"/>
      <c r="AF70" s="78"/>
      <c r="AG70" s="78"/>
    </row>
    <row r="71" spans="1:33" x14ac:dyDescent="0.25">
      <c r="A71" s="101"/>
      <c r="B71" s="112"/>
      <c r="C71" s="112"/>
      <c r="D71" s="98"/>
      <c r="E71" s="98"/>
      <c r="F71" s="101"/>
      <c r="G71" s="101"/>
      <c r="H71" s="101"/>
      <c r="I71" s="111"/>
      <c r="J71" s="111"/>
      <c r="K71" s="101"/>
      <c r="L71" s="98"/>
      <c r="M71" s="101"/>
      <c r="N71" s="98"/>
      <c r="O71" s="98"/>
      <c r="P71" s="98"/>
      <c r="Q71" s="98"/>
      <c r="R71" s="101"/>
      <c r="S71" s="98"/>
      <c r="T71" s="101"/>
      <c r="U71" s="98"/>
      <c r="V71" s="98"/>
      <c r="W71" s="98"/>
      <c r="X71" s="78"/>
      <c r="Y71" s="78"/>
      <c r="Z71" s="78"/>
      <c r="AA71" s="78"/>
      <c r="AB71" s="78"/>
      <c r="AC71" s="78"/>
      <c r="AD71" s="78"/>
      <c r="AE71" s="78"/>
      <c r="AF71" s="78"/>
      <c r="AG71" s="78"/>
    </row>
    <row r="72" spans="1:33" x14ac:dyDescent="0.25">
      <c r="A72" s="101"/>
      <c r="B72" s="112"/>
      <c r="C72" s="112"/>
      <c r="D72" s="98"/>
      <c r="E72" s="98"/>
      <c r="F72" s="101"/>
      <c r="G72" s="101"/>
      <c r="H72" s="101"/>
      <c r="I72" s="111"/>
      <c r="J72" s="111"/>
      <c r="K72" s="101"/>
      <c r="L72" s="98"/>
      <c r="M72" s="101"/>
      <c r="N72" s="98"/>
      <c r="O72" s="98"/>
      <c r="P72" s="98"/>
      <c r="Q72" s="98"/>
      <c r="R72" s="101"/>
      <c r="S72" s="98"/>
      <c r="T72" s="101"/>
      <c r="U72" s="98"/>
      <c r="V72" s="98"/>
      <c r="W72" s="98"/>
      <c r="X72" s="78"/>
      <c r="Y72" s="78"/>
      <c r="Z72" s="78"/>
      <c r="AA72" s="78"/>
      <c r="AB72" s="78"/>
      <c r="AC72" s="78"/>
      <c r="AD72" s="78"/>
      <c r="AE72" s="78"/>
      <c r="AF72" s="78"/>
      <c r="AG72" s="78"/>
    </row>
    <row r="73" spans="1:33" x14ac:dyDescent="0.25">
      <c r="A73" s="101"/>
      <c r="B73" s="112"/>
      <c r="C73" s="112"/>
      <c r="D73" s="98"/>
      <c r="E73" s="98"/>
      <c r="F73" s="101"/>
      <c r="G73" s="101"/>
      <c r="H73" s="101"/>
      <c r="I73" s="111"/>
      <c r="J73" s="111"/>
      <c r="K73" s="101"/>
      <c r="L73" s="98"/>
      <c r="M73" s="101"/>
      <c r="N73" s="98"/>
      <c r="O73" s="98"/>
      <c r="P73" s="98"/>
      <c r="Q73" s="98"/>
      <c r="R73" s="101"/>
      <c r="S73" s="98"/>
      <c r="T73" s="101"/>
      <c r="U73" s="98"/>
      <c r="V73" s="98"/>
      <c r="W73" s="98"/>
      <c r="X73" s="78"/>
      <c r="Y73" s="78"/>
      <c r="Z73" s="78"/>
      <c r="AA73" s="78"/>
      <c r="AB73" s="78"/>
      <c r="AC73" s="78"/>
      <c r="AD73" s="78"/>
      <c r="AE73" s="78"/>
      <c r="AF73" s="78"/>
      <c r="AG73" s="78"/>
    </row>
    <row r="74" spans="1:33" x14ac:dyDescent="0.25">
      <c r="A74" s="101"/>
      <c r="B74" s="112"/>
      <c r="C74" s="112"/>
      <c r="D74" s="98"/>
      <c r="E74" s="98"/>
      <c r="F74" s="101"/>
      <c r="G74" s="101"/>
      <c r="H74" s="101"/>
      <c r="I74" s="111"/>
      <c r="J74" s="111"/>
      <c r="K74" s="101"/>
      <c r="L74" s="98"/>
      <c r="M74" s="101"/>
      <c r="N74" s="98"/>
      <c r="O74" s="98"/>
      <c r="P74" s="98"/>
      <c r="Q74" s="98"/>
      <c r="R74" s="101"/>
      <c r="S74" s="98"/>
      <c r="T74" s="101"/>
      <c r="U74" s="98"/>
      <c r="V74" s="98"/>
      <c r="W74" s="98"/>
      <c r="X74" s="78"/>
      <c r="Y74" s="78"/>
      <c r="Z74" s="78"/>
      <c r="AA74" s="78"/>
      <c r="AB74" s="78"/>
      <c r="AC74" s="78"/>
      <c r="AD74" s="78"/>
      <c r="AE74" s="78"/>
      <c r="AF74" s="78"/>
      <c r="AG74" s="78"/>
    </row>
    <row r="75" spans="1:33" x14ac:dyDescent="0.25">
      <c r="A75" s="101"/>
      <c r="B75" s="112"/>
      <c r="C75" s="112"/>
      <c r="D75" s="98"/>
      <c r="E75" s="98"/>
      <c r="F75" s="101"/>
      <c r="G75" s="101"/>
      <c r="H75" s="101"/>
      <c r="I75" s="111"/>
      <c r="J75" s="111"/>
      <c r="K75" s="101"/>
      <c r="L75" s="98"/>
      <c r="M75" s="101"/>
      <c r="N75" s="98"/>
      <c r="O75" s="98"/>
      <c r="P75" s="98"/>
      <c r="Q75" s="98"/>
      <c r="R75" s="101"/>
      <c r="S75" s="98"/>
      <c r="T75" s="101"/>
      <c r="U75" s="98"/>
      <c r="V75" s="98"/>
      <c r="W75" s="98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x14ac:dyDescent="0.25">
      <c r="A76" s="101"/>
      <c r="B76" s="112"/>
      <c r="C76" s="112"/>
      <c r="D76" s="98"/>
      <c r="E76" s="98"/>
      <c r="F76" s="101"/>
      <c r="G76" s="101"/>
      <c r="H76" s="101"/>
      <c r="I76" s="111"/>
      <c r="J76" s="111"/>
      <c r="K76" s="101"/>
      <c r="L76" s="98"/>
      <c r="M76" s="101"/>
      <c r="N76" s="98"/>
      <c r="O76" s="98"/>
      <c r="P76" s="98"/>
      <c r="Q76" s="98"/>
      <c r="R76" s="101"/>
      <c r="S76" s="98"/>
      <c r="T76" s="101"/>
      <c r="U76" s="98"/>
      <c r="V76" s="98"/>
      <c r="W76" s="98"/>
      <c r="X76" s="78"/>
      <c r="Y76" s="78"/>
      <c r="Z76" s="78"/>
      <c r="AA76" s="78"/>
      <c r="AB76" s="78"/>
      <c r="AC76" s="78"/>
      <c r="AD76" s="78"/>
      <c r="AE76" s="78"/>
      <c r="AF76" s="78"/>
      <c r="AG76" s="78"/>
    </row>
    <row r="77" spans="1:33" x14ac:dyDescent="0.25">
      <c r="A77" s="101"/>
      <c r="B77" s="112"/>
      <c r="C77" s="112"/>
      <c r="D77" s="98"/>
      <c r="E77" s="98"/>
      <c r="F77" s="101"/>
      <c r="G77" s="101"/>
      <c r="H77" s="101"/>
      <c r="I77" s="111"/>
      <c r="J77" s="111"/>
      <c r="K77" s="101"/>
      <c r="L77" s="98"/>
      <c r="M77" s="101"/>
      <c r="N77" s="98"/>
      <c r="O77" s="98"/>
      <c r="P77" s="98"/>
      <c r="Q77" s="98"/>
      <c r="R77" s="101"/>
      <c r="S77" s="98"/>
      <c r="T77" s="101"/>
      <c r="U77" s="98"/>
      <c r="V77" s="98"/>
      <c r="W77" s="98"/>
      <c r="X77" s="78"/>
      <c r="Y77" s="78"/>
      <c r="Z77" s="78"/>
      <c r="AA77" s="78"/>
      <c r="AB77" s="78"/>
      <c r="AC77" s="78"/>
      <c r="AD77" s="78"/>
      <c r="AE77" s="78"/>
      <c r="AF77" s="78"/>
      <c r="AG77" s="78"/>
    </row>
    <row r="78" spans="1:33" x14ac:dyDescent="0.25">
      <c r="A78" s="101"/>
      <c r="B78" s="112"/>
      <c r="C78" s="112"/>
      <c r="D78" s="98"/>
      <c r="E78" s="98"/>
      <c r="F78" s="101"/>
      <c r="G78" s="101"/>
      <c r="H78" s="101"/>
      <c r="I78" s="111"/>
      <c r="J78" s="111"/>
      <c r="K78" s="101"/>
      <c r="L78" s="98"/>
      <c r="M78" s="101"/>
      <c r="N78" s="98"/>
      <c r="O78" s="98"/>
      <c r="P78" s="98"/>
      <c r="Q78" s="98"/>
      <c r="R78" s="101"/>
      <c r="S78" s="98"/>
      <c r="T78" s="101"/>
      <c r="U78" s="98"/>
      <c r="V78" s="98"/>
      <c r="W78" s="98"/>
      <c r="X78" s="78"/>
      <c r="Y78" s="78"/>
      <c r="Z78" s="78"/>
      <c r="AA78" s="78"/>
      <c r="AB78" s="78"/>
      <c r="AC78" s="78"/>
      <c r="AD78" s="78"/>
      <c r="AE78" s="78"/>
      <c r="AF78" s="78"/>
      <c r="AG78" s="78"/>
    </row>
    <row r="79" spans="1:33" x14ac:dyDescent="0.25">
      <c r="A79" s="101"/>
      <c r="B79" s="112"/>
      <c r="C79" s="112"/>
      <c r="D79" s="98"/>
      <c r="E79" s="98"/>
      <c r="F79" s="101"/>
      <c r="G79" s="101"/>
      <c r="H79" s="101"/>
      <c r="I79" s="111"/>
      <c r="J79" s="111"/>
      <c r="K79" s="101"/>
      <c r="L79" s="98"/>
      <c r="M79" s="101"/>
      <c r="N79" s="98"/>
      <c r="O79" s="98"/>
      <c r="P79" s="98"/>
      <c r="Q79" s="98"/>
      <c r="R79" s="101"/>
      <c r="S79" s="98"/>
      <c r="T79" s="101"/>
      <c r="U79" s="98"/>
      <c r="V79" s="98"/>
      <c r="W79" s="98"/>
      <c r="X79" s="78"/>
      <c r="Y79" s="78"/>
      <c r="Z79" s="78"/>
      <c r="AA79" s="78"/>
      <c r="AB79" s="78"/>
      <c r="AC79" s="78"/>
      <c r="AD79" s="78"/>
      <c r="AE79" s="78"/>
      <c r="AF79" s="78"/>
      <c r="AG79" s="78"/>
    </row>
    <row r="80" spans="1:33" x14ac:dyDescent="0.25">
      <c r="A80" s="101"/>
      <c r="B80" s="112"/>
      <c r="C80" s="112"/>
      <c r="D80" s="98"/>
      <c r="E80" s="98"/>
      <c r="F80" s="101"/>
      <c r="G80" s="101"/>
      <c r="H80" s="101"/>
      <c r="I80" s="111"/>
      <c r="J80" s="111"/>
      <c r="K80" s="101"/>
      <c r="L80" s="98"/>
      <c r="M80" s="101"/>
      <c r="N80" s="98"/>
      <c r="O80" s="98"/>
      <c r="P80" s="98"/>
      <c r="Q80" s="98"/>
      <c r="R80" s="101"/>
      <c r="S80" s="98"/>
      <c r="T80" s="101"/>
      <c r="U80" s="98"/>
      <c r="V80" s="98"/>
      <c r="W80" s="98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x14ac:dyDescent="0.25">
      <c r="A81" s="101"/>
      <c r="B81" s="112"/>
      <c r="C81" s="112"/>
      <c r="D81" s="98"/>
      <c r="E81" s="98"/>
      <c r="F81" s="101"/>
      <c r="G81" s="101"/>
      <c r="H81" s="101"/>
      <c r="I81" s="111"/>
      <c r="J81" s="111"/>
      <c r="K81" s="101"/>
      <c r="L81" s="98"/>
      <c r="M81" s="101"/>
      <c r="N81" s="98"/>
      <c r="O81" s="98"/>
      <c r="P81" s="98"/>
      <c r="Q81" s="98"/>
      <c r="R81" s="101"/>
      <c r="S81" s="98"/>
      <c r="T81" s="101"/>
      <c r="U81" s="98"/>
      <c r="V81" s="98"/>
      <c r="W81" s="98"/>
      <c r="X81" s="78"/>
      <c r="Y81" s="78"/>
      <c r="Z81" s="78"/>
      <c r="AA81" s="78"/>
      <c r="AB81" s="78"/>
      <c r="AC81" s="78"/>
      <c r="AD81" s="78"/>
      <c r="AE81" s="78"/>
      <c r="AF81" s="78"/>
      <c r="AG81" s="78"/>
    </row>
    <row r="82" spans="1:33" x14ac:dyDescent="0.25">
      <c r="A82" s="101"/>
      <c r="B82" s="112"/>
      <c r="C82" s="112"/>
      <c r="D82" s="98"/>
      <c r="E82" s="98"/>
      <c r="F82" s="101"/>
      <c r="G82" s="101"/>
      <c r="H82" s="101"/>
      <c r="I82" s="111"/>
      <c r="J82" s="111"/>
      <c r="K82" s="101"/>
      <c r="L82" s="98"/>
      <c r="M82" s="101"/>
      <c r="N82" s="98"/>
      <c r="O82" s="98"/>
      <c r="P82" s="98"/>
      <c r="Q82" s="98"/>
      <c r="R82" s="101"/>
      <c r="S82" s="98"/>
      <c r="T82" s="101"/>
      <c r="U82" s="98"/>
      <c r="V82" s="98"/>
      <c r="W82" s="98"/>
      <c r="X82" s="78"/>
      <c r="Y82" s="78"/>
      <c r="Z82" s="78"/>
      <c r="AA82" s="78"/>
      <c r="AB82" s="78"/>
      <c r="AC82" s="78"/>
      <c r="AD82" s="78"/>
      <c r="AE82" s="78"/>
      <c r="AF82" s="78"/>
      <c r="AG82" s="78"/>
    </row>
    <row r="83" spans="1:33" x14ac:dyDescent="0.25">
      <c r="A83" s="101"/>
      <c r="B83" s="112"/>
      <c r="C83" s="112"/>
      <c r="D83" s="98"/>
      <c r="E83" s="98"/>
      <c r="F83" s="101"/>
      <c r="G83" s="101"/>
      <c r="H83" s="101"/>
      <c r="I83" s="111"/>
      <c r="J83" s="111"/>
      <c r="K83" s="101"/>
      <c r="L83" s="98"/>
      <c r="M83" s="101"/>
      <c r="N83" s="98"/>
      <c r="O83" s="98"/>
      <c r="P83" s="98"/>
      <c r="Q83" s="98"/>
      <c r="R83" s="101"/>
      <c r="S83" s="98"/>
      <c r="T83" s="101"/>
      <c r="U83" s="98"/>
      <c r="V83" s="98"/>
      <c r="W83" s="98"/>
      <c r="X83" s="78"/>
      <c r="Y83" s="78"/>
      <c r="Z83" s="78"/>
      <c r="AA83" s="78"/>
      <c r="AB83" s="78"/>
      <c r="AC83" s="78"/>
      <c r="AD83" s="78"/>
      <c r="AE83" s="78"/>
      <c r="AF83" s="78"/>
      <c r="AG83" s="78"/>
    </row>
    <row r="84" spans="1:33" x14ac:dyDescent="0.25">
      <c r="A84" s="101"/>
      <c r="B84" s="112"/>
      <c r="C84" s="112"/>
      <c r="D84" s="98"/>
      <c r="E84" s="98"/>
      <c r="F84" s="101"/>
      <c r="G84" s="101"/>
      <c r="H84" s="101"/>
      <c r="I84" s="111"/>
      <c r="J84" s="111"/>
      <c r="K84" s="101"/>
      <c r="L84" s="98"/>
      <c r="M84" s="101"/>
      <c r="N84" s="98"/>
      <c r="O84" s="98"/>
      <c r="P84" s="98"/>
      <c r="Q84" s="98"/>
      <c r="R84" s="101"/>
      <c r="S84" s="98"/>
      <c r="T84" s="101"/>
      <c r="U84" s="98"/>
      <c r="V84" s="98"/>
      <c r="W84" s="98"/>
      <c r="X84" s="78"/>
      <c r="Y84" s="78"/>
      <c r="Z84" s="78"/>
      <c r="AA84" s="78"/>
      <c r="AB84" s="78"/>
      <c r="AC84" s="78"/>
      <c r="AD84" s="78"/>
      <c r="AE84" s="78"/>
      <c r="AF84" s="78"/>
      <c r="AG84" s="78"/>
    </row>
    <row r="85" spans="1:33" x14ac:dyDescent="0.25">
      <c r="A85" s="101"/>
      <c r="B85" s="112"/>
      <c r="C85" s="112"/>
      <c r="D85" s="98"/>
      <c r="E85" s="98"/>
      <c r="F85" s="101"/>
      <c r="G85" s="101"/>
      <c r="H85" s="101"/>
      <c r="I85" s="111"/>
      <c r="J85" s="111"/>
      <c r="K85" s="101"/>
      <c r="L85" s="98"/>
      <c r="M85" s="101"/>
      <c r="N85" s="98"/>
      <c r="O85" s="98"/>
      <c r="P85" s="98"/>
      <c r="Q85" s="98"/>
      <c r="R85" s="101"/>
      <c r="S85" s="98"/>
      <c r="T85" s="101"/>
      <c r="U85" s="98"/>
      <c r="V85" s="98"/>
      <c r="W85" s="98"/>
      <c r="X85" s="78"/>
      <c r="Y85" s="78"/>
      <c r="Z85" s="78"/>
      <c r="AA85" s="78"/>
      <c r="AB85" s="78"/>
      <c r="AC85" s="78"/>
      <c r="AD85" s="78"/>
      <c r="AE85" s="78"/>
      <c r="AF85" s="78"/>
      <c r="AG85" s="78"/>
    </row>
    <row r="86" spans="1:33" x14ac:dyDescent="0.25">
      <c r="A86" s="101"/>
      <c r="B86" s="112"/>
      <c r="C86" s="112"/>
      <c r="D86" s="98"/>
      <c r="E86" s="98"/>
      <c r="F86" s="101"/>
      <c r="G86" s="101"/>
      <c r="H86" s="101"/>
      <c r="I86" s="111"/>
      <c r="J86" s="111"/>
      <c r="K86" s="101"/>
      <c r="L86" s="98"/>
      <c r="M86" s="101"/>
      <c r="N86" s="98"/>
      <c r="O86" s="98"/>
      <c r="P86" s="98"/>
      <c r="Q86" s="98"/>
      <c r="R86" s="101"/>
      <c r="S86" s="98"/>
      <c r="T86" s="101"/>
      <c r="U86" s="98"/>
      <c r="V86" s="98"/>
      <c r="W86" s="98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x14ac:dyDescent="0.25">
      <c r="A87" s="101"/>
      <c r="B87" s="112"/>
      <c r="C87" s="112"/>
      <c r="D87" s="98"/>
      <c r="E87" s="98"/>
      <c r="F87" s="101"/>
      <c r="G87" s="101"/>
      <c r="H87" s="101"/>
      <c r="I87" s="111"/>
      <c r="J87" s="111"/>
      <c r="K87" s="101"/>
      <c r="L87" s="98"/>
      <c r="M87" s="101"/>
      <c r="N87" s="98"/>
      <c r="O87" s="98"/>
      <c r="P87" s="98"/>
      <c r="Q87" s="98"/>
      <c r="R87" s="101"/>
      <c r="S87" s="98"/>
      <c r="T87" s="101"/>
      <c r="U87" s="98"/>
      <c r="V87" s="98"/>
      <c r="W87" s="98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x14ac:dyDescent="0.25">
      <c r="A88" s="101"/>
      <c r="B88" s="112"/>
      <c r="C88" s="112"/>
      <c r="D88" s="98"/>
      <c r="E88" s="98"/>
      <c r="F88" s="101"/>
      <c r="G88" s="101"/>
      <c r="H88" s="101"/>
      <c r="I88" s="111"/>
      <c r="J88" s="111"/>
      <c r="K88" s="101"/>
      <c r="L88" s="98"/>
      <c r="M88" s="101"/>
      <c r="N88" s="98"/>
      <c r="O88" s="98"/>
      <c r="P88" s="98"/>
      <c r="Q88" s="98"/>
      <c r="R88" s="101"/>
      <c r="S88" s="98"/>
      <c r="T88" s="101"/>
      <c r="U88" s="98"/>
      <c r="V88" s="98"/>
      <c r="W88" s="98"/>
      <c r="X88" s="78"/>
      <c r="Y88" s="78"/>
      <c r="Z88" s="78"/>
      <c r="AA88" s="78"/>
      <c r="AB88" s="78"/>
      <c r="AC88" s="78"/>
      <c r="AD88" s="78"/>
      <c r="AE88" s="78"/>
      <c r="AF88" s="78"/>
      <c r="AG88" s="78"/>
    </row>
    <row r="89" spans="1:33" x14ac:dyDescent="0.25">
      <c r="A89" s="101"/>
      <c r="B89" s="112"/>
      <c r="C89" s="112"/>
      <c r="D89" s="98"/>
      <c r="E89" s="98"/>
      <c r="F89" s="101"/>
      <c r="G89" s="101"/>
      <c r="H89" s="101"/>
      <c r="I89" s="111"/>
      <c r="J89" s="111"/>
      <c r="K89" s="101"/>
      <c r="L89" s="98"/>
      <c r="M89" s="101"/>
      <c r="N89" s="98"/>
      <c r="O89" s="98"/>
      <c r="P89" s="98"/>
      <c r="Q89" s="98"/>
      <c r="R89" s="101"/>
      <c r="S89" s="98"/>
      <c r="T89" s="101"/>
      <c r="U89" s="98"/>
      <c r="V89" s="98"/>
      <c r="W89" s="98"/>
      <c r="X89" s="78"/>
      <c r="Y89" s="78"/>
      <c r="Z89" s="78"/>
      <c r="AA89" s="78"/>
      <c r="AB89" s="78"/>
      <c r="AC89" s="78"/>
      <c r="AD89" s="78"/>
      <c r="AE89" s="78"/>
      <c r="AF89" s="78"/>
      <c r="AG89" s="78"/>
    </row>
    <row r="90" spans="1:33" x14ac:dyDescent="0.25">
      <c r="A90" s="101"/>
      <c r="B90" s="112"/>
      <c r="C90" s="112"/>
      <c r="D90" s="98"/>
      <c r="E90" s="98"/>
      <c r="F90" s="101"/>
      <c r="G90" s="101"/>
      <c r="H90" s="101"/>
      <c r="I90" s="111"/>
      <c r="J90" s="111"/>
      <c r="K90" s="101"/>
      <c r="L90" s="98"/>
      <c r="M90" s="101"/>
      <c r="N90" s="98"/>
      <c r="O90" s="98"/>
      <c r="P90" s="98"/>
      <c r="Q90" s="98"/>
      <c r="R90" s="101"/>
      <c r="S90" s="98"/>
      <c r="T90" s="101"/>
      <c r="U90" s="98"/>
      <c r="V90" s="98"/>
      <c r="W90" s="98"/>
      <c r="X90" s="78"/>
      <c r="Y90" s="78"/>
      <c r="Z90" s="78"/>
      <c r="AA90" s="78"/>
      <c r="AB90" s="78"/>
      <c r="AC90" s="78"/>
      <c r="AD90" s="78"/>
      <c r="AE90" s="78"/>
      <c r="AF90" s="78"/>
      <c r="AG90" s="78"/>
    </row>
    <row r="91" spans="1:33" x14ac:dyDescent="0.25">
      <c r="A91" s="101"/>
      <c r="B91" s="112"/>
      <c r="C91" s="112"/>
      <c r="D91" s="98"/>
      <c r="E91" s="98"/>
      <c r="F91" s="101"/>
      <c r="G91" s="101"/>
      <c r="H91" s="101"/>
      <c r="I91" s="111"/>
      <c r="J91" s="111"/>
      <c r="K91" s="101"/>
      <c r="L91" s="98"/>
      <c r="M91" s="101"/>
      <c r="N91" s="98"/>
      <c r="O91" s="98"/>
      <c r="P91" s="98"/>
      <c r="Q91" s="98"/>
      <c r="R91" s="101"/>
      <c r="S91" s="98"/>
      <c r="T91" s="101"/>
      <c r="U91" s="98"/>
      <c r="V91" s="98"/>
      <c r="W91" s="98"/>
      <c r="X91" s="78"/>
      <c r="Y91" s="78"/>
      <c r="Z91" s="78"/>
      <c r="AA91" s="78"/>
      <c r="AB91" s="78"/>
      <c r="AC91" s="78"/>
      <c r="AD91" s="78"/>
      <c r="AE91" s="78"/>
      <c r="AF91" s="78"/>
      <c r="AG91" s="78"/>
    </row>
    <row r="92" spans="1:33" x14ac:dyDescent="0.25">
      <c r="A92" s="101"/>
      <c r="B92" s="112"/>
      <c r="C92" s="112"/>
      <c r="D92" s="98"/>
      <c r="E92" s="98"/>
      <c r="F92" s="101"/>
      <c r="G92" s="101"/>
      <c r="H92" s="101"/>
      <c r="I92" s="111"/>
      <c r="J92" s="111"/>
      <c r="K92" s="101"/>
      <c r="L92" s="98"/>
      <c r="M92" s="101"/>
      <c r="N92" s="98"/>
      <c r="O92" s="98"/>
      <c r="P92" s="98"/>
      <c r="Q92" s="98"/>
      <c r="R92" s="101"/>
      <c r="S92" s="98"/>
      <c r="T92" s="101"/>
      <c r="U92" s="98"/>
      <c r="V92" s="98"/>
      <c r="W92" s="98"/>
      <c r="X92" s="78"/>
      <c r="Y92" s="78"/>
      <c r="Z92" s="78"/>
      <c r="AA92" s="78"/>
      <c r="AB92" s="78"/>
      <c r="AC92" s="78"/>
      <c r="AD92" s="78"/>
      <c r="AE92" s="78"/>
      <c r="AF92" s="78"/>
      <c r="AG92" s="78"/>
    </row>
    <row r="93" spans="1:33" x14ac:dyDescent="0.25">
      <c r="A93" s="101"/>
      <c r="B93" s="112"/>
      <c r="C93" s="112"/>
      <c r="D93" s="98"/>
      <c r="E93" s="98"/>
      <c r="F93" s="101"/>
      <c r="G93" s="101"/>
      <c r="H93" s="101"/>
      <c r="I93" s="111"/>
      <c r="J93" s="111"/>
      <c r="K93" s="101"/>
      <c r="L93" s="98"/>
      <c r="M93" s="101"/>
      <c r="N93" s="98"/>
      <c r="O93" s="98"/>
      <c r="P93" s="98"/>
      <c r="Q93" s="98"/>
      <c r="R93" s="101"/>
      <c r="S93" s="98"/>
      <c r="T93" s="101"/>
      <c r="U93" s="98"/>
      <c r="V93" s="98"/>
      <c r="W93" s="98"/>
      <c r="X93" s="78"/>
      <c r="Y93" s="78"/>
      <c r="Z93" s="78"/>
      <c r="AA93" s="78"/>
      <c r="AB93" s="78"/>
      <c r="AC93" s="78"/>
      <c r="AD93" s="78"/>
      <c r="AE93" s="78"/>
      <c r="AF93" s="78"/>
      <c r="AG93" s="78"/>
    </row>
    <row r="94" spans="1:33" x14ac:dyDescent="0.25">
      <c r="A94" s="101"/>
      <c r="B94" s="112"/>
      <c r="C94" s="112"/>
      <c r="D94" s="98"/>
      <c r="E94" s="98"/>
      <c r="F94" s="101"/>
      <c r="G94" s="101"/>
      <c r="H94" s="101"/>
      <c r="I94" s="111"/>
      <c r="J94" s="111"/>
      <c r="K94" s="101"/>
      <c r="L94" s="98"/>
      <c r="M94" s="101"/>
      <c r="N94" s="98"/>
      <c r="O94" s="98"/>
      <c r="P94" s="98"/>
      <c r="Q94" s="98"/>
      <c r="R94" s="101"/>
      <c r="S94" s="98"/>
      <c r="T94" s="101"/>
      <c r="U94" s="98"/>
      <c r="V94" s="98"/>
      <c r="W94" s="98"/>
      <c r="X94" s="78"/>
      <c r="Y94" s="78"/>
      <c r="Z94" s="78"/>
      <c r="AA94" s="78"/>
      <c r="AB94" s="78"/>
      <c r="AC94" s="78"/>
      <c r="AD94" s="78"/>
      <c r="AE94" s="78"/>
      <c r="AF94" s="78"/>
      <c r="AG94" s="78"/>
    </row>
    <row r="95" spans="1:33" x14ac:dyDescent="0.25">
      <c r="A95" s="101"/>
      <c r="B95" s="112"/>
      <c r="C95" s="112"/>
      <c r="D95" s="98"/>
      <c r="E95" s="98"/>
      <c r="F95" s="101"/>
      <c r="G95" s="101"/>
      <c r="H95" s="101"/>
      <c r="I95" s="111"/>
      <c r="J95" s="111"/>
      <c r="K95" s="101"/>
      <c r="L95" s="98"/>
      <c r="M95" s="101"/>
      <c r="N95" s="98"/>
      <c r="O95" s="98"/>
      <c r="P95" s="98"/>
      <c r="Q95" s="98"/>
      <c r="R95" s="101"/>
      <c r="S95" s="98"/>
      <c r="T95" s="101"/>
      <c r="U95" s="98"/>
      <c r="V95" s="98"/>
      <c r="W95" s="98"/>
      <c r="X95" s="78"/>
      <c r="Y95" s="78"/>
      <c r="Z95" s="78"/>
      <c r="AA95" s="78"/>
      <c r="AB95" s="78"/>
      <c r="AC95" s="78"/>
      <c r="AD95" s="78"/>
      <c r="AE95" s="78"/>
      <c r="AF95" s="78"/>
      <c r="AG95" s="78"/>
    </row>
    <row r="96" spans="1:33" x14ac:dyDescent="0.25">
      <c r="A96" s="101"/>
      <c r="B96" s="112"/>
      <c r="C96" s="112"/>
      <c r="D96" s="98"/>
      <c r="E96" s="98"/>
      <c r="F96" s="101"/>
      <c r="G96" s="101"/>
      <c r="H96" s="101"/>
      <c r="I96" s="111"/>
      <c r="J96" s="111"/>
      <c r="K96" s="101"/>
      <c r="L96" s="98"/>
      <c r="M96" s="101"/>
      <c r="N96" s="98"/>
      <c r="O96" s="98"/>
      <c r="P96" s="98"/>
      <c r="Q96" s="98"/>
      <c r="R96" s="101"/>
      <c r="S96" s="98"/>
      <c r="T96" s="101"/>
      <c r="U96" s="98"/>
      <c r="V96" s="98"/>
      <c r="W96" s="98"/>
      <c r="X96" s="78"/>
      <c r="Y96" s="78"/>
      <c r="Z96" s="78"/>
      <c r="AA96" s="78"/>
      <c r="AB96" s="78"/>
      <c r="AC96" s="78"/>
      <c r="AD96" s="78"/>
      <c r="AE96" s="78"/>
      <c r="AF96" s="78"/>
      <c r="AG96" s="78"/>
    </row>
    <row r="97" spans="1:33" x14ac:dyDescent="0.25">
      <c r="A97" s="101"/>
      <c r="B97" s="112"/>
      <c r="C97" s="112"/>
      <c r="D97" s="98"/>
      <c r="E97" s="98"/>
      <c r="F97" s="101"/>
      <c r="G97" s="101"/>
      <c r="H97" s="101"/>
      <c r="I97" s="111"/>
      <c r="J97" s="111"/>
      <c r="K97" s="101"/>
      <c r="L97" s="98"/>
      <c r="M97" s="101"/>
      <c r="N97" s="98"/>
      <c r="O97" s="98"/>
      <c r="P97" s="98"/>
      <c r="Q97" s="98"/>
      <c r="R97" s="101"/>
      <c r="S97" s="98"/>
      <c r="T97" s="101"/>
      <c r="U97" s="98"/>
      <c r="V97" s="98"/>
      <c r="W97" s="98"/>
      <c r="X97" s="78"/>
      <c r="Y97" s="78"/>
      <c r="Z97" s="78"/>
      <c r="AA97" s="78"/>
      <c r="AB97" s="78"/>
      <c r="AC97" s="78"/>
      <c r="AD97" s="78"/>
      <c r="AE97" s="78"/>
      <c r="AF97" s="78"/>
      <c r="AG97" s="78"/>
    </row>
    <row r="98" spans="1:33" x14ac:dyDescent="0.25">
      <c r="A98" s="101"/>
      <c r="B98" s="112"/>
      <c r="C98" s="112"/>
      <c r="D98" s="98"/>
      <c r="E98" s="98"/>
      <c r="F98" s="101"/>
      <c r="G98" s="101"/>
      <c r="H98" s="101"/>
      <c r="I98" s="111"/>
      <c r="J98" s="111"/>
      <c r="K98" s="101"/>
      <c r="L98" s="98"/>
      <c r="M98" s="101"/>
      <c r="N98" s="98"/>
      <c r="O98" s="98"/>
      <c r="P98" s="98"/>
      <c r="Q98" s="98"/>
      <c r="R98" s="101"/>
      <c r="S98" s="98"/>
      <c r="T98" s="101"/>
      <c r="U98" s="98"/>
      <c r="V98" s="98"/>
      <c r="W98" s="98"/>
      <c r="X98" s="78"/>
      <c r="Y98" s="78"/>
      <c r="Z98" s="78"/>
      <c r="AA98" s="78"/>
      <c r="AB98" s="78"/>
      <c r="AC98" s="78"/>
      <c r="AD98" s="78"/>
      <c r="AE98" s="78"/>
      <c r="AF98" s="78"/>
      <c r="AG98" s="78"/>
    </row>
    <row r="99" spans="1:33" x14ac:dyDescent="0.25">
      <c r="A99" s="101"/>
      <c r="B99" s="112"/>
      <c r="C99" s="112"/>
      <c r="D99" s="98"/>
      <c r="E99" s="98"/>
      <c r="F99" s="101"/>
      <c r="G99" s="101"/>
      <c r="H99" s="101"/>
      <c r="I99" s="111"/>
      <c r="J99" s="111"/>
      <c r="K99" s="101"/>
      <c r="L99" s="98"/>
      <c r="M99" s="101"/>
      <c r="N99" s="98"/>
      <c r="O99" s="98"/>
      <c r="P99" s="98"/>
      <c r="Q99" s="98"/>
      <c r="R99" s="101"/>
      <c r="S99" s="98"/>
      <c r="T99" s="101"/>
      <c r="U99" s="98"/>
      <c r="V99" s="98"/>
      <c r="W99" s="98"/>
      <c r="X99" s="78"/>
      <c r="Y99" s="78"/>
      <c r="Z99" s="78"/>
      <c r="AA99" s="78"/>
      <c r="AB99" s="78"/>
      <c r="AC99" s="78"/>
      <c r="AD99" s="78"/>
      <c r="AE99" s="78"/>
      <c r="AF99" s="78"/>
      <c r="AG99" s="78"/>
    </row>
    <row r="100" spans="1:33" x14ac:dyDescent="0.25">
      <c r="A100" s="101"/>
      <c r="B100" s="112"/>
      <c r="C100" s="112"/>
      <c r="D100" s="98"/>
      <c r="E100" s="98"/>
      <c r="F100" s="101"/>
      <c r="G100" s="101"/>
      <c r="H100" s="101"/>
      <c r="I100" s="111"/>
      <c r="J100" s="111"/>
      <c r="K100" s="101"/>
      <c r="L100" s="98"/>
      <c r="M100" s="101"/>
      <c r="N100" s="98"/>
      <c r="O100" s="98"/>
      <c r="P100" s="98"/>
      <c r="Q100" s="98"/>
      <c r="R100" s="101"/>
      <c r="S100" s="98"/>
      <c r="T100" s="101"/>
      <c r="U100" s="98"/>
      <c r="V100" s="98"/>
      <c r="W100" s="9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</row>
    <row r="101" spans="1:33" x14ac:dyDescent="0.25">
      <c r="A101" s="101"/>
      <c r="B101" s="112"/>
      <c r="C101" s="112"/>
      <c r="D101" s="98"/>
      <c r="E101" s="98"/>
      <c r="F101" s="101"/>
      <c r="G101" s="101"/>
      <c r="H101" s="101"/>
      <c r="I101" s="111"/>
      <c r="J101" s="111"/>
      <c r="K101" s="101"/>
      <c r="L101" s="98"/>
      <c r="M101" s="101"/>
      <c r="N101" s="98"/>
      <c r="O101" s="98"/>
      <c r="P101" s="98"/>
      <c r="Q101" s="98"/>
      <c r="R101" s="101"/>
      <c r="S101" s="98"/>
      <c r="T101" s="101"/>
      <c r="U101" s="98"/>
      <c r="V101" s="98"/>
      <c r="W101" s="9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</row>
    <row r="102" spans="1:33" x14ac:dyDescent="0.25">
      <c r="A102" s="101"/>
      <c r="B102" s="112"/>
      <c r="C102" s="112"/>
      <c r="D102" s="98"/>
      <c r="E102" s="98"/>
      <c r="F102" s="101"/>
      <c r="G102" s="101"/>
      <c r="H102" s="101"/>
      <c r="I102" s="111"/>
      <c r="J102" s="111"/>
      <c r="K102" s="101"/>
      <c r="L102" s="98"/>
      <c r="M102" s="101"/>
      <c r="N102" s="98"/>
      <c r="O102" s="98"/>
      <c r="P102" s="98"/>
      <c r="Q102" s="98"/>
      <c r="R102" s="101"/>
      <c r="S102" s="98"/>
      <c r="T102" s="101"/>
      <c r="U102" s="98"/>
      <c r="V102" s="98"/>
      <c r="W102" s="9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</row>
    <row r="103" spans="1:33" x14ac:dyDescent="0.25">
      <c r="A103" s="101"/>
      <c r="B103" s="112"/>
      <c r="C103" s="112"/>
      <c r="D103" s="98"/>
      <c r="E103" s="98"/>
      <c r="F103" s="101"/>
      <c r="G103" s="101"/>
      <c r="H103" s="101"/>
      <c r="I103" s="111"/>
      <c r="J103" s="111"/>
      <c r="K103" s="101"/>
      <c r="L103" s="98"/>
      <c r="M103" s="101"/>
      <c r="N103" s="98"/>
      <c r="O103" s="98"/>
      <c r="P103" s="98"/>
      <c r="Q103" s="98"/>
      <c r="R103" s="101"/>
      <c r="S103" s="98"/>
      <c r="T103" s="101"/>
      <c r="U103" s="98"/>
      <c r="V103" s="98"/>
      <c r="W103" s="9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</row>
    <row r="104" spans="1:33" x14ac:dyDescent="0.25">
      <c r="A104" s="101"/>
      <c r="B104" s="112"/>
      <c r="C104" s="112"/>
      <c r="D104" s="98"/>
      <c r="E104" s="98"/>
      <c r="F104" s="101"/>
      <c r="G104" s="101"/>
      <c r="H104" s="101"/>
      <c r="I104" s="111"/>
      <c r="J104" s="111"/>
      <c r="K104" s="101"/>
      <c r="L104" s="98"/>
      <c r="M104" s="101"/>
      <c r="N104" s="98"/>
      <c r="O104" s="98"/>
      <c r="P104" s="98"/>
      <c r="Q104" s="98"/>
      <c r="R104" s="101"/>
      <c r="S104" s="98"/>
      <c r="T104" s="101"/>
      <c r="U104" s="98"/>
      <c r="V104" s="98"/>
      <c r="W104" s="9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</row>
    <row r="105" spans="1:33" x14ac:dyDescent="0.25">
      <c r="A105" s="101"/>
      <c r="B105" s="112"/>
      <c r="C105" s="112"/>
      <c r="D105" s="98"/>
      <c r="E105" s="98"/>
      <c r="F105" s="101"/>
      <c r="G105" s="101"/>
      <c r="H105" s="101"/>
      <c r="I105" s="111"/>
      <c r="J105" s="111"/>
      <c r="K105" s="101"/>
      <c r="L105" s="98"/>
      <c r="M105" s="101"/>
      <c r="N105" s="98"/>
      <c r="O105" s="98"/>
      <c r="P105" s="98"/>
      <c r="Q105" s="98"/>
      <c r="R105" s="101"/>
      <c r="S105" s="98"/>
      <c r="T105" s="101"/>
      <c r="U105" s="98"/>
      <c r="V105" s="98"/>
      <c r="W105" s="9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</row>
    <row r="106" spans="1:33" x14ac:dyDescent="0.25">
      <c r="A106" s="101"/>
      <c r="B106" s="81"/>
      <c r="C106" s="81"/>
      <c r="D106" s="78"/>
      <c r="E106" s="78"/>
      <c r="F106" s="78"/>
      <c r="G106" s="78"/>
      <c r="H106" s="78"/>
      <c r="I106" s="111"/>
      <c r="J106" s="111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</row>
    <row r="107" spans="1:33" x14ac:dyDescent="0.25">
      <c r="A107" s="101"/>
      <c r="B107" s="81"/>
      <c r="C107" s="81"/>
      <c r="D107" s="78"/>
      <c r="E107" s="78"/>
      <c r="F107" s="78"/>
      <c r="G107" s="78"/>
      <c r="H107" s="78"/>
      <c r="I107" s="111"/>
      <c r="J107" s="111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</row>
    <row r="108" spans="1:33" x14ac:dyDescent="0.25">
      <c r="A108" s="101"/>
      <c r="B108" s="81"/>
      <c r="C108" s="81"/>
      <c r="D108" s="78"/>
      <c r="E108" s="78"/>
      <c r="F108" s="78"/>
      <c r="G108" s="78"/>
      <c r="H108" s="78"/>
      <c r="I108" s="111"/>
      <c r="J108" s="111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</row>
    <row r="109" spans="1:33" x14ac:dyDescent="0.25">
      <c r="A109" s="101"/>
      <c r="B109" s="81"/>
      <c r="C109" s="81"/>
      <c r="D109" s="78"/>
      <c r="E109" s="78"/>
      <c r="F109" s="78"/>
      <c r="G109" s="78"/>
      <c r="H109" s="78"/>
      <c r="I109" s="111"/>
      <c r="J109" s="111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</row>
    <row r="110" spans="1:33" x14ac:dyDescent="0.25">
      <c r="A110" s="101"/>
      <c r="B110" s="81"/>
      <c r="C110" s="81"/>
      <c r="D110" s="78"/>
      <c r="E110" s="78"/>
      <c r="F110" s="78"/>
      <c r="G110" s="78"/>
      <c r="H110" s="78"/>
      <c r="I110" s="111"/>
      <c r="J110" s="111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</row>
    <row r="111" spans="1:33" x14ac:dyDescent="0.25">
      <c r="A111" s="101"/>
      <c r="B111" s="81"/>
      <c r="C111" s="81"/>
      <c r="D111" s="78"/>
      <c r="E111" s="78"/>
      <c r="F111" s="78"/>
      <c r="G111" s="78"/>
      <c r="H111" s="78"/>
      <c r="I111" s="111"/>
      <c r="J111" s="111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</row>
    <row r="112" spans="1:33" x14ac:dyDescent="0.25">
      <c r="A112" s="101"/>
      <c r="B112" s="81"/>
      <c r="C112" s="81"/>
      <c r="D112" s="78"/>
      <c r="E112" s="78"/>
      <c r="F112" s="78"/>
      <c r="G112" s="78"/>
      <c r="H112" s="78"/>
      <c r="I112" s="111"/>
      <c r="J112" s="111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</row>
    <row r="113" spans="1:33" x14ac:dyDescent="0.25">
      <c r="A113" s="101"/>
      <c r="B113" s="81"/>
      <c r="C113" s="81"/>
      <c r="D113" s="78"/>
      <c r="E113" s="78"/>
      <c r="F113" s="78"/>
      <c r="G113" s="78"/>
      <c r="H113" s="78"/>
      <c r="I113" s="111"/>
      <c r="J113" s="111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</row>
    <row r="114" spans="1:33" x14ac:dyDescent="0.25">
      <c r="A114" s="101"/>
      <c r="B114" s="81"/>
      <c r="C114" s="81"/>
      <c r="D114" s="78"/>
      <c r="E114" s="78"/>
      <c r="F114" s="78"/>
      <c r="G114" s="78"/>
      <c r="H114" s="78"/>
      <c r="I114" s="111"/>
      <c r="J114" s="111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</row>
    <row r="115" spans="1:33" x14ac:dyDescent="0.25">
      <c r="A115" s="101"/>
      <c r="B115" s="81"/>
      <c r="C115" s="81"/>
      <c r="D115" s="78"/>
      <c r="E115" s="78"/>
      <c r="F115" s="78"/>
      <c r="G115" s="78"/>
      <c r="H115" s="78"/>
      <c r="I115" s="111"/>
      <c r="J115" s="111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</row>
    <row r="116" spans="1:33" x14ac:dyDescent="0.25">
      <c r="A116" s="101"/>
      <c r="B116" s="81"/>
      <c r="C116" s="81"/>
      <c r="D116" s="78"/>
      <c r="E116" s="78"/>
      <c r="F116" s="78"/>
      <c r="G116" s="78"/>
      <c r="H116" s="78"/>
      <c r="I116" s="111"/>
      <c r="J116" s="111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</row>
    <row r="117" spans="1:33" x14ac:dyDescent="0.25">
      <c r="A117" s="101"/>
      <c r="B117" s="81"/>
      <c r="C117" s="81"/>
      <c r="D117" s="78"/>
      <c r="E117" s="78"/>
      <c r="F117" s="78"/>
      <c r="G117" s="78"/>
      <c r="H117" s="78"/>
      <c r="I117" s="111"/>
      <c r="J117" s="111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</row>
    <row r="118" spans="1:33" x14ac:dyDescent="0.25">
      <c r="A118" s="101"/>
      <c r="B118" s="81"/>
      <c r="C118" s="81"/>
      <c r="D118" s="78"/>
      <c r="E118" s="78"/>
      <c r="F118" s="78"/>
      <c r="G118" s="78"/>
      <c r="H118" s="78"/>
      <c r="I118" s="111"/>
      <c r="J118" s="111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</row>
    <row r="119" spans="1:33" x14ac:dyDescent="0.25">
      <c r="A119" s="101"/>
      <c r="B119" s="81"/>
      <c r="C119" s="81"/>
      <c r="D119" s="78"/>
      <c r="E119" s="78"/>
      <c r="F119" s="78"/>
      <c r="G119" s="78"/>
      <c r="H119" s="78"/>
      <c r="I119" s="111"/>
      <c r="J119" s="111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</row>
    <row r="120" spans="1:33" x14ac:dyDescent="0.25">
      <c r="A120" s="101"/>
      <c r="B120" s="81"/>
      <c r="C120" s="81"/>
      <c r="D120" s="78"/>
      <c r="E120" s="78"/>
      <c r="F120" s="78"/>
      <c r="G120" s="78"/>
      <c r="H120" s="78"/>
      <c r="I120" s="111"/>
      <c r="J120" s="111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</row>
    <row r="121" spans="1:33" x14ac:dyDescent="0.25">
      <c r="A121" s="101"/>
      <c r="B121" s="81"/>
      <c r="C121" s="81"/>
      <c r="D121" s="78"/>
      <c r="E121" s="78"/>
      <c r="F121" s="78"/>
      <c r="G121" s="78"/>
      <c r="H121" s="78"/>
      <c r="I121" s="111"/>
      <c r="J121" s="111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</row>
    <row r="122" spans="1:33" x14ac:dyDescent="0.25">
      <c r="A122" s="101"/>
      <c r="B122" s="81"/>
      <c r="C122" s="81"/>
      <c r="D122" s="78"/>
      <c r="E122" s="78"/>
      <c r="F122" s="78"/>
      <c r="G122" s="78"/>
      <c r="H122" s="78"/>
      <c r="I122" s="111"/>
      <c r="J122" s="111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</row>
    <row r="123" spans="1:33" x14ac:dyDescent="0.25">
      <c r="A123" s="101"/>
      <c r="B123" s="81"/>
      <c r="C123" s="81"/>
      <c r="D123" s="78"/>
      <c r="E123" s="78"/>
      <c r="F123" s="78"/>
      <c r="G123" s="78"/>
      <c r="H123" s="78"/>
      <c r="I123" s="111"/>
      <c r="J123" s="111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</row>
    <row r="124" spans="1:33" x14ac:dyDescent="0.25">
      <c r="A124" s="101"/>
      <c r="B124" s="81"/>
      <c r="C124" s="81"/>
      <c r="D124" s="78"/>
      <c r="E124" s="78"/>
      <c r="F124" s="78"/>
      <c r="G124" s="78"/>
      <c r="H124" s="78"/>
      <c r="I124" s="111"/>
      <c r="J124" s="111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</row>
    <row r="125" spans="1:33" x14ac:dyDescent="0.25">
      <c r="A125" s="101"/>
      <c r="B125" s="81"/>
      <c r="C125" s="81"/>
      <c r="D125" s="78"/>
      <c r="E125" s="78"/>
      <c r="F125" s="78"/>
      <c r="G125" s="78"/>
      <c r="H125" s="78"/>
      <c r="I125" s="111"/>
      <c r="J125" s="111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</row>
    <row r="126" spans="1:33" x14ac:dyDescent="0.25">
      <c r="A126" s="101"/>
      <c r="B126" s="81"/>
      <c r="C126" s="81"/>
      <c r="D126" s="78"/>
      <c r="E126" s="78"/>
      <c r="F126" s="78"/>
      <c r="G126" s="78"/>
      <c r="H126" s="78"/>
      <c r="I126" s="111"/>
      <c r="J126" s="111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</row>
    <row r="127" spans="1:33" x14ac:dyDescent="0.25">
      <c r="A127" s="101"/>
      <c r="B127" s="81"/>
      <c r="C127" s="81"/>
      <c r="D127" s="78"/>
      <c r="E127" s="78"/>
      <c r="F127" s="78"/>
      <c r="G127" s="78"/>
      <c r="H127" s="78"/>
      <c r="I127" s="111"/>
      <c r="J127" s="111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</row>
    <row r="128" spans="1:33" x14ac:dyDescent="0.25">
      <c r="A128" s="101"/>
      <c r="B128" s="81"/>
      <c r="C128" s="81"/>
      <c r="D128" s="78"/>
      <c r="E128" s="78"/>
      <c r="F128" s="78"/>
      <c r="G128" s="78"/>
      <c r="H128" s="78"/>
      <c r="I128" s="111"/>
      <c r="J128" s="111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</row>
    <row r="129" spans="1:33" x14ac:dyDescent="0.25">
      <c r="A129" s="101"/>
      <c r="B129" s="81"/>
      <c r="C129" s="81"/>
      <c r="D129" s="78"/>
      <c r="E129" s="78"/>
      <c r="F129" s="78"/>
      <c r="G129" s="78"/>
      <c r="H129" s="78"/>
      <c r="I129" s="111"/>
      <c r="J129" s="111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</row>
    <row r="130" spans="1:33" x14ac:dyDescent="0.25">
      <c r="A130" s="101"/>
      <c r="B130" s="81"/>
      <c r="C130" s="81"/>
      <c r="D130" s="78"/>
      <c r="E130" s="78"/>
      <c r="F130" s="78"/>
      <c r="G130" s="78"/>
      <c r="H130" s="78"/>
      <c r="I130" s="111"/>
      <c r="J130" s="111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</row>
    <row r="131" spans="1:33" x14ac:dyDescent="0.25">
      <c r="A131" s="101"/>
      <c r="B131" s="81"/>
      <c r="C131" s="81"/>
      <c r="D131" s="78"/>
      <c r="E131" s="78"/>
      <c r="F131" s="78"/>
      <c r="G131" s="78"/>
      <c r="H131" s="78"/>
      <c r="I131" s="111"/>
      <c r="J131" s="111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</row>
    <row r="132" spans="1:33" x14ac:dyDescent="0.25">
      <c r="A132" s="101"/>
      <c r="B132" s="81"/>
      <c r="C132" s="81"/>
      <c r="D132" s="78"/>
      <c r="E132" s="78"/>
      <c r="F132" s="78"/>
      <c r="G132" s="78"/>
      <c r="H132" s="78"/>
      <c r="I132" s="111"/>
      <c r="J132" s="111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</row>
    <row r="133" spans="1:33" x14ac:dyDescent="0.25">
      <c r="A133" s="101"/>
      <c r="B133" s="81"/>
      <c r="C133" s="81"/>
      <c r="D133" s="78"/>
      <c r="E133" s="78"/>
      <c r="F133" s="78"/>
      <c r="G133" s="78"/>
      <c r="H133" s="78"/>
      <c r="I133" s="111"/>
      <c r="J133" s="111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</row>
    <row r="134" spans="1:33" x14ac:dyDescent="0.25">
      <c r="A134" s="101"/>
      <c r="B134" s="81"/>
      <c r="C134" s="81"/>
      <c r="D134" s="78"/>
      <c r="E134" s="78"/>
      <c r="F134" s="78"/>
      <c r="G134" s="78"/>
      <c r="H134" s="78"/>
      <c r="I134" s="111"/>
      <c r="J134" s="111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</row>
    <row r="135" spans="1:33" x14ac:dyDescent="0.25">
      <c r="A135" s="101"/>
      <c r="B135" s="81"/>
      <c r="C135" s="81"/>
      <c r="D135" s="78"/>
      <c r="E135" s="78"/>
      <c r="F135" s="78"/>
      <c r="G135" s="78"/>
      <c r="H135" s="78"/>
      <c r="I135" s="111"/>
      <c r="J135" s="111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</row>
    <row r="136" spans="1:33" x14ac:dyDescent="0.25">
      <c r="A136" s="101"/>
      <c r="B136" s="81"/>
      <c r="C136" s="81"/>
      <c r="D136" s="78"/>
      <c r="E136" s="78"/>
      <c r="F136" s="78"/>
      <c r="G136" s="78"/>
      <c r="H136" s="78"/>
      <c r="I136" s="111"/>
      <c r="J136" s="111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</row>
    <row r="137" spans="1:33" x14ac:dyDescent="0.25">
      <c r="A137" s="101"/>
      <c r="B137" s="81"/>
      <c r="C137" s="81"/>
      <c r="D137" s="78"/>
      <c r="E137" s="78"/>
      <c r="F137" s="78"/>
      <c r="G137" s="78"/>
      <c r="H137" s="78"/>
      <c r="I137" s="111"/>
      <c r="J137" s="111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</row>
    <row r="138" spans="1:33" x14ac:dyDescent="0.25">
      <c r="A138" s="101"/>
      <c r="B138" s="81"/>
      <c r="C138" s="81"/>
      <c r="D138" s="78"/>
      <c r="E138" s="78"/>
      <c r="F138" s="78"/>
      <c r="G138" s="78"/>
      <c r="H138" s="78"/>
      <c r="I138" s="111"/>
      <c r="J138" s="111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</row>
    <row r="139" spans="1:33" x14ac:dyDescent="0.25">
      <c r="A139" s="101"/>
      <c r="B139" s="81"/>
      <c r="C139" s="81"/>
      <c r="D139" s="78"/>
      <c r="E139" s="78"/>
      <c r="F139" s="78"/>
      <c r="G139" s="78"/>
      <c r="H139" s="78"/>
      <c r="I139" s="111"/>
      <c r="J139" s="111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</row>
    <row r="140" spans="1:33" x14ac:dyDescent="0.25">
      <c r="A140" s="101"/>
      <c r="B140" s="81"/>
      <c r="C140" s="81"/>
      <c r="D140" s="78"/>
      <c r="E140" s="78"/>
      <c r="F140" s="78"/>
      <c r="G140" s="78"/>
      <c r="H140" s="78"/>
      <c r="I140" s="111"/>
      <c r="J140" s="111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</row>
    <row r="141" spans="1:33" x14ac:dyDescent="0.25">
      <c r="A141" s="101"/>
      <c r="B141" s="81"/>
      <c r="C141" s="81"/>
      <c r="D141" s="78"/>
      <c r="E141" s="78"/>
      <c r="F141" s="78"/>
      <c r="G141" s="78"/>
      <c r="H141" s="78"/>
      <c r="I141" s="111"/>
      <c r="J141" s="111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</row>
    <row r="142" spans="1:33" x14ac:dyDescent="0.25">
      <c r="A142" s="101"/>
      <c r="B142" s="81"/>
      <c r="C142" s="81"/>
      <c r="D142" s="78"/>
      <c r="E142" s="78"/>
      <c r="F142" s="78"/>
      <c r="G142" s="78"/>
      <c r="H142" s="78"/>
      <c r="I142" s="111"/>
      <c r="J142" s="111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</row>
    <row r="143" spans="1:33" x14ac:dyDescent="0.25">
      <c r="A143" s="101"/>
      <c r="B143" s="81"/>
      <c r="C143" s="81"/>
      <c r="D143" s="78"/>
      <c r="E143" s="78"/>
      <c r="F143" s="78"/>
      <c r="G143" s="78"/>
      <c r="H143" s="78"/>
      <c r="I143" s="111"/>
      <c r="J143" s="111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</row>
    <row r="144" spans="1:33" x14ac:dyDescent="0.25">
      <c r="A144" s="101"/>
      <c r="B144" s="81"/>
      <c r="C144" s="81"/>
      <c r="D144" s="78"/>
      <c r="E144" s="78"/>
      <c r="F144" s="78"/>
      <c r="G144" s="78"/>
      <c r="H144" s="78"/>
      <c r="I144" s="111"/>
      <c r="J144" s="111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</row>
    <row r="145" spans="1:33" x14ac:dyDescent="0.25">
      <c r="A145" s="101"/>
      <c r="B145" s="81"/>
      <c r="C145" s="81"/>
      <c r="D145" s="78"/>
      <c r="E145" s="78"/>
      <c r="F145" s="78"/>
      <c r="G145" s="78"/>
      <c r="H145" s="78"/>
      <c r="I145" s="111"/>
      <c r="J145" s="111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</row>
    <row r="146" spans="1:33" x14ac:dyDescent="0.25">
      <c r="A146" s="101"/>
      <c r="B146" s="81"/>
      <c r="C146" s="81"/>
      <c r="D146" s="78"/>
      <c r="E146" s="78"/>
      <c r="F146" s="78"/>
      <c r="G146" s="78"/>
      <c r="H146" s="78"/>
      <c r="I146" s="111"/>
      <c r="J146" s="111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</row>
    <row r="147" spans="1:33" x14ac:dyDescent="0.25">
      <c r="A147" s="101"/>
      <c r="B147" s="81"/>
      <c r="C147" s="81"/>
      <c r="D147" s="78"/>
      <c r="E147" s="78"/>
      <c r="F147" s="78"/>
      <c r="G147" s="78"/>
      <c r="H147" s="78"/>
      <c r="I147" s="111"/>
      <c r="J147" s="111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</row>
    <row r="148" spans="1:33" x14ac:dyDescent="0.25">
      <c r="A148" s="101"/>
      <c r="B148" s="81"/>
      <c r="C148" s="81"/>
      <c r="D148" s="78"/>
      <c r="E148" s="78"/>
      <c r="F148" s="78"/>
      <c r="G148" s="78"/>
      <c r="H148" s="78"/>
      <c r="I148" s="111"/>
      <c r="J148" s="111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</row>
    <row r="149" spans="1:33" x14ac:dyDescent="0.25">
      <c r="A149" s="101"/>
      <c r="B149" s="81"/>
      <c r="C149" s="81"/>
      <c r="D149" s="78"/>
      <c r="E149" s="78"/>
      <c r="F149" s="78"/>
      <c r="G149" s="78"/>
      <c r="H149" s="78"/>
      <c r="I149" s="111"/>
      <c r="J149" s="111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</row>
    <row r="150" spans="1:33" x14ac:dyDescent="0.25">
      <c r="A150" s="101"/>
      <c r="B150" s="81"/>
      <c r="C150" s="81"/>
      <c r="D150" s="78"/>
      <c r="E150" s="78"/>
      <c r="F150" s="78"/>
      <c r="G150" s="78"/>
      <c r="H150" s="78"/>
      <c r="I150" s="111"/>
      <c r="J150" s="111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</row>
    <row r="151" spans="1:33" x14ac:dyDescent="0.25">
      <c r="A151" s="101"/>
      <c r="B151" s="81"/>
      <c r="C151" s="81"/>
      <c r="D151" s="78"/>
      <c r="E151" s="78"/>
      <c r="F151" s="78"/>
      <c r="G151" s="78"/>
      <c r="H151" s="78"/>
      <c r="I151" s="111"/>
      <c r="J151" s="111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</row>
    <row r="152" spans="1:33" x14ac:dyDescent="0.25">
      <c r="A152" s="101"/>
      <c r="B152" s="81"/>
      <c r="C152" s="81"/>
      <c r="D152" s="78"/>
      <c r="E152" s="78"/>
      <c r="F152" s="78"/>
      <c r="G152" s="78"/>
      <c r="H152" s="78"/>
      <c r="I152" s="111"/>
      <c r="J152" s="111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</row>
    <row r="153" spans="1:33" x14ac:dyDescent="0.25">
      <c r="A153" s="101"/>
      <c r="B153" s="81"/>
      <c r="C153" s="81"/>
      <c r="D153" s="78"/>
      <c r="E153" s="78"/>
      <c r="F153" s="78"/>
      <c r="G153" s="78"/>
      <c r="H153" s="78"/>
      <c r="I153" s="111"/>
      <c r="J153" s="111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</row>
    <row r="154" spans="1:33" x14ac:dyDescent="0.25">
      <c r="A154" s="101"/>
      <c r="B154" s="81"/>
      <c r="C154" s="81"/>
      <c r="D154" s="78"/>
      <c r="E154" s="78"/>
      <c r="F154" s="78"/>
      <c r="G154" s="78"/>
      <c r="H154" s="78"/>
      <c r="I154" s="111"/>
      <c r="J154" s="111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</row>
    <row r="155" spans="1:33" x14ac:dyDescent="0.25">
      <c r="A155" s="101"/>
      <c r="B155" s="81"/>
      <c r="C155" s="81"/>
      <c r="D155" s="78"/>
      <c r="E155" s="78"/>
      <c r="F155" s="78"/>
      <c r="G155" s="78"/>
      <c r="H155" s="78"/>
      <c r="I155" s="111"/>
      <c r="J155" s="111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</row>
    <row r="156" spans="1:33" x14ac:dyDescent="0.25">
      <c r="A156" s="101"/>
      <c r="B156" s="81"/>
      <c r="C156" s="81"/>
      <c r="D156" s="78"/>
      <c r="E156" s="78"/>
      <c r="F156" s="78"/>
      <c r="G156" s="78"/>
      <c r="H156" s="78"/>
      <c r="I156" s="111"/>
      <c r="J156" s="111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</row>
    <row r="157" spans="1:33" x14ac:dyDescent="0.25">
      <c r="A157" s="101"/>
      <c r="B157" s="81"/>
      <c r="C157" s="81"/>
      <c r="D157" s="78"/>
      <c r="E157" s="78"/>
      <c r="F157" s="78"/>
      <c r="G157" s="78"/>
      <c r="H157" s="78"/>
      <c r="I157" s="111"/>
      <c r="J157" s="111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</row>
    <row r="158" spans="1:33" x14ac:dyDescent="0.25">
      <c r="A158" s="101"/>
      <c r="B158" s="81"/>
      <c r="C158" s="81"/>
      <c r="D158" s="78"/>
      <c r="E158" s="78"/>
      <c r="F158" s="78"/>
      <c r="G158" s="78"/>
      <c r="H158" s="78"/>
      <c r="I158" s="111"/>
      <c r="J158" s="111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</row>
    <row r="159" spans="1:33" x14ac:dyDescent="0.25">
      <c r="A159" s="101"/>
      <c r="B159" s="81"/>
      <c r="C159" s="81"/>
      <c r="D159" s="78"/>
      <c r="E159" s="78"/>
      <c r="F159" s="78"/>
      <c r="G159" s="78"/>
      <c r="H159" s="78"/>
      <c r="I159" s="111"/>
      <c r="J159" s="111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</row>
    <row r="160" spans="1:33" x14ac:dyDescent="0.25">
      <c r="A160" s="101"/>
      <c r="B160" s="81"/>
      <c r="C160" s="81"/>
      <c r="D160" s="78"/>
      <c r="E160" s="78"/>
      <c r="F160" s="78"/>
      <c r="G160" s="78"/>
      <c r="H160" s="78"/>
      <c r="I160" s="111"/>
      <c r="J160" s="111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</row>
    <row r="161" spans="1:33" x14ac:dyDescent="0.25">
      <c r="A161" s="101"/>
      <c r="B161" s="81"/>
      <c r="C161" s="81"/>
      <c r="D161" s="78"/>
      <c r="E161" s="78"/>
      <c r="F161" s="78"/>
      <c r="G161" s="78"/>
      <c r="H161" s="78"/>
      <c r="I161" s="111"/>
      <c r="J161" s="111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</row>
    <row r="162" spans="1:33" x14ac:dyDescent="0.25">
      <c r="A162" s="101"/>
      <c r="B162" s="81"/>
      <c r="C162" s="81"/>
      <c r="D162" s="78"/>
      <c r="E162" s="78"/>
      <c r="F162" s="78"/>
      <c r="G162" s="78"/>
      <c r="H162" s="78"/>
      <c r="I162" s="111"/>
      <c r="J162" s="111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</row>
    <row r="163" spans="1:33" x14ac:dyDescent="0.25">
      <c r="A163" s="101"/>
      <c r="B163" s="81"/>
      <c r="C163" s="81"/>
      <c r="D163" s="78"/>
      <c r="E163" s="78"/>
      <c r="F163" s="78"/>
      <c r="G163" s="78"/>
      <c r="H163" s="78"/>
      <c r="I163" s="111"/>
      <c r="J163" s="111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</row>
    <row r="164" spans="1:33" x14ac:dyDescent="0.25">
      <c r="A164" s="101"/>
      <c r="B164" s="81"/>
      <c r="C164" s="81"/>
      <c r="D164" s="78"/>
      <c r="E164" s="78"/>
      <c r="F164" s="78"/>
      <c r="G164" s="78"/>
      <c r="H164" s="78"/>
      <c r="I164" s="111"/>
      <c r="J164" s="111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</row>
    <row r="165" spans="1:33" x14ac:dyDescent="0.25">
      <c r="A165" s="101"/>
      <c r="B165" s="81"/>
      <c r="C165" s="81"/>
      <c r="D165" s="78"/>
      <c r="E165" s="78"/>
      <c r="F165" s="78"/>
      <c r="G165" s="78"/>
      <c r="H165" s="78"/>
      <c r="I165" s="111"/>
      <c r="J165" s="111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</row>
    <row r="166" spans="1:33" x14ac:dyDescent="0.25">
      <c r="A166" s="101"/>
      <c r="B166" s="81"/>
      <c r="C166" s="81"/>
      <c r="D166" s="78"/>
      <c r="E166" s="78"/>
      <c r="F166" s="78"/>
      <c r="G166" s="78"/>
      <c r="H166" s="78"/>
      <c r="I166" s="111"/>
      <c r="J166" s="111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</row>
    <row r="167" spans="1:33" x14ac:dyDescent="0.25">
      <c r="A167" s="101"/>
      <c r="B167" s="81"/>
      <c r="C167" s="81"/>
      <c r="D167" s="78"/>
      <c r="E167" s="78"/>
      <c r="F167" s="78"/>
      <c r="G167" s="78"/>
      <c r="H167" s="78"/>
      <c r="I167" s="111"/>
      <c r="J167" s="111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</row>
    <row r="168" spans="1:33" x14ac:dyDescent="0.25">
      <c r="A168" s="101"/>
      <c r="B168" s="81"/>
      <c r="C168" s="81"/>
      <c r="D168" s="78"/>
      <c r="E168" s="78"/>
      <c r="F168" s="78"/>
      <c r="G168" s="78"/>
      <c r="H168" s="78"/>
      <c r="I168" s="111"/>
      <c r="J168" s="111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</row>
    <row r="169" spans="1:33" x14ac:dyDescent="0.25">
      <c r="A169" s="101"/>
      <c r="B169" s="81"/>
      <c r="C169" s="81"/>
      <c r="D169" s="78"/>
      <c r="E169" s="78"/>
      <c r="F169" s="78"/>
      <c r="G169" s="78"/>
      <c r="H169" s="78"/>
      <c r="I169" s="111"/>
      <c r="J169" s="111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</row>
    <row r="170" spans="1:33" x14ac:dyDescent="0.25">
      <c r="A170" s="101"/>
      <c r="B170" s="81"/>
      <c r="C170" s="81"/>
      <c r="D170" s="78"/>
      <c r="E170" s="78"/>
      <c r="F170" s="78"/>
      <c r="G170" s="78"/>
      <c r="H170" s="78"/>
      <c r="I170" s="111"/>
      <c r="J170" s="111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</row>
    <row r="171" spans="1:33" x14ac:dyDescent="0.25">
      <c r="A171" s="101"/>
      <c r="B171" s="81"/>
      <c r="C171" s="81"/>
      <c r="D171" s="78"/>
      <c r="E171" s="78"/>
      <c r="F171" s="78"/>
      <c r="G171" s="78"/>
      <c r="H171" s="78"/>
      <c r="I171" s="111"/>
      <c r="J171" s="111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</row>
    <row r="172" spans="1:33" x14ac:dyDescent="0.25">
      <c r="A172" s="101"/>
      <c r="B172" s="81"/>
      <c r="C172" s="81"/>
      <c r="D172" s="78"/>
      <c r="E172" s="78"/>
      <c r="F172" s="78"/>
      <c r="G172" s="78"/>
      <c r="H172" s="78"/>
      <c r="I172" s="111"/>
      <c r="J172" s="111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</row>
    <row r="173" spans="1:33" x14ac:dyDescent="0.25">
      <c r="A173" s="101"/>
      <c r="B173" s="81"/>
      <c r="C173" s="81"/>
      <c r="D173" s="78"/>
      <c r="E173" s="78"/>
      <c r="F173" s="78"/>
      <c r="G173" s="78"/>
      <c r="H173" s="78"/>
      <c r="I173" s="111"/>
      <c r="J173" s="111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</row>
    <row r="174" spans="1:33" x14ac:dyDescent="0.25">
      <c r="A174" s="101"/>
      <c r="B174" s="81"/>
      <c r="C174" s="81"/>
      <c r="D174" s="78"/>
      <c r="E174" s="78"/>
      <c r="F174" s="78"/>
      <c r="G174" s="78"/>
      <c r="H174" s="78"/>
      <c r="I174" s="111"/>
      <c r="J174" s="111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</row>
    <row r="175" spans="1:33" x14ac:dyDescent="0.25">
      <c r="A175" s="101"/>
      <c r="B175" s="81"/>
      <c r="C175" s="81"/>
      <c r="D175" s="78"/>
      <c r="E175" s="78"/>
      <c r="F175" s="78"/>
      <c r="G175" s="78"/>
      <c r="H175" s="78"/>
      <c r="I175" s="111"/>
      <c r="J175" s="111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</row>
    <row r="176" spans="1:33" x14ac:dyDescent="0.25">
      <c r="A176" s="101"/>
      <c r="B176" s="81"/>
      <c r="C176" s="81"/>
      <c r="D176" s="78"/>
      <c r="E176" s="78"/>
      <c r="F176" s="78"/>
      <c r="G176" s="78"/>
      <c r="H176" s="78"/>
      <c r="I176" s="111"/>
      <c r="J176" s="111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</row>
    <row r="177" spans="1:33" x14ac:dyDescent="0.25">
      <c r="A177" s="101"/>
      <c r="B177" s="81"/>
      <c r="C177" s="81"/>
      <c r="D177" s="78"/>
      <c r="E177" s="78"/>
      <c r="F177" s="78"/>
      <c r="G177" s="78"/>
      <c r="H177" s="78"/>
      <c r="I177" s="111"/>
      <c r="J177" s="111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</row>
    <row r="178" spans="1:33" x14ac:dyDescent="0.25">
      <c r="A178" s="101"/>
      <c r="B178" s="81"/>
      <c r="C178" s="81"/>
      <c r="D178" s="78"/>
      <c r="E178" s="78"/>
      <c r="F178" s="78"/>
      <c r="G178" s="78"/>
      <c r="H178" s="78"/>
      <c r="I178" s="111"/>
      <c r="J178" s="111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</row>
    <row r="179" spans="1:33" x14ac:dyDescent="0.25">
      <c r="A179" s="101"/>
      <c r="B179" s="81"/>
      <c r="C179" s="81"/>
      <c r="D179" s="78"/>
      <c r="E179" s="78"/>
      <c r="F179" s="78"/>
      <c r="G179" s="78"/>
      <c r="H179" s="78"/>
      <c r="I179" s="111"/>
      <c r="J179" s="111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</row>
    <row r="180" spans="1:33" x14ac:dyDescent="0.25">
      <c r="A180" s="101"/>
      <c r="B180" s="81"/>
      <c r="C180" s="81"/>
      <c r="D180" s="78"/>
      <c r="E180" s="78"/>
      <c r="F180" s="78"/>
      <c r="G180" s="78"/>
      <c r="H180" s="78"/>
      <c r="I180" s="111"/>
      <c r="J180" s="111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</row>
    <row r="181" spans="1:33" x14ac:dyDescent="0.25">
      <c r="A181" s="101"/>
      <c r="B181" s="81"/>
      <c r="C181" s="81"/>
      <c r="D181" s="78"/>
      <c r="E181" s="78"/>
      <c r="F181" s="78"/>
      <c r="G181" s="78"/>
      <c r="H181" s="78"/>
      <c r="I181" s="111"/>
      <c r="J181" s="111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</row>
    <row r="182" spans="1:33" x14ac:dyDescent="0.25">
      <c r="A182" s="101"/>
      <c r="B182" s="81"/>
      <c r="C182" s="81"/>
      <c r="D182" s="78"/>
      <c r="E182" s="78"/>
      <c r="F182" s="78"/>
      <c r="G182" s="78"/>
      <c r="H182" s="78"/>
      <c r="I182" s="111"/>
      <c r="J182" s="111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</row>
    <row r="183" spans="1:33" x14ac:dyDescent="0.25">
      <c r="A183" s="101"/>
      <c r="B183" s="81"/>
      <c r="C183" s="81"/>
      <c r="D183" s="78"/>
      <c r="E183" s="78"/>
      <c r="F183" s="78"/>
      <c r="G183" s="78"/>
      <c r="H183" s="78"/>
      <c r="I183" s="111"/>
      <c r="J183" s="111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</row>
    <row r="184" spans="1:33" x14ac:dyDescent="0.25">
      <c r="A184" s="101"/>
      <c r="B184" s="81"/>
      <c r="C184" s="81"/>
      <c r="D184" s="78"/>
      <c r="E184" s="78"/>
      <c r="F184" s="78"/>
      <c r="G184" s="78"/>
      <c r="H184" s="78"/>
      <c r="I184" s="111"/>
      <c r="J184" s="111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</row>
    <row r="185" spans="1:33" x14ac:dyDescent="0.25">
      <c r="A185" s="101"/>
      <c r="B185" s="81"/>
      <c r="C185" s="81"/>
      <c r="D185" s="78"/>
      <c r="E185" s="78"/>
      <c r="F185" s="78"/>
      <c r="G185" s="78"/>
      <c r="H185" s="78"/>
      <c r="I185" s="111"/>
      <c r="J185" s="111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</row>
    <row r="186" spans="1:33" x14ac:dyDescent="0.25">
      <c r="A186" s="101"/>
      <c r="B186" s="81"/>
      <c r="C186" s="81"/>
      <c r="D186" s="78"/>
      <c r="E186" s="78"/>
      <c r="F186" s="78"/>
      <c r="G186" s="78"/>
      <c r="H186" s="78"/>
      <c r="I186" s="111"/>
      <c r="J186" s="111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</row>
    <row r="187" spans="1:33" x14ac:dyDescent="0.25">
      <c r="A187" s="101"/>
      <c r="B187" s="81"/>
      <c r="C187" s="81"/>
      <c r="D187" s="78"/>
      <c r="E187" s="78"/>
      <c r="F187" s="78"/>
      <c r="G187" s="78"/>
      <c r="H187" s="78"/>
      <c r="I187" s="111"/>
      <c r="J187" s="111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</row>
    <row r="188" spans="1:33" x14ac:dyDescent="0.25">
      <c r="A188" s="101"/>
      <c r="B188" s="81"/>
      <c r="C188" s="81"/>
      <c r="D188" s="78"/>
      <c r="E188" s="78"/>
      <c r="F188" s="78"/>
      <c r="G188" s="78"/>
      <c r="H188" s="78"/>
      <c r="I188" s="111"/>
      <c r="J188" s="111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</row>
    <row r="189" spans="1:33" x14ac:dyDescent="0.25">
      <c r="A189" s="101"/>
      <c r="B189" s="81"/>
      <c r="C189" s="81"/>
      <c r="D189" s="78"/>
      <c r="E189" s="78"/>
      <c r="F189" s="78"/>
      <c r="G189" s="78"/>
      <c r="H189" s="78"/>
      <c r="I189" s="111"/>
      <c r="J189" s="111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</row>
    <row r="190" spans="1:33" x14ac:dyDescent="0.25">
      <c r="A190" s="101"/>
      <c r="B190" s="81"/>
      <c r="C190" s="81"/>
      <c r="D190" s="78"/>
      <c r="E190" s="78"/>
      <c r="F190" s="78"/>
      <c r="G190" s="78"/>
      <c r="H190" s="78"/>
      <c r="I190" s="111"/>
      <c r="J190" s="111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</row>
    <row r="191" spans="1:33" x14ac:dyDescent="0.25">
      <c r="A191" s="101"/>
      <c r="B191" s="81"/>
      <c r="C191" s="81"/>
      <c r="D191" s="78"/>
      <c r="E191" s="78"/>
      <c r="F191" s="78"/>
      <c r="G191" s="78"/>
      <c r="H191" s="78"/>
      <c r="I191" s="111"/>
      <c r="J191" s="111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</row>
    <row r="192" spans="1:33" x14ac:dyDescent="0.25">
      <c r="A192" s="101"/>
      <c r="B192" s="81"/>
      <c r="C192" s="81"/>
      <c r="D192" s="78"/>
      <c r="E192" s="78"/>
      <c r="F192" s="78"/>
      <c r="G192" s="78"/>
      <c r="H192" s="78"/>
      <c r="I192" s="111"/>
      <c r="J192" s="111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</row>
    <row r="193" spans="1:33" x14ac:dyDescent="0.25">
      <c r="A193" s="101"/>
      <c r="B193" s="81"/>
      <c r="C193" s="81"/>
      <c r="D193" s="78"/>
      <c r="E193" s="78"/>
      <c r="F193" s="78"/>
      <c r="G193" s="78"/>
      <c r="H193" s="78"/>
      <c r="I193" s="111"/>
      <c r="J193" s="111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</row>
    <row r="194" spans="1:33" x14ac:dyDescent="0.25">
      <c r="A194" s="101"/>
      <c r="B194" s="81"/>
      <c r="C194" s="81"/>
      <c r="D194" s="78"/>
      <c r="E194" s="78"/>
      <c r="F194" s="78"/>
      <c r="G194" s="78"/>
      <c r="H194" s="78"/>
      <c r="I194" s="111"/>
      <c r="J194" s="111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</row>
    <row r="195" spans="1:33" x14ac:dyDescent="0.25">
      <c r="A195" s="101"/>
      <c r="B195" s="81"/>
      <c r="C195" s="81"/>
      <c r="D195" s="78"/>
      <c r="E195" s="78"/>
      <c r="F195" s="78"/>
      <c r="G195" s="78"/>
      <c r="H195" s="78"/>
      <c r="I195" s="111"/>
      <c r="J195" s="111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</row>
    <row r="196" spans="1:33" x14ac:dyDescent="0.25">
      <c r="A196" s="101"/>
      <c r="B196" s="81"/>
      <c r="C196" s="81"/>
      <c r="D196" s="78"/>
      <c r="E196" s="78"/>
      <c r="F196" s="78"/>
      <c r="G196" s="78"/>
      <c r="H196" s="78"/>
      <c r="I196" s="111"/>
      <c r="J196" s="111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</row>
    <row r="197" spans="1:33" x14ac:dyDescent="0.25">
      <c r="A197" s="101"/>
      <c r="B197" s="81"/>
      <c r="C197" s="81"/>
      <c r="D197" s="78"/>
      <c r="E197" s="78"/>
      <c r="F197" s="78"/>
      <c r="G197" s="78"/>
      <c r="H197" s="78"/>
      <c r="I197" s="111"/>
      <c r="J197" s="111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</row>
    <row r="198" spans="1:33" x14ac:dyDescent="0.25">
      <c r="A198" s="101"/>
      <c r="B198" s="81"/>
      <c r="C198" s="81"/>
      <c r="D198" s="78"/>
      <c r="E198" s="78"/>
      <c r="F198" s="78"/>
      <c r="G198" s="78"/>
      <c r="H198" s="78"/>
      <c r="I198" s="111"/>
      <c r="J198" s="111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</row>
    <row r="199" spans="1:33" x14ac:dyDescent="0.25">
      <c r="A199" s="101"/>
      <c r="B199" s="81"/>
      <c r="C199" s="81"/>
      <c r="D199" s="78"/>
      <c r="E199" s="78"/>
      <c r="F199" s="78"/>
      <c r="G199" s="78"/>
      <c r="H199" s="78"/>
      <c r="I199" s="111"/>
      <c r="J199" s="111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</row>
    <row r="200" spans="1:33" x14ac:dyDescent="0.25">
      <c r="A200" s="101"/>
      <c r="B200" s="81"/>
      <c r="C200" s="81"/>
      <c r="D200" s="78"/>
      <c r="E200" s="78"/>
      <c r="F200" s="78"/>
      <c r="G200" s="78"/>
      <c r="H200" s="78"/>
      <c r="I200" s="111"/>
      <c r="J200" s="111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</row>
    <row r="201" spans="1:33" x14ac:dyDescent="0.25">
      <c r="A201" s="101"/>
      <c r="B201" s="81"/>
      <c r="C201" s="81"/>
      <c r="D201" s="78"/>
      <c r="E201" s="78"/>
      <c r="F201" s="78"/>
      <c r="G201" s="78"/>
      <c r="H201" s="78"/>
      <c r="I201" s="111"/>
      <c r="J201" s="111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</row>
    <row r="202" spans="1:33" x14ac:dyDescent="0.25">
      <c r="A202" s="101"/>
      <c r="B202" s="81"/>
      <c r="C202" s="81"/>
      <c r="D202" s="78"/>
      <c r="E202" s="78"/>
      <c r="F202" s="78"/>
      <c r="G202" s="78"/>
      <c r="H202" s="78"/>
      <c r="I202" s="111"/>
      <c r="J202" s="111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</row>
    <row r="203" spans="1:33" x14ac:dyDescent="0.25">
      <c r="A203" s="101"/>
      <c r="B203" s="81"/>
      <c r="C203" s="81"/>
      <c r="D203" s="78"/>
      <c r="E203" s="78"/>
      <c r="F203" s="78"/>
      <c r="G203" s="78"/>
      <c r="H203" s="78"/>
      <c r="I203" s="111"/>
      <c r="J203" s="111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</row>
    <row r="204" spans="1:33" x14ac:dyDescent="0.25">
      <c r="A204" s="101"/>
      <c r="B204" s="81"/>
      <c r="C204" s="81"/>
      <c r="D204" s="78"/>
      <c r="E204" s="78"/>
      <c r="F204" s="78"/>
      <c r="G204" s="78"/>
      <c r="H204" s="78"/>
      <c r="I204" s="111"/>
      <c r="J204" s="111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</row>
    <row r="205" spans="1:33" x14ac:dyDescent="0.25">
      <c r="A205" s="101"/>
      <c r="B205" s="81"/>
      <c r="C205" s="81"/>
      <c r="D205" s="78"/>
      <c r="E205" s="78"/>
      <c r="F205" s="78"/>
      <c r="G205" s="78"/>
      <c r="H205" s="78"/>
      <c r="I205" s="111"/>
      <c r="J205" s="111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</row>
    <row r="206" spans="1:33" x14ac:dyDescent="0.25">
      <c r="A206" s="101"/>
      <c r="B206" s="81"/>
      <c r="C206" s="81"/>
      <c r="D206" s="78"/>
      <c r="E206" s="78"/>
      <c r="F206" s="78"/>
      <c r="G206" s="78"/>
      <c r="H206" s="78"/>
      <c r="I206" s="111"/>
      <c r="J206" s="111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</row>
    <row r="207" spans="1:33" x14ac:dyDescent="0.25">
      <c r="A207" s="101"/>
      <c r="B207" s="81"/>
      <c r="C207" s="81"/>
      <c r="D207" s="78"/>
      <c r="E207" s="78"/>
      <c r="F207" s="78"/>
      <c r="G207" s="78"/>
      <c r="H207" s="78"/>
      <c r="I207" s="111"/>
      <c r="J207" s="111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</row>
    <row r="208" spans="1:33" x14ac:dyDescent="0.25">
      <c r="A208" s="101"/>
      <c r="B208" s="81"/>
      <c r="C208" s="81"/>
      <c r="D208" s="78"/>
      <c r="E208" s="78"/>
      <c r="F208" s="78"/>
      <c r="G208" s="78"/>
      <c r="H208" s="78"/>
      <c r="I208" s="111"/>
      <c r="J208" s="111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</row>
    <row r="209" spans="1:33" x14ac:dyDescent="0.25">
      <c r="A209" s="101"/>
      <c r="B209" s="81"/>
      <c r="C209" s="81"/>
      <c r="D209" s="78"/>
      <c r="E209" s="78"/>
      <c r="F209" s="78"/>
      <c r="G209" s="78"/>
      <c r="H209" s="78"/>
      <c r="I209" s="111"/>
      <c r="J209" s="111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</row>
    <row r="210" spans="1:33" x14ac:dyDescent="0.25">
      <c r="A210" s="101"/>
      <c r="B210" s="81"/>
      <c r="C210" s="81"/>
      <c r="D210" s="78"/>
      <c r="E210" s="78"/>
      <c r="F210" s="78"/>
      <c r="G210" s="78"/>
      <c r="H210" s="78"/>
      <c r="I210" s="111"/>
      <c r="J210" s="111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</row>
    <row r="211" spans="1:33" x14ac:dyDescent="0.25">
      <c r="A211" s="101"/>
      <c r="B211" s="81"/>
      <c r="C211" s="81"/>
      <c r="D211" s="78"/>
      <c r="E211" s="78"/>
      <c r="F211" s="78"/>
      <c r="G211" s="78"/>
      <c r="H211" s="78"/>
      <c r="I211" s="111"/>
      <c r="J211" s="111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</row>
    <row r="212" spans="1:33" x14ac:dyDescent="0.25">
      <c r="A212" s="101"/>
      <c r="B212" s="81"/>
      <c r="C212" s="81"/>
      <c r="D212" s="78"/>
      <c r="E212" s="78"/>
      <c r="F212" s="78"/>
      <c r="G212" s="78"/>
      <c r="H212" s="78"/>
      <c r="I212" s="111"/>
      <c r="J212" s="111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</row>
    <row r="213" spans="1:33" x14ac:dyDescent="0.25">
      <c r="A213" s="101"/>
      <c r="B213" s="81"/>
      <c r="C213" s="81"/>
      <c r="D213" s="78"/>
      <c r="E213" s="78"/>
      <c r="F213" s="78"/>
      <c r="G213" s="78"/>
      <c r="H213" s="78"/>
      <c r="I213" s="111"/>
      <c r="J213" s="111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</row>
    <row r="214" spans="1:33" x14ac:dyDescent="0.25">
      <c r="A214" s="101"/>
      <c r="B214" s="81"/>
      <c r="C214" s="81"/>
      <c r="D214" s="78"/>
      <c r="E214" s="78"/>
      <c r="F214" s="78"/>
      <c r="G214" s="78"/>
      <c r="H214" s="78"/>
      <c r="I214" s="111"/>
      <c r="J214" s="111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</row>
    <row r="215" spans="1:33" x14ac:dyDescent="0.25">
      <c r="A215" s="101"/>
      <c r="B215" s="81"/>
      <c r="C215" s="81"/>
      <c r="D215" s="78"/>
      <c r="E215" s="78"/>
      <c r="F215" s="78"/>
      <c r="G215" s="78"/>
      <c r="H215" s="78"/>
      <c r="I215" s="111"/>
      <c r="J215" s="111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</row>
    <row r="216" spans="1:33" x14ac:dyDescent="0.25">
      <c r="A216" s="101"/>
      <c r="B216" s="81"/>
      <c r="C216" s="81"/>
      <c r="D216" s="78"/>
      <c r="E216" s="78"/>
      <c r="F216" s="78"/>
      <c r="G216" s="78"/>
      <c r="H216" s="78"/>
      <c r="I216" s="111"/>
      <c r="J216" s="111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</row>
    <row r="217" spans="1:33" x14ac:dyDescent="0.25">
      <c r="A217" s="101"/>
      <c r="B217" s="81"/>
      <c r="C217" s="81"/>
      <c r="D217" s="78"/>
      <c r="E217" s="78"/>
      <c r="F217" s="78"/>
      <c r="G217" s="78"/>
      <c r="H217" s="78"/>
      <c r="I217" s="111"/>
      <c r="J217" s="111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</row>
    <row r="218" spans="1:33" x14ac:dyDescent="0.25">
      <c r="A218" s="101"/>
      <c r="B218" s="81"/>
      <c r="C218" s="81"/>
      <c r="D218" s="78"/>
      <c r="E218" s="78"/>
      <c r="F218" s="78"/>
      <c r="G218" s="78"/>
      <c r="H218" s="78"/>
      <c r="I218" s="111"/>
      <c r="J218" s="111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</row>
    <row r="219" spans="1:33" x14ac:dyDescent="0.25">
      <c r="A219" s="101"/>
      <c r="B219" s="81"/>
      <c r="C219" s="81"/>
      <c r="D219" s="78"/>
      <c r="E219" s="78"/>
      <c r="F219" s="78"/>
      <c r="G219" s="78"/>
      <c r="H219" s="78"/>
      <c r="I219" s="111"/>
      <c r="J219" s="111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</row>
    <row r="220" spans="1:33" x14ac:dyDescent="0.25">
      <c r="A220" s="101"/>
      <c r="B220" s="81"/>
      <c r="C220" s="81"/>
      <c r="D220" s="78"/>
      <c r="E220" s="78"/>
      <c r="F220" s="78"/>
      <c r="G220" s="78"/>
      <c r="H220" s="78"/>
      <c r="I220" s="111"/>
      <c r="J220" s="111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</row>
    <row r="221" spans="1:33" x14ac:dyDescent="0.25">
      <c r="A221" s="101"/>
      <c r="B221" s="81"/>
      <c r="C221" s="81"/>
      <c r="D221" s="78"/>
      <c r="E221" s="78"/>
      <c r="F221" s="78"/>
      <c r="G221" s="78"/>
      <c r="H221" s="78"/>
      <c r="I221" s="111"/>
      <c r="J221" s="111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</row>
    <row r="222" spans="1:33" x14ac:dyDescent="0.25">
      <c r="A222" s="101"/>
      <c r="B222" s="81"/>
      <c r="C222" s="81"/>
      <c r="D222" s="78"/>
      <c r="E222" s="78"/>
      <c r="F222" s="78"/>
      <c r="G222" s="78"/>
      <c r="H222" s="78"/>
      <c r="I222" s="111"/>
      <c r="J222" s="111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</row>
    <row r="223" spans="1:33" x14ac:dyDescent="0.25">
      <c r="A223" s="101"/>
      <c r="B223" s="81"/>
      <c r="C223" s="81"/>
      <c r="D223" s="78"/>
      <c r="E223" s="78"/>
      <c r="F223" s="78"/>
      <c r="G223" s="78"/>
      <c r="H223" s="78"/>
      <c r="I223" s="111"/>
      <c r="J223" s="111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</row>
    <row r="224" spans="1:33" x14ac:dyDescent="0.25">
      <c r="A224" s="101"/>
      <c r="B224" s="81"/>
      <c r="C224" s="81"/>
      <c r="D224" s="78"/>
      <c r="E224" s="78"/>
      <c r="F224" s="78"/>
      <c r="G224" s="78"/>
      <c r="H224" s="78"/>
      <c r="I224" s="111"/>
      <c r="J224" s="111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</row>
    <row r="225" spans="1:33" x14ac:dyDescent="0.25">
      <c r="A225" s="101"/>
      <c r="B225" s="81"/>
      <c r="C225" s="81"/>
      <c r="D225" s="78"/>
      <c r="E225" s="78"/>
      <c r="F225" s="78"/>
      <c r="G225" s="78"/>
      <c r="H225" s="78"/>
      <c r="I225" s="111"/>
      <c r="J225" s="111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</row>
    <row r="226" spans="1:33" x14ac:dyDescent="0.25">
      <c r="A226" s="101"/>
      <c r="B226" s="81"/>
      <c r="C226" s="81"/>
      <c r="D226" s="78"/>
      <c r="E226" s="78"/>
      <c r="F226" s="78"/>
      <c r="G226" s="78"/>
      <c r="H226" s="78"/>
      <c r="I226" s="111"/>
      <c r="J226" s="111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</row>
    <row r="227" spans="1:33" x14ac:dyDescent="0.25">
      <c r="A227" s="101"/>
      <c r="B227" s="81"/>
      <c r="C227" s="81"/>
      <c r="D227" s="78"/>
      <c r="E227" s="78"/>
      <c r="F227" s="78"/>
      <c r="G227" s="78"/>
      <c r="H227" s="78"/>
      <c r="I227" s="111"/>
      <c r="J227" s="111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</row>
    <row r="228" spans="1:33" x14ac:dyDescent="0.25">
      <c r="A228" s="101"/>
      <c r="B228" s="81"/>
      <c r="C228" s="81"/>
      <c r="D228" s="78"/>
      <c r="E228" s="78"/>
      <c r="F228" s="78"/>
      <c r="G228" s="78"/>
      <c r="H228" s="78"/>
      <c r="I228" s="111"/>
      <c r="J228" s="111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</row>
    <row r="229" spans="1:33" x14ac:dyDescent="0.25">
      <c r="A229" s="101"/>
      <c r="B229" s="81"/>
      <c r="C229" s="81"/>
      <c r="D229" s="78"/>
      <c r="E229" s="78"/>
      <c r="F229" s="78"/>
      <c r="G229" s="78"/>
      <c r="H229" s="78"/>
      <c r="I229" s="111"/>
      <c r="J229" s="111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</row>
    <row r="230" spans="1:33" x14ac:dyDescent="0.25">
      <c r="A230" s="101"/>
      <c r="B230" s="81"/>
      <c r="C230" s="81"/>
      <c r="D230" s="78"/>
      <c r="E230" s="78"/>
      <c r="F230" s="78"/>
      <c r="G230" s="78"/>
      <c r="H230" s="78"/>
      <c r="I230" s="111"/>
      <c r="J230" s="111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</row>
    <row r="231" spans="1:33" x14ac:dyDescent="0.25">
      <c r="A231" s="101"/>
      <c r="B231" s="81"/>
      <c r="C231" s="81"/>
      <c r="D231" s="78"/>
      <c r="E231" s="78"/>
      <c r="F231" s="78"/>
      <c r="G231" s="78"/>
      <c r="H231" s="78"/>
      <c r="I231" s="111"/>
      <c r="J231" s="111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</row>
    <row r="232" spans="1:33" x14ac:dyDescent="0.25">
      <c r="A232" s="101"/>
      <c r="B232" s="81"/>
      <c r="C232" s="81"/>
      <c r="D232" s="78"/>
      <c r="E232" s="78"/>
      <c r="F232" s="78"/>
      <c r="G232" s="78"/>
      <c r="H232" s="78"/>
      <c r="I232" s="111"/>
      <c r="J232" s="111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</row>
    <row r="233" spans="1:33" x14ac:dyDescent="0.25">
      <c r="A233" s="101"/>
      <c r="B233" s="81"/>
      <c r="C233" s="81"/>
      <c r="D233" s="78"/>
      <c r="E233" s="78"/>
      <c r="F233" s="78"/>
      <c r="G233" s="78"/>
      <c r="H233" s="78"/>
      <c r="I233" s="111"/>
      <c r="J233" s="111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</row>
    <row r="234" spans="1:33" x14ac:dyDescent="0.25">
      <c r="A234" s="101"/>
      <c r="B234" s="81"/>
      <c r="C234" s="81"/>
      <c r="D234" s="78"/>
      <c r="E234" s="78"/>
      <c r="F234" s="78"/>
      <c r="G234" s="78"/>
      <c r="H234" s="78"/>
      <c r="I234" s="111"/>
      <c r="J234" s="111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</row>
    <row r="235" spans="1:33" x14ac:dyDescent="0.25">
      <c r="A235" s="101"/>
      <c r="B235" s="81"/>
      <c r="C235" s="81"/>
      <c r="D235" s="78"/>
      <c r="E235" s="78"/>
      <c r="F235" s="78"/>
      <c r="G235" s="78"/>
      <c r="H235" s="78"/>
      <c r="I235" s="111"/>
      <c r="J235" s="111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</row>
    <row r="236" spans="1:33" x14ac:dyDescent="0.25">
      <c r="A236" s="101"/>
      <c r="B236" s="81"/>
      <c r="C236" s="81"/>
      <c r="D236" s="78"/>
      <c r="E236" s="78"/>
      <c r="F236" s="78"/>
      <c r="G236" s="78"/>
      <c r="H236" s="78"/>
      <c r="I236" s="111"/>
      <c r="J236" s="111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</row>
    <row r="237" spans="1:33" x14ac:dyDescent="0.25">
      <c r="A237" s="101"/>
      <c r="B237" s="81"/>
      <c r="C237" s="81"/>
      <c r="D237" s="78"/>
      <c r="E237" s="78"/>
      <c r="F237" s="78"/>
      <c r="G237" s="78"/>
      <c r="H237" s="78"/>
      <c r="I237" s="111"/>
      <c r="J237" s="111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</row>
    <row r="238" spans="1:33" x14ac:dyDescent="0.25">
      <c r="A238" s="101"/>
      <c r="B238" s="81"/>
      <c r="C238" s="81"/>
      <c r="D238" s="78"/>
      <c r="E238" s="78"/>
      <c r="F238" s="78"/>
      <c r="G238" s="78"/>
      <c r="H238" s="78"/>
      <c r="I238" s="111"/>
      <c r="J238" s="111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</row>
    <row r="239" spans="1:33" x14ac:dyDescent="0.25">
      <c r="A239" s="101"/>
      <c r="B239" s="81"/>
      <c r="C239" s="81"/>
      <c r="D239" s="78"/>
      <c r="E239" s="78"/>
      <c r="F239" s="78"/>
      <c r="G239" s="78"/>
      <c r="H239" s="78"/>
      <c r="I239" s="111"/>
      <c r="J239" s="111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</row>
    <row r="240" spans="1:33" x14ac:dyDescent="0.25">
      <c r="A240" s="101"/>
      <c r="B240" s="81"/>
      <c r="C240" s="81"/>
      <c r="D240" s="78"/>
      <c r="E240" s="78"/>
      <c r="F240" s="78"/>
      <c r="G240" s="78"/>
      <c r="H240" s="78"/>
      <c r="I240" s="111"/>
      <c r="J240" s="111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</row>
    <row r="241" spans="1:33" x14ac:dyDescent="0.25">
      <c r="A241" s="101"/>
      <c r="B241" s="81"/>
      <c r="C241" s="81"/>
      <c r="D241" s="78"/>
      <c r="E241" s="78"/>
      <c r="F241" s="78"/>
      <c r="G241" s="78"/>
      <c r="H241" s="78"/>
      <c r="I241" s="111"/>
      <c r="J241" s="111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</row>
    <row r="242" spans="1:33" x14ac:dyDescent="0.25">
      <c r="A242" s="101"/>
      <c r="B242" s="81"/>
      <c r="C242" s="81"/>
      <c r="D242" s="78"/>
      <c r="E242" s="78"/>
      <c r="F242" s="78"/>
      <c r="G242" s="78"/>
      <c r="H242" s="78"/>
      <c r="I242" s="111"/>
      <c r="J242" s="111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</row>
    <row r="243" spans="1:33" x14ac:dyDescent="0.25">
      <c r="A243" s="101"/>
      <c r="B243" s="81"/>
      <c r="C243" s="81"/>
      <c r="D243" s="78"/>
      <c r="E243" s="78"/>
      <c r="F243" s="78"/>
      <c r="G243" s="78"/>
      <c r="H243" s="78"/>
      <c r="I243" s="111"/>
      <c r="J243" s="111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</row>
    <row r="244" spans="1:33" x14ac:dyDescent="0.25">
      <c r="A244" s="101"/>
      <c r="B244" s="81"/>
      <c r="C244" s="81"/>
      <c r="D244" s="78"/>
      <c r="E244" s="78"/>
      <c r="F244" s="78"/>
      <c r="G244" s="78"/>
      <c r="H244" s="78"/>
      <c r="I244" s="111"/>
      <c r="J244" s="111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</row>
    <row r="245" spans="1:33" x14ac:dyDescent="0.25">
      <c r="A245" s="101"/>
      <c r="B245" s="81"/>
      <c r="C245" s="81"/>
      <c r="D245" s="78"/>
      <c r="E245" s="78"/>
      <c r="F245" s="78"/>
      <c r="G245" s="78"/>
      <c r="H245" s="78"/>
      <c r="I245" s="111"/>
      <c r="J245" s="111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</row>
    <row r="246" spans="1:33" x14ac:dyDescent="0.25">
      <c r="A246" s="101"/>
      <c r="B246" s="81"/>
      <c r="C246" s="81"/>
      <c r="D246" s="78"/>
      <c r="E246" s="78"/>
      <c r="F246" s="78"/>
      <c r="G246" s="78"/>
      <c r="H246" s="78"/>
      <c r="I246" s="111"/>
      <c r="J246" s="111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</row>
    <row r="247" spans="1:33" x14ac:dyDescent="0.25">
      <c r="A247" s="101"/>
      <c r="B247" s="81"/>
      <c r="C247" s="81"/>
      <c r="D247" s="78"/>
      <c r="E247" s="78"/>
      <c r="F247" s="78"/>
      <c r="G247" s="78"/>
      <c r="H247" s="78"/>
      <c r="I247" s="111"/>
      <c r="J247" s="111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</row>
    <row r="248" spans="1:33" x14ac:dyDescent="0.25">
      <c r="A248" s="101"/>
      <c r="B248" s="81"/>
      <c r="C248" s="81"/>
      <c r="D248" s="78"/>
      <c r="E248" s="78"/>
      <c r="F248" s="78"/>
      <c r="G248" s="78"/>
      <c r="H248" s="78"/>
      <c r="I248" s="111"/>
      <c r="J248" s="111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</row>
    <row r="249" spans="1:33" x14ac:dyDescent="0.25">
      <c r="A249" s="101"/>
      <c r="B249" s="81"/>
      <c r="C249" s="81"/>
      <c r="D249" s="78"/>
      <c r="E249" s="78"/>
      <c r="F249" s="78"/>
      <c r="G249" s="78"/>
      <c r="H249" s="78"/>
      <c r="I249" s="111"/>
      <c r="J249" s="111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</row>
    <row r="250" spans="1:33" x14ac:dyDescent="0.25">
      <c r="A250" s="101"/>
      <c r="B250" s="81"/>
      <c r="C250" s="81"/>
      <c r="D250" s="78"/>
      <c r="E250" s="78"/>
      <c r="F250" s="78"/>
      <c r="G250" s="78"/>
      <c r="H250" s="78"/>
      <c r="I250" s="111"/>
      <c r="J250" s="111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</row>
    <row r="251" spans="1:33" x14ac:dyDescent="0.25">
      <c r="A251" s="101"/>
      <c r="B251" s="81"/>
      <c r="C251" s="81"/>
      <c r="D251" s="78"/>
      <c r="E251" s="78"/>
      <c r="F251" s="78"/>
      <c r="G251" s="78"/>
      <c r="H251" s="78"/>
      <c r="I251" s="111"/>
      <c r="J251" s="111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</row>
    <row r="252" spans="1:33" x14ac:dyDescent="0.25">
      <c r="A252" s="101"/>
      <c r="B252" s="81"/>
      <c r="C252" s="81"/>
      <c r="D252" s="78"/>
      <c r="E252" s="78"/>
      <c r="F252" s="78"/>
      <c r="G252" s="78"/>
      <c r="H252" s="78"/>
      <c r="I252" s="111"/>
      <c r="J252" s="111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</row>
    <row r="253" spans="1:33" x14ac:dyDescent="0.25">
      <c r="A253" s="101"/>
      <c r="B253" s="81"/>
      <c r="C253" s="81"/>
      <c r="D253" s="78"/>
      <c r="E253" s="78"/>
      <c r="F253" s="78"/>
      <c r="G253" s="78"/>
      <c r="H253" s="78"/>
      <c r="I253" s="111"/>
      <c r="J253" s="111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</row>
    <row r="254" spans="1:33" x14ac:dyDescent="0.25">
      <c r="A254" s="101"/>
      <c r="B254" s="81"/>
      <c r="C254" s="81"/>
      <c r="D254" s="78"/>
      <c r="E254" s="78"/>
      <c r="F254" s="78"/>
      <c r="G254" s="78"/>
      <c r="H254" s="78"/>
      <c r="I254" s="111"/>
      <c r="J254" s="111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</row>
    <row r="255" spans="1:33" x14ac:dyDescent="0.25">
      <c r="A255" s="101"/>
      <c r="B255" s="81"/>
      <c r="C255" s="81"/>
      <c r="D255" s="78"/>
      <c r="E255" s="78"/>
      <c r="F255" s="78"/>
      <c r="G255" s="78"/>
      <c r="H255" s="78"/>
      <c r="I255" s="111"/>
      <c r="J255" s="111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</row>
    <row r="256" spans="1:33" x14ac:dyDescent="0.25">
      <c r="A256" s="101"/>
      <c r="B256" s="81"/>
      <c r="C256" s="81"/>
      <c r="D256" s="78"/>
      <c r="E256" s="78"/>
      <c r="F256" s="78"/>
      <c r="G256" s="78"/>
      <c r="H256" s="78"/>
      <c r="I256" s="111"/>
      <c r="J256" s="111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</row>
    <row r="257" spans="1:33" x14ac:dyDescent="0.25">
      <c r="A257" s="101"/>
      <c r="B257" s="81"/>
      <c r="C257" s="81"/>
      <c r="D257" s="78"/>
      <c r="E257" s="78"/>
      <c r="F257" s="78"/>
      <c r="G257" s="78"/>
      <c r="H257" s="78"/>
      <c r="I257" s="111"/>
      <c r="J257" s="111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</row>
    <row r="258" spans="1:33" x14ac:dyDescent="0.25">
      <c r="A258" s="101"/>
      <c r="B258" s="81"/>
      <c r="C258" s="81"/>
      <c r="D258" s="78"/>
      <c r="E258" s="78"/>
      <c r="F258" s="78"/>
      <c r="G258" s="78"/>
      <c r="H258" s="78"/>
      <c r="I258" s="111"/>
      <c r="J258" s="111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</row>
    <row r="259" spans="1:33" x14ac:dyDescent="0.25">
      <c r="A259" s="101"/>
      <c r="B259" s="81"/>
      <c r="C259" s="81"/>
      <c r="D259" s="78"/>
      <c r="E259" s="78"/>
      <c r="F259" s="78"/>
      <c r="G259" s="78"/>
      <c r="H259" s="78"/>
      <c r="I259" s="111"/>
      <c r="J259" s="111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</row>
    <row r="260" spans="1:33" x14ac:dyDescent="0.25">
      <c r="A260" s="101"/>
      <c r="B260" s="81"/>
      <c r="C260" s="81"/>
      <c r="D260" s="78"/>
      <c r="E260" s="78"/>
      <c r="F260" s="78"/>
      <c r="G260" s="78"/>
      <c r="H260" s="78"/>
      <c r="I260" s="111"/>
      <c r="J260" s="111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</row>
    <row r="261" spans="1:33" x14ac:dyDescent="0.25">
      <c r="A261" s="101"/>
      <c r="B261" s="81"/>
      <c r="C261" s="81"/>
      <c r="D261" s="78"/>
      <c r="E261" s="78"/>
      <c r="F261" s="78"/>
      <c r="G261" s="78"/>
      <c r="H261" s="78"/>
      <c r="I261" s="111"/>
      <c r="J261" s="111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</row>
    <row r="262" spans="1:33" x14ac:dyDescent="0.25">
      <c r="A262" s="101"/>
      <c r="B262" s="81"/>
      <c r="C262" s="81"/>
      <c r="D262" s="78"/>
      <c r="E262" s="78"/>
      <c r="F262" s="78"/>
      <c r="G262" s="78"/>
      <c r="H262" s="78"/>
      <c r="I262" s="111"/>
      <c r="J262" s="111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</row>
    <row r="263" spans="1:33" x14ac:dyDescent="0.25">
      <c r="A263" s="101"/>
      <c r="B263" s="81"/>
      <c r="C263" s="81"/>
      <c r="D263" s="78"/>
      <c r="E263" s="78"/>
      <c r="F263" s="78"/>
      <c r="G263" s="78"/>
      <c r="H263" s="78"/>
      <c r="I263" s="111"/>
      <c r="J263" s="111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</row>
    <row r="264" spans="1:33" x14ac:dyDescent="0.25">
      <c r="A264" s="101"/>
      <c r="B264" s="81"/>
      <c r="C264" s="81"/>
      <c r="D264" s="78"/>
      <c r="E264" s="78"/>
      <c r="F264" s="78"/>
      <c r="G264" s="78"/>
      <c r="H264" s="78"/>
      <c r="I264" s="111"/>
      <c r="J264" s="111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</row>
    <row r="265" spans="1:33" x14ac:dyDescent="0.25">
      <c r="A265" s="101"/>
      <c r="B265" s="81"/>
      <c r="C265" s="81"/>
      <c r="D265" s="78"/>
      <c r="E265" s="78"/>
      <c r="F265" s="78"/>
      <c r="G265" s="78"/>
      <c r="H265" s="78"/>
      <c r="I265" s="111"/>
      <c r="J265" s="111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</row>
    <row r="266" spans="1:33" x14ac:dyDescent="0.25">
      <c r="A266" s="101"/>
      <c r="B266" s="81"/>
      <c r="C266" s="81"/>
      <c r="D266" s="78"/>
      <c r="E266" s="78"/>
      <c r="F266" s="78"/>
      <c r="G266" s="78"/>
      <c r="H266" s="78"/>
      <c r="I266" s="111"/>
      <c r="J266" s="111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</row>
    <row r="267" spans="1:33" x14ac:dyDescent="0.25">
      <c r="A267" s="101"/>
      <c r="B267" s="81"/>
      <c r="C267" s="81"/>
      <c r="D267" s="78"/>
      <c r="E267" s="78"/>
      <c r="F267" s="78"/>
      <c r="G267" s="78"/>
      <c r="H267" s="78"/>
      <c r="I267" s="111"/>
      <c r="J267" s="111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</row>
    <row r="268" spans="1:33" x14ac:dyDescent="0.25">
      <c r="A268" s="101"/>
      <c r="B268" s="81"/>
      <c r="C268" s="81"/>
      <c r="D268" s="78"/>
      <c r="E268" s="78"/>
      <c r="F268" s="78"/>
      <c r="G268" s="78"/>
      <c r="H268" s="78"/>
      <c r="I268" s="111"/>
      <c r="J268" s="111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</row>
    <row r="269" spans="1:33" x14ac:dyDescent="0.25">
      <c r="A269" s="101"/>
      <c r="B269" s="81"/>
      <c r="C269" s="81"/>
      <c r="D269" s="78"/>
      <c r="E269" s="78"/>
      <c r="F269" s="78"/>
      <c r="G269" s="78"/>
      <c r="H269" s="78"/>
      <c r="I269" s="111"/>
      <c r="J269" s="111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</row>
    <row r="270" spans="1:33" x14ac:dyDescent="0.25">
      <c r="A270" s="101"/>
      <c r="B270" s="81"/>
      <c r="C270" s="81"/>
      <c r="D270" s="78"/>
      <c r="E270" s="78"/>
      <c r="F270" s="78"/>
      <c r="G270" s="78"/>
      <c r="H270" s="78"/>
      <c r="I270" s="111"/>
      <c r="J270" s="111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</row>
    <row r="271" spans="1:33" x14ac:dyDescent="0.25">
      <c r="A271" s="101"/>
      <c r="B271" s="81"/>
      <c r="C271" s="81"/>
      <c r="D271" s="78"/>
      <c r="E271" s="78"/>
      <c r="F271" s="78"/>
      <c r="G271" s="78"/>
      <c r="H271" s="78"/>
      <c r="I271" s="111"/>
      <c r="J271" s="111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</row>
    <row r="272" spans="1:33" x14ac:dyDescent="0.25">
      <c r="A272" s="101"/>
      <c r="B272" s="81"/>
      <c r="C272" s="81"/>
      <c r="D272" s="78"/>
      <c r="E272" s="78"/>
      <c r="F272" s="78"/>
      <c r="G272" s="78"/>
      <c r="H272" s="78"/>
      <c r="I272" s="111"/>
      <c r="J272" s="111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</row>
    <row r="273" spans="1:33" x14ac:dyDescent="0.25">
      <c r="A273" s="101"/>
      <c r="B273" s="81"/>
      <c r="C273" s="81"/>
      <c r="D273" s="78"/>
      <c r="E273" s="78"/>
      <c r="F273" s="78"/>
      <c r="G273" s="78"/>
      <c r="H273" s="78"/>
      <c r="I273" s="111"/>
      <c r="J273" s="111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</row>
    <row r="274" spans="1:33" x14ac:dyDescent="0.25">
      <c r="A274" s="101"/>
      <c r="B274" s="81"/>
      <c r="C274" s="81"/>
      <c r="D274" s="78"/>
      <c r="E274" s="78"/>
      <c r="F274" s="78"/>
      <c r="G274" s="78"/>
      <c r="H274" s="78"/>
      <c r="I274" s="111"/>
      <c r="J274" s="111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</row>
    <row r="275" spans="1:33" x14ac:dyDescent="0.25">
      <c r="A275" s="101"/>
      <c r="B275" s="81"/>
      <c r="C275" s="81"/>
      <c r="D275" s="78"/>
      <c r="E275" s="78"/>
      <c r="F275" s="78"/>
      <c r="G275" s="78"/>
      <c r="H275" s="78"/>
      <c r="I275" s="111"/>
      <c r="J275" s="111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</row>
    <row r="276" spans="1:33" x14ac:dyDescent="0.25">
      <c r="A276" s="101"/>
      <c r="B276" s="81"/>
      <c r="C276" s="81"/>
      <c r="D276" s="78"/>
      <c r="E276" s="78"/>
      <c r="F276" s="78"/>
      <c r="G276" s="78"/>
      <c r="H276" s="78"/>
      <c r="I276" s="111"/>
      <c r="J276" s="111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</row>
    <row r="277" spans="1:33" x14ac:dyDescent="0.25">
      <c r="A277" s="101"/>
      <c r="B277" s="81"/>
      <c r="C277" s="81"/>
      <c r="D277" s="78"/>
      <c r="E277" s="78"/>
      <c r="F277" s="78"/>
      <c r="G277" s="78"/>
      <c r="H277" s="78"/>
      <c r="I277" s="111"/>
      <c r="J277" s="111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</row>
    <row r="278" spans="1:33" x14ac:dyDescent="0.25">
      <c r="A278" s="101"/>
      <c r="B278" s="81"/>
      <c r="C278" s="81"/>
      <c r="D278" s="78"/>
      <c r="E278" s="78"/>
      <c r="F278" s="78"/>
      <c r="G278" s="78"/>
      <c r="H278" s="78"/>
      <c r="I278" s="111"/>
      <c r="J278" s="111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</row>
    <row r="279" spans="1:33" x14ac:dyDescent="0.25">
      <c r="A279" s="101"/>
      <c r="B279" s="81"/>
      <c r="C279" s="81"/>
      <c r="D279" s="78"/>
      <c r="E279" s="78"/>
      <c r="F279" s="78"/>
      <c r="G279" s="78"/>
      <c r="H279" s="78"/>
      <c r="I279" s="111"/>
      <c r="J279" s="111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</row>
    <row r="280" spans="1:33" x14ac:dyDescent="0.25">
      <c r="A280" s="101"/>
      <c r="B280" s="81"/>
      <c r="C280" s="81"/>
      <c r="D280" s="78"/>
      <c r="E280" s="78"/>
      <c r="F280" s="78"/>
      <c r="G280" s="78"/>
      <c r="H280" s="78"/>
      <c r="I280" s="111"/>
      <c r="J280" s="111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</row>
    <row r="281" spans="1:33" x14ac:dyDescent="0.25">
      <c r="A281" s="101"/>
      <c r="B281" s="81"/>
      <c r="C281" s="81"/>
      <c r="D281" s="78"/>
      <c r="E281" s="78"/>
      <c r="F281" s="78"/>
      <c r="G281" s="78"/>
      <c r="H281" s="78"/>
      <c r="I281" s="111"/>
      <c r="J281" s="111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</row>
    <row r="282" spans="1:33" x14ac:dyDescent="0.25">
      <c r="A282" s="101"/>
      <c r="B282" s="81"/>
      <c r="C282" s="81"/>
      <c r="D282" s="78"/>
      <c r="E282" s="78"/>
      <c r="F282" s="78"/>
      <c r="G282" s="78"/>
      <c r="H282" s="78"/>
      <c r="I282" s="111"/>
      <c r="J282" s="111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</row>
    <row r="283" spans="1:33" x14ac:dyDescent="0.25">
      <c r="A283" s="101"/>
      <c r="B283" s="81"/>
      <c r="C283" s="81"/>
      <c r="D283" s="78"/>
      <c r="E283" s="78"/>
      <c r="F283" s="78"/>
      <c r="G283" s="78"/>
      <c r="H283" s="78"/>
      <c r="I283" s="111"/>
      <c r="J283" s="111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</row>
    <row r="284" spans="1:33" x14ac:dyDescent="0.25">
      <c r="A284" s="101"/>
      <c r="B284" s="81"/>
      <c r="C284" s="81"/>
      <c r="D284" s="78"/>
      <c r="E284" s="78"/>
      <c r="F284" s="78"/>
      <c r="G284" s="78"/>
      <c r="H284" s="78"/>
      <c r="I284" s="111"/>
      <c r="J284" s="111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</row>
    <row r="285" spans="1:33" x14ac:dyDescent="0.25">
      <c r="A285" s="101"/>
      <c r="B285" s="81"/>
      <c r="C285" s="81"/>
      <c r="D285" s="78"/>
      <c r="E285" s="78"/>
      <c r="F285" s="78"/>
      <c r="G285" s="78"/>
      <c r="H285" s="78"/>
      <c r="I285" s="111"/>
      <c r="J285" s="111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</row>
    <row r="286" spans="1:33" x14ac:dyDescent="0.25">
      <c r="A286" s="101"/>
      <c r="B286" s="81"/>
      <c r="C286" s="81"/>
      <c r="D286" s="78"/>
      <c r="E286" s="78"/>
      <c r="F286" s="78"/>
      <c r="G286" s="78"/>
      <c r="H286" s="78"/>
      <c r="I286" s="111"/>
      <c r="J286" s="111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</row>
    <row r="287" spans="1:33" x14ac:dyDescent="0.25">
      <c r="A287" s="101"/>
      <c r="B287" s="81"/>
      <c r="C287" s="81"/>
      <c r="D287" s="78"/>
      <c r="E287" s="78"/>
      <c r="F287" s="78"/>
      <c r="G287" s="78"/>
      <c r="H287" s="78"/>
      <c r="I287" s="111"/>
      <c r="J287" s="111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</row>
    <row r="288" spans="1:33" x14ac:dyDescent="0.25">
      <c r="A288" s="101"/>
      <c r="B288" s="81"/>
      <c r="C288" s="81"/>
      <c r="D288" s="78"/>
      <c r="E288" s="78"/>
      <c r="F288" s="78"/>
      <c r="G288" s="78"/>
      <c r="H288" s="78"/>
      <c r="I288" s="111"/>
      <c r="J288" s="111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</row>
    <row r="289" spans="1:33" x14ac:dyDescent="0.25">
      <c r="A289" s="101"/>
      <c r="B289" s="81"/>
      <c r="C289" s="81"/>
      <c r="D289" s="78"/>
      <c r="E289" s="78"/>
      <c r="F289" s="78"/>
      <c r="G289" s="78"/>
      <c r="H289" s="78"/>
      <c r="I289" s="111"/>
      <c r="J289" s="111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</row>
    <row r="290" spans="1:33" x14ac:dyDescent="0.25">
      <c r="A290" s="101"/>
      <c r="B290" s="81"/>
      <c r="C290" s="81"/>
      <c r="D290" s="78"/>
      <c r="E290" s="78"/>
      <c r="F290" s="78"/>
      <c r="G290" s="78"/>
      <c r="H290" s="78"/>
      <c r="I290" s="111"/>
      <c r="J290" s="111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</row>
    <row r="291" spans="1:33" x14ac:dyDescent="0.25">
      <c r="A291" s="101"/>
      <c r="B291" s="81"/>
      <c r="C291" s="81"/>
      <c r="D291" s="78"/>
      <c r="E291" s="78"/>
      <c r="F291" s="78"/>
      <c r="G291" s="78"/>
      <c r="H291" s="78"/>
      <c r="I291" s="111"/>
      <c r="J291" s="111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</row>
    <row r="292" spans="1:33" x14ac:dyDescent="0.25">
      <c r="A292" s="101"/>
      <c r="B292" s="81"/>
      <c r="C292" s="81"/>
      <c r="D292" s="78"/>
      <c r="E292" s="78"/>
      <c r="F292" s="78"/>
      <c r="G292" s="78"/>
      <c r="H292" s="78"/>
      <c r="I292" s="111"/>
      <c r="J292" s="111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</row>
    <row r="293" spans="1:33" x14ac:dyDescent="0.25">
      <c r="A293" s="101"/>
      <c r="B293" s="81"/>
      <c r="C293" s="81"/>
      <c r="D293" s="78"/>
      <c r="E293" s="78"/>
      <c r="F293" s="78"/>
      <c r="G293" s="78"/>
      <c r="H293" s="78"/>
      <c r="I293" s="111"/>
      <c r="J293" s="111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</row>
    <row r="294" spans="1:33" x14ac:dyDescent="0.25">
      <c r="A294" s="101"/>
      <c r="B294" s="81"/>
      <c r="C294" s="81"/>
      <c r="D294" s="78"/>
      <c r="E294" s="78"/>
      <c r="F294" s="78"/>
      <c r="G294" s="78"/>
      <c r="H294" s="78"/>
      <c r="I294" s="111"/>
      <c r="J294" s="111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</row>
    <row r="295" spans="1:33" x14ac:dyDescent="0.25">
      <c r="A295" s="101"/>
      <c r="B295" s="81"/>
      <c r="C295" s="81"/>
      <c r="D295" s="78"/>
      <c r="E295" s="78"/>
      <c r="F295" s="78"/>
      <c r="G295" s="78"/>
      <c r="H295" s="78"/>
      <c r="I295" s="111"/>
      <c r="J295" s="111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</row>
    <row r="296" spans="1:33" x14ac:dyDescent="0.25">
      <c r="A296" s="101"/>
      <c r="B296" s="81"/>
      <c r="C296" s="81"/>
      <c r="D296" s="78"/>
      <c r="E296" s="78"/>
      <c r="F296" s="78"/>
      <c r="G296" s="78"/>
      <c r="H296" s="78"/>
      <c r="I296" s="111"/>
      <c r="J296" s="111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</row>
    <row r="297" spans="1:33" x14ac:dyDescent="0.25">
      <c r="A297" s="101"/>
      <c r="B297" s="81"/>
      <c r="C297" s="81"/>
      <c r="D297" s="78"/>
      <c r="E297" s="78"/>
      <c r="F297" s="78"/>
      <c r="G297" s="78"/>
      <c r="H297" s="78"/>
      <c r="I297" s="111"/>
      <c r="J297" s="111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</row>
    <row r="298" spans="1:33" x14ac:dyDescent="0.25">
      <c r="A298" s="101"/>
      <c r="B298" s="81"/>
      <c r="C298" s="81"/>
      <c r="D298" s="78"/>
      <c r="E298" s="78"/>
      <c r="F298" s="78"/>
      <c r="G298" s="78"/>
      <c r="H298" s="78"/>
      <c r="I298" s="111"/>
      <c r="J298" s="111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</row>
    <row r="299" spans="1:33" x14ac:dyDescent="0.25">
      <c r="A299" s="101"/>
      <c r="B299" s="81"/>
      <c r="C299" s="81"/>
      <c r="D299" s="78"/>
      <c r="E299" s="78"/>
      <c r="F299" s="78"/>
      <c r="G299" s="78"/>
      <c r="H299" s="78"/>
      <c r="I299" s="111"/>
      <c r="J299" s="111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</row>
    <row r="300" spans="1:33" x14ac:dyDescent="0.25">
      <c r="A300" s="101"/>
      <c r="B300" s="81"/>
      <c r="C300" s="81"/>
      <c r="D300" s="78"/>
      <c r="E300" s="78"/>
      <c r="F300" s="78"/>
      <c r="G300" s="78"/>
      <c r="H300" s="78"/>
      <c r="I300" s="111"/>
      <c r="J300" s="111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</row>
    <row r="301" spans="1:33" x14ac:dyDescent="0.25">
      <c r="A301" s="101"/>
      <c r="B301" s="81"/>
      <c r="C301" s="81"/>
      <c r="D301" s="78"/>
      <c r="E301" s="78"/>
      <c r="F301" s="78"/>
      <c r="G301" s="78"/>
      <c r="H301" s="78"/>
      <c r="I301" s="111"/>
      <c r="J301" s="111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</row>
    <row r="302" spans="1:33" x14ac:dyDescent="0.25">
      <c r="A302" s="101"/>
      <c r="B302" s="81"/>
      <c r="C302" s="81"/>
      <c r="D302" s="78"/>
      <c r="E302" s="78"/>
      <c r="F302" s="78"/>
      <c r="G302" s="78"/>
      <c r="H302" s="78"/>
      <c r="I302" s="111"/>
      <c r="J302" s="111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</row>
    <row r="303" spans="1:33" x14ac:dyDescent="0.25">
      <c r="A303" s="101"/>
      <c r="B303" s="81"/>
      <c r="C303" s="81"/>
      <c r="D303" s="78"/>
      <c r="E303" s="78"/>
      <c r="F303" s="78"/>
      <c r="G303" s="78"/>
      <c r="H303" s="78"/>
      <c r="I303" s="111"/>
      <c r="J303" s="111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</row>
    <row r="304" spans="1:33" x14ac:dyDescent="0.25">
      <c r="A304" s="101"/>
      <c r="B304" s="81"/>
      <c r="C304" s="81"/>
      <c r="D304" s="78"/>
      <c r="E304" s="78"/>
      <c r="F304" s="78"/>
      <c r="G304" s="78"/>
      <c r="H304" s="78"/>
      <c r="I304" s="111"/>
      <c r="J304" s="111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</row>
    <row r="305" spans="1:33" x14ac:dyDescent="0.25">
      <c r="A305" s="101"/>
      <c r="B305" s="81"/>
      <c r="C305" s="81"/>
      <c r="D305" s="78"/>
      <c r="E305" s="78"/>
      <c r="F305" s="78"/>
      <c r="G305" s="78"/>
      <c r="H305" s="78"/>
      <c r="I305" s="111"/>
      <c r="J305" s="111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</row>
    <row r="306" spans="1:33" x14ac:dyDescent="0.25">
      <c r="A306" s="101"/>
      <c r="B306" s="81"/>
      <c r="C306" s="81"/>
      <c r="D306" s="78"/>
      <c r="E306" s="78"/>
      <c r="F306" s="78"/>
      <c r="G306" s="78"/>
      <c r="H306" s="78"/>
      <c r="I306" s="111"/>
      <c r="J306" s="111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</row>
    <row r="307" spans="1:33" x14ac:dyDescent="0.25">
      <c r="A307" s="101"/>
      <c r="B307" s="81"/>
      <c r="C307" s="81"/>
      <c r="D307" s="78"/>
      <c r="E307" s="78"/>
      <c r="F307" s="78"/>
      <c r="G307" s="78"/>
      <c r="H307" s="78"/>
      <c r="I307" s="111"/>
      <c r="J307" s="111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</row>
    <row r="308" spans="1:33" x14ac:dyDescent="0.25">
      <c r="A308" s="101"/>
      <c r="B308" s="81"/>
      <c r="C308" s="81"/>
      <c r="D308" s="78"/>
      <c r="E308" s="78"/>
      <c r="F308" s="78"/>
      <c r="G308" s="78"/>
      <c r="H308" s="78"/>
      <c r="I308" s="111"/>
      <c r="J308" s="111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</row>
    <row r="309" spans="1:33" x14ac:dyDescent="0.25">
      <c r="A309" s="101"/>
      <c r="B309" s="81"/>
      <c r="C309" s="81"/>
      <c r="D309" s="78"/>
      <c r="E309" s="78"/>
      <c r="F309" s="78"/>
      <c r="G309" s="78"/>
      <c r="H309" s="78"/>
      <c r="I309" s="111"/>
      <c r="J309" s="111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</row>
    <row r="310" spans="1:33" x14ac:dyDescent="0.25">
      <c r="A310" s="101"/>
      <c r="B310" s="81"/>
      <c r="C310" s="81"/>
      <c r="D310" s="78"/>
      <c r="E310" s="78"/>
      <c r="F310" s="78"/>
      <c r="G310" s="78"/>
      <c r="H310" s="78"/>
      <c r="I310" s="111"/>
      <c r="J310" s="111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</row>
    <row r="311" spans="1:33" x14ac:dyDescent="0.25">
      <c r="A311" s="101"/>
      <c r="B311" s="81"/>
      <c r="C311" s="81"/>
      <c r="D311" s="78"/>
      <c r="E311" s="78"/>
      <c r="F311" s="78"/>
      <c r="G311" s="78"/>
      <c r="H311" s="78"/>
      <c r="I311" s="111"/>
      <c r="J311" s="111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</row>
    <row r="312" spans="1:33" x14ac:dyDescent="0.25">
      <c r="A312" s="101"/>
      <c r="B312" s="81"/>
      <c r="C312" s="81"/>
      <c r="D312" s="78"/>
      <c r="E312" s="78"/>
      <c r="F312" s="78"/>
      <c r="G312" s="78"/>
      <c r="H312" s="78"/>
      <c r="I312" s="111"/>
      <c r="J312" s="111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</row>
    <row r="313" spans="1:33" x14ac:dyDescent="0.25">
      <c r="A313" s="101"/>
      <c r="B313" s="81"/>
      <c r="C313" s="81"/>
      <c r="D313" s="78"/>
      <c r="E313" s="78"/>
      <c r="F313" s="78"/>
      <c r="G313" s="78"/>
      <c r="H313" s="78"/>
      <c r="I313" s="111"/>
      <c r="J313" s="111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</row>
    <row r="314" spans="1:33" x14ac:dyDescent="0.25">
      <c r="A314" s="101"/>
      <c r="B314" s="81"/>
      <c r="C314" s="81"/>
      <c r="D314" s="78"/>
      <c r="E314" s="78"/>
      <c r="F314" s="78"/>
      <c r="G314" s="78"/>
      <c r="H314" s="78"/>
      <c r="I314" s="111"/>
      <c r="J314" s="111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</row>
    <row r="315" spans="1:33" x14ac:dyDescent="0.25">
      <c r="A315" s="101"/>
      <c r="B315" s="81"/>
      <c r="C315" s="81"/>
      <c r="D315" s="78"/>
      <c r="E315" s="78"/>
      <c r="F315" s="78"/>
      <c r="G315" s="78"/>
      <c r="H315" s="78"/>
      <c r="I315" s="111"/>
      <c r="J315" s="111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</row>
    <row r="316" spans="1:33" x14ac:dyDescent="0.25">
      <c r="A316" s="101"/>
      <c r="B316" s="81"/>
      <c r="C316" s="81"/>
      <c r="D316" s="78"/>
      <c r="E316" s="78"/>
      <c r="F316" s="78"/>
      <c r="G316" s="78"/>
      <c r="H316" s="78"/>
      <c r="I316" s="111"/>
      <c r="J316" s="111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</row>
    <row r="317" spans="1:33" x14ac:dyDescent="0.25">
      <c r="A317" s="101"/>
      <c r="B317" s="81"/>
      <c r="C317" s="81"/>
      <c r="D317" s="78"/>
      <c r="E317" s="78"/>
      <c r="F317" s="78"/>
      <c r="G317" s="78"/>
      <c r="H317" s="78"/>
      <c r="I317" s="111"/>
      <c r="J317" s="111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</row>
    <row r="318" spans="1:33" x14ac:dyDescent="0.25">
      <c r="A318" s="101"/>
      <c r="B318" s="81"/>
      <c r="C318" s="81"/>
      <c r="D318" s="78"/>
      <c r="E318" s="78"/>
      <c r="F318" s="78"/>
      <c r="G318" s="78"/>
      <c r="H318" s="78"/>
      <c r="I318" s="111"/>
      <c r="J318" s="111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</row>
    <row r="319" spans="1:33" x14ac:dyDescent="0.25">
      <c r="A319" s="101"/>
      <c r="B319" s="81"/>
      <c r="C319" s="81"/>
      <c r="D319" s="78"/>
      <c r="E319" s="78"/>
      <c r="F319" s="78"/>
      <c r="G319" s="78"/>
      <c r="H319" s="78"/>
      <c r="I319" s="111"/>
      <c r="J319" s="111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</row>
    <row r="320" spans="1:33" x14ac:dyDescent="0.25">
      <c r="A320" s="101"/>
      <c r="B320" s="81"/>
      <c r="C320" s="81"/>
      <c r="D320" s="78"/>
      <c r="E320" s="78"/>
      <c r="F320" s="78"/>
      <c r="G320" s="78"/>
      <c r="H320" s="78"/>
      <c r="I320" s="111"/>
      <c r="J320" s="111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</row>
    <row r="321" spans="1:33" x14ac:dyDescent="0.25">
      <c r="A321" s="101"/>
      <c r="B321" s="81"/>
      <c r="C321" s="81"/>
      <c r="D321" s="78"/>
      <c r="E321" s="78"/>
      <c r="F321" s="78"/>
      <c r="G321" s="78"/>
      <c r="H321" s="78"/>
      <c r="I321" s="111"/>
      <c r="J321" s="111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</row>
    <row r="322" spans="1:33" x14ac:dyDescent="0.25">
      <c r="A322" s="101"/>
      <c r="B322" s="81"/>
      <c r="C322" s="81"/>
      <c r="D322" s="78"/>
      <c r="E322" s="78"/>
      <c r="F322" s="78"/>
      <c r="G322" s="78"/>
      <c r="H322" s="78"/>
      <c r="I322" s="111"/>
      <c r="J322" s="111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</row>
    <row r="323" spans="1:33" x14ac:dyDescent="0.25">
      <c r="A323" s="101"/>
      <c r="B323" s="81"/>
      <c r="C323" s="81"/>
      <c r="D323" s="78"/>
      <c r="E323" s="78"/>
      <c r="F323" s="78"/>
      <c r="G323" s="78"/>
      <c r="H323" s="78"/>
      <c r="I323" s="111"/>
      <c r="J323" s="111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</row>
    <row r="324" spans="1:33" x14ac:dyDescent="0.25">
      <c r="A324" s="101"/>
      <c r="B324" s="81"/>
      <c r="C324" s="81"/>
      <c r="D324" s="78"/>
      <c r="E324" s="78"/>
      <c r="F324" s="78"/>
      <c r="G324" s="78"/>
      <c r="H324" s="78"/>
      <c r="I324" s="111"/>
      <c r="J324" s="111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</row>
    <row r="325" spans="1:33" x14ac:dyDescent="0.25">
      <c r="A325" s="101"/>
      <c r="B325" s="81"/>
      <c r="C325" s="81"/>
      <c r="D325" s="78"/>
      <c r="E325" s="78"/>
      <c r="F325" s="78"/>
      <c r="G325" s="78"/>
      <c r="H325" s="78"/>
      <c r="I325" s="111"/>
      <c r="J325" s="111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</row>
    <row r="326" spans="1:33" x14ac:dyDescent="0.25">
      <c r="A326" s="101"/>
      <c r="B326" s="81"/>
      <c r="C326" s="81"/>
      <c r="D326" s="78"/>
      <c r="E326" s="78"/>
      <c r="F326" s="78"/>
      <c r="G326" s="78"/>
      <c r="H326" s="78"/>
      <c r="I326" s="111"/>
      <c r="J326" s="111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</row>
    <row r="327" spans="1:33" x14ac:dyDescent="0.25">
      <c r="A327" s="101"/>
      <c r="B327" s="81"/>
      <c r="C327" s="81"/>
      <c r="D327" s="78"/>
      <c r="E327" s="78"/>
      <c r="F327" s="78"/>
      <c r="G327" s="78"/>
      <c r="H327" s="78"/>
      <c r="I327" s="111"/>
      <c r="J327" s="111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</row>
    <row r="328" spans="1:33" x14ac:dyDescent="0.25">
      <c r="A328" s="101"/>
      <c r="B328" s="81"/>
      <c r="C328" s="81"/>
      <c r="D328" s="78"/>
      <c r="E328" s="78"/>
      <c r="F328" s="78"/>
      <c r="G328" s="78"/>
      <c r="H328" s="78"/>
      <c r="I328" s="111"/>
      <c r="J328" s="111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</row>
    <row r="329" spans="1:33" x14ac:dyDescent="0.25">
      <c r="A329" s="101"/>
      <c r="B329" s="81"/>
      <c r="C329" s="81"/>
      <c r="D329" s="78"/>
      <c r="E329" s="78"/>
      <c r="F329" s="78"/>
      <c r="G329" s="78"/>
      <c r="H329" s="78"/>
      <c r="I329" s="111"/>
      <c r="J329" s="111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</row>
    <row r="330" spans="1:33" x14ac:dyDescent="0.25">
      <c r="A330" s="101"/>
      <c r="B330" s="81"/>
      <c r="C330" s="81"/>
      <c r="D330" s="78"/>
      <c r="E330" s="78"/>
      <c r="F330" s="78"/>
      <c r="G330" s="78"/>
      <c r="H330" s="78"/>
      <c r="I330" s="111"/>
      <c r="J330" s="111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</row>
    <row r="331" spans="1:33" x14ac:dyDescent="0.25">
      <c r="A331" s="101"/>
      <c r="B331" s="81"/>
      <c r="C331" s="81"/>
      <c r="D331" s="78"/>
      <c r="E331" s="78"/>
      <c r="F331" s="78"/>
      <c r="G331" s="78"/>
      <c r="H331" s="78"/>
      <c r="I331" s="111"/>
      <c r="J331" s="111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</row>
    <row r="332" spans="1:33" x14ac:dyDescent="0.25">
      <c r="A332" s="101"/>
      <c r="B332" s="81"/>
      <c r="C332" s="81"/>
      <c r="D332" s="78"/>
      <c r="E332" s="78"/>
      <c r="F332" s="78"/>
      <c r="G332" s="78"/>
      <c r="H332" s="78"/>
      <c r="I332" s="111"/>
      <c r="J332" s="111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</row>
    <row r="333" spans="1:33" x14ac:dyDescent="0.25">
      <c r="A333" s="101"/>
      <c r="B333" s="81"/>
      <c r="C333" s="81"/>
      <c r="D333" s="78"/>
      <c r="E333" s="78"/>
      <c r="F333" s="78"/>
      <c r="G333" s="78"/>
      <c r="H333" s="78"/>
      <c r="I333" s="111"/>
      <c r="J333" s="111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</row>
    <row r="334" spans="1:33" x14ac:dyDescent="0.25">
      <c r="A334" s="101"/>
      <c r="B334" s="81"/>
      <c r="C334" s="81"/>
      <c r="D334" s="78"/>
      <c r="E334" s="78"/>
      <c r="F334" s="78"/>
      <c r="G334" s="78"/>
      <c r="H334" s="78"/>
      <c r="I334" s="111"/>
      <c r="J334" s="111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</row>
    <row r="335" spans="1:33" x14ac:dyDescent="0.25">
      <c r="A335" s="101"/>
      <c r="B335" s="81"/>
      <c r="C335" s="81"/>
      <c r="D335" s="78"/>
      <c r="E335" s="78"/>
      <c r="F335" s="78"/>
      <c r="G335" s="78"/>
      <c r="H335" s="78"/>
      <c r="I335" s="111"/>
      <c r="J335" s="111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</row>
    <row r="336" spans="1:33" x14ac:dyDescent="0.25">
      <c r="A336" s="101"/>
      <c r="B336" s="81"/>
      <c r="C336" s="81"/>
      <c r="D336" s="78"/>
      <c r="E336" s="78"/>
      <c r="F336" s="78"/>
      <c r="G336" s="78"/>
      <c r="H336" s="78"/>
      <c r="I336" s="111"/>
      <c r="J336" s="111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</row>
    <row r="337" spans="1:33" x14ac:dyDescent="0.25">
      <c r="A337" s="101"/>
      <c r="B337" s="81"/>
      <c r="C337" s="81"/>
      <c r="D337" s="78"/>
      <c r="E337" s="78"/>
      <c r="F337" s="78"/>
      <c r="G337" s="78"/>
      <c r="H337" s="78"/>
      <c r="I337" s="111"/>
      <c r="J337" s="111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</row>
    <row r="338" spans="1:33" x14ac:dyDescent="0.25">
      <c r="A338" s="101"/>
      <c r="B338" s="81"/>
      <c r="C338" s="81"/>
      <c r="D338" s="78"/>
      <c r="E338" s="78"/>
      <c r="F338" s="78"/>
      <c r="G338" s="78"/>
      <c r="H338" s="78"/>
      <c r="I338" s="111"/>
      <c r="J338" s="111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</row>
    <row r="339" spans="1:33" x14ac:dyDescent="0.25">
      <c r="A339" s="101"/>
      <c r="B339" s="81"/>
      <c r="C339" s="81"/>
      <c r="D339" s="78"/>
      <c r="E339" s="78"/>
      <c r="F339" s="78"/>
      <c r="G339" s="78"/>
      <c r="H339" s="78"/>
      <c r="I339" s="111"/>
      <c r="J339" s="111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</row>
    <row r="340" spans="1:33" x14ac:dyDescent="0.25">
      <c r="A340" s="101"/>
      <c r="B340" s="81"/>
      <c r="C340" s="81"/>
      <c r="D340" s="78"/>
      <c r="E340" s="78"/>
      <c r="F340" s="78"/>
      <c r="G340" s="78"/>
      <c r="H340" s="78"/>
      <c r="I340" s="111"/>
      <c r="J340" s="111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</row>
    <row r="341" spans="1:33" x14ac:dyDescent="0.25">
      <c r="A341" s="101"/>
      <c r="B341" s="81"/>
      <c r="C341" s="81"/>
      <c r="D341" s="78"/>
      <c r="E341" s="78"/>
      <c r="F341" s="78"/>
      <c r="G341" s="78"/>
      <c r="H341" s="78"/>
      <c r="I341" s="111"/>
      <c r="J341" s="111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</row>
    <row r="342" spans="1:33" x14ac:dyDescent="0.25">
      <c r="A342" s="101"/>
      <c r="B342" s="81"/>
      <c r="C342" s="81"/>
      <c r="D342" s="78"/>
      <c r="E342" s="78"/>
      <c r="F342" s="78"/>
      <c r="G342" s="78"/>
      <c r="H342" s="78"/>
      <c r="I342" s="111"/>
      <c r="J342" s="111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</row>
    <row r="343" spans="1:33" x14ac:dyDescent="0.25">
      <c r="A343" s="101"/>
      <c r="B343" s="81"/>
      <c r="C343" s="81"/>
      <c r="D343" s="78"/>
      <c r="E343" s="78"/>
      <c r="F343" s="78"/>
      <c r="G343" s="78"/>
      <c r="H343" s="78"/>
      <c r="I343" s="111"/>
      <c r="J343" s="111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</row>
    <row r="344" spans="1:33" x14ac:dyDescent="0.25">
      <c r="A344" s="101"/>
      <c r="B344" s="81"/>
      <c r="C344" s="81"/>
      <c r="D344" s="78"/>
      <c r="E344" s="78"/>
      <c r="F344" s="78"/>
      <c r="G344" s="78"/>
      <c r="H344" s="78"/>
      <c r="I344" s="111"/>
      <c r="J344" s="111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</row>
    <row r="345" spans="1:33" x14ac:dyDescent="0.25">
      <c r="A345" s="101"/>
      <c r="B345" s="81"/>
      <c r="C345" s="81"/>
      <c r="D345" s="78"/>
      <c r="E345" s="78"/>
      <c r="F345" s="78"/>
      <c r="G345" s="78"/>
      <c r="H345" s="78"/>
      <c r="I345" s="111"/>
      <c r="J345" s="111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</row>
    <row r="346" spans="1:33" x14ac:dyDescent="0.25">
      <c r="A346" s="101"/>
      <c r="B346" s="81"/>
      <c r="C346" s="81"/>
      <c r="D346" s="78"/>
      <c r="E346" s="78"/>
      <c r="F346" s="78"/>
      <c r="G346" s="78"/>
      <c r="H346" s="78"/>
      <c r="I346" s="111"/>
      <c r="J346" s="111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</row>
    <row r="347" spans="1:33" x14ac:dyDescent="0.25">
      <c r="A347" s="101"/>
      <c r="B347" s="81"/>
      <c r="C347" s="81"/>
      <c r="D347" s="78"/>
      <c r="E347" s="78"/>
      <c r="F347" s="78"/>
      <c r="G347" s="78"/>
      <c r="H347" s="78"/>
      <c r="I347" s="111"/>
      <c r="J347" s="111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</row>
    <row r="348" spans="1:33" x14ac:dyDescent="0.25">
      <c r="A348" s="101"/>
      <c r="B348" s="81"/>
      <c r="C348" s="81"/>
      <c r="D348" s="78"/>
      <c r="E348" s="78"/>
      <c r="F348" s="78"/>
      <c r="G348" s="78"/>
      <c r="H348" s="78"/>
      <c r="I348" s="111"/>
      <c r="J348" s="111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</row>
    <row r="349" spans="1:33" x14ac:dyDescent="0.25">
      <c r="A349" s="101"/>
      <c r="B349" s="81"/>
      <c r="C349" s="81"/>
      <c r="D349" s="78"/>
      <c r="E349" s="78"/>
      <c r="F349" s="78"/>
      <c r="G349" s="78"/>
      <c r="H349" s="78"/>
      <c r="I349" s="111"/>
      <c r="J349" s="111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</row>
    <row r="350" spans="1:33" x14ac:dyDescent="0.25">
      <c r="A350" s="101"/>
      <c r="B350" s="81"/>
      <c r="C350" s="81"/>
      <c r="D350" s="78"/>
      <c r="E350" s="78"/>
      <c r="F350" s="78"/>
      <c r="G350" s="78"/>
      <c r="H350" s="78"/>
      <c r="I350" s="111"/>
      <c r="J350" s="111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</row>
    <row r="351" spans="1:33" x14ac:dyDescent="0.25">
      <c r="A351" s="101"/>
      <c r="B351" s="81"/>
      <c r="C351" s="81"/>
      <c r="D351" s="78"/>
      <c r="E351" s="78"/>
      <c r="F351" s="78"/>
      <c r="G351" s="78"/>
      <c r="H351" s="78"/>
      <c r="I351" s="111"/>
      <c r="J351" s="111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</row>
    <row r="352" spans="1:33" x14ac:dyDescent="0.25">
      <c r="A352" s="101"/>
      <c r="B352" s="81"/>
      <c r="C352" s="81"/>
      <c r="D352" s="78"/>
      <c r="E352" s="78"/>
      <c r="F352" s="78"/>
      <c r="G352" s="78"/>
      <c r="H352" s="78"/>
      <c r="I352" s="111"/>
      <c r="J352" s="111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</row>
    <row r="353" spans="1:33" x14ac:dyDescent="0.25">
      <c r="A353" s="101"/>
      <c r="B353" s="81"/>
      <c r="C353" s="81"/>
      <c r="D353" s="78"/>
      <c r="E353" s="78"/>
      <c r="F353" s="78"/>
      <c r="G353" s="78"/>
      <c r="H353" s="78"/>
      <c r="I353" s="111"/>
      <c r="J353" s="111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</row>
    <row r="354" spans="1:33" x14ac:dyDescent="0.25">
      <c r="A354" s="101"/>
      <c r="B354" s="81"/>
      <c r="C354" s="81"/>
      <c r="D354" s="78"/>
      <c r="E354" s="78"/>
      <c r="F354" s="78"/>
      <c r="G354" s="78"/>
      <c r="H354" s="78"/>
      <c r="I354" s="111"/>
      <c r="J354" s="111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</row>
    <row r="355" spans="1:33" x14ac:dyDescent="0.25">
      <c r="A355" s="101"/>
      <c r="B355" s="81"/>
      <c r="C355" s="81"/>
      <c r="D355" s="78"/>
      <c r="E355" s="78"/>
      <c r="F355" s="78"/>
      <c r="G355" s="78"/>
      <c r="H355" s="78"/>
      <c r="I355" s="111"/>
      <c r="J355" s="111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</row>
    <row r="356" spans="1:33" x14ac:dyDescent="0.25">
      <c r="A356" s="101"/>
      <c r="B356" s="81"/>
      <c r="C356" s="81"/>
      <c r="D356" s="78"/>
      <c r="E356" s="78"/>
      <c r="F356" s="78"/>
      <c r="G356" s="78"/>
      <c r="H356" s="78"/>
      <c r="I356" s="111"/>
      <c r="J356" s="111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</row>
    <row r="357" spans="1:33" x14ac:dyDescent="0.25">
      <c r="A357" s="101"/>
      <c r="B357" s="81"/>
      <c r="C357" s="81"/>
      <c r="D357" s="78"/>
      <c r="E357" s="78"/>
      <c r="F357" s="78"/>
      <c r="G357" s="78"/>
      <c r="H357" s="78"/>
      <c r="I357" s="111"/>
      <c r="J357" s="111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</row>
    <row r="358" spans="1:33" x14ac:dyDescent="0.25">
      <c r="A358" s="101"/>
      <c r="B358" s="81"/>
      <c r="C358" s="81"/>
      <c r="D358" s="78"/>
      <c r="E358" s="78"/>
      <c r="F358" s="78"/>
      <c r="G358" s="78"/>
      <c r="H358" s="78"/>
      <c r="I358" s="111"/>
      <c r="J358" s="111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</row>
    <row r="359" spans="1:33" x14ac:dyDescent="0.25">
      <c r="A359" s="101"/>
      <c r="B359" s="81"/>
      <c r="C359" s="81"/>
      <c r="D359" s="78"/>
      <c r="E359" s="78"/>
      <c r="F359" s="78"/>
      <c r="G359" s="78"/>
      <c r="H359" s="78"/>
      <c r="I359" s="111"/>
      <c r="J359" s="111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</row>
    <row r="360" spans="1:33" x14ac:dyDescent="0.25">
      <c r="A360" s="101"/>
      <c r="B360" s="81"/>
      <c r="C360" s="81"/>
      <c r="D360" s="78"/>
      <c r="E360" s="78"/>
      <c r="F360" s="78"/>
      <c r="G360" s="78"/>
      <c r="H360" s="78"/>
      <c r="I360" s="111"/>
      <c r="J360" s="111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</row>
    <row r="361" spans="1:33" x14ac:dyDescent="0.25">
      <c r="A361" s="101"/>
      <c r="B361" s="81"/>
      <c r="C361" s="81"/>
      <c r="D361" s="78"/>
      <c r="E361" s="78"/>
      <c r="F361" s="78"/>
      <c r="G361" s="78"/>
      <c r="H361" s="78"/>
      <c r="I361" s="111"/>
      <c r="J361" s="111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</row>
    <row r="362" spans="1:33" x14ac:dyDescent="0.25">
      <c r="A362" s="101"/>
      <c r="B362" s="81"/>
      <c r="C362" s="81"/>
      <c r="D362" s="78"/>
      <c r="E362" s="78"/>
      <c r="F362" s="78"/>
      <c r="G362" s="78"/>
      <c r="H362" s="78"/>
      <c r="I362" s="111"/>
      <c r="J362" s="111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</row>
    <row r="363" spans="1:33" x14ac:dyDescent="0.25">
      <c r="A363" s="101"/>
      <c r="B363" s="81"/>
      <c r="C363" s="81"/>
      <c r="D363" s="78"/>
      <c r="E363" s="78"/>
      <c r="F363" s="78"/>
      <c r="G363" s="78"/>
      <c r="H363" s="78"/>
      <c r="I363" s="111"/>
      <c r="J363" s="111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</row>
    <row r="364" spans="1:33" x14ac:dyDescent="0.25">
      <c r="A364" s="101"/>
      <c r="B364" s="81"/>
      <c r="C364" s="81"/>
      <c r="D364" s="78"/>
      <c r="E364" s="78"/>
      <c r="F364" s="78"/>
      <c r="G364" s="78"/>
      <c r="H364" s="78"/>
      <c r="I364" s="111"/>
      <c r="J364" s="111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</row>
    <row r="365" spans="1:33" x14ac:dyDescent="0.25">
      <c r="A365" s="101"/>
      <c r="B365" s="81"/>
      <c r="C365" s="81"/>
      <c r="D365" s="78"/>
      <c r="E365" s="78"/>
      <c r="F365" s="78"/>
      <c r="G365" s="78"/>
      <c r="H365" s="78"/>
      <c r="I365" s="111"/>
      <c r="J365" s="111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</row>
    <row r="366" spans="1:33" x14ac:dyDescent="0.25">
      <c r="A366" s="101"/>
      <c r="B366" s="81"/>
      <c r="C366" s="81"/>
      <c r="D366" s="78"/>
      <c r="E366" s="78"/>
      <c r="F366" s="78"/>
      <c r="G366" s="78"/>
      <c r="H366" s="78"/>
      <c r="I366" s="111"/>
      <c r="J366" s="111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</row>
    <row r="367" spans="1:33" x14ac:dyDescent="0.25">
      <c r="A367" s="101"/>
      <c r="B367" s="81"/>
      <c r="C367" s="81"/>
      <c r="D367" s="78"/>
      <c r="E367" s="78"/>
      <c r="F367" s="78"/>
      <c r="G367" s="78"/>
      <c r="H367" s="78"/>
      <c r="I367" s="111"/>
      <c r="J367" s="111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</row>
    <row r="368" spans="1:33" x14ac:dyDescent="0.25">
      <c r="A368" s="101"/>
      <c r="B368" s="81"/>
      <c r="C368" s="81"/>
      <c r="D368" s="78"/>
      <c r="E368" s="78"/>
      <c r="F368" s="78"/>
      <c r="G368" s="78"/>
      <c r="H368" s="78"/>
      <c r="I368" s="111"/>
      <c r="J368" s="111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</row>
    <row r="369" spans="1:33" x14ac:dyDescent="0.25">
      <c r="A369" s="101"/>
      <c r="B369" s="81"/>
      <c r="C369" s="81"/>
      <c r="D369" s="78"/>
      <c r="E369" s="78"/>
      <c r="F369" s="78"/>
      <c r="G369" s="78"/>
      <c r="H369" s="78"/>
      <c r="I369" s="111"/>
      <c r="J369" s="111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</row>
    <row r="370" spans="1:33" x14ac:dyDescent="0.25">
      <c r="A370" s="101"/>
      <c r="B370" s="81"/>
      <c r="C370" s="81"/>
      <c r="D370" s="78"/>
      <c r="E370" s="78"/>
      <c r="F370" s="78"/>
      <c r="G370" s="78"/>
      <c r="H370" s="78"/>
      <c r="I370" s="111"/>
      <c r="J370" s="111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</row>
    <row r="371" spans="1:33" x14ac:dyDescent="0.25">
      <c r="A371" s="101"/>
      <c r="B371" s="81"/>
      <c r="C371" s="81"/>
      <c r="D371" s="78"/>
      <c r="E371" s="78"/>
      <c r="F371" s="78"/>
      <c r="G371" s="78"/>
      <c r="H371" s="78"/>
      <c r="I371" s="111"/>
      <c r="J371" s="111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</row>
    <row r="372" spans="1:33" x14ac:dyDescent="0.25">
      <c r="A372" s="101"/>
      <c r="B372" s="81"/>
      <c r="C372" s="81"/>
      <c r="D372" s="78"/>
      <c r="E372" s="78"/>
      <c r="F372" s="78"/>
      <c r="G372" s="78"/>
      <c r="H372" s="78"/>
      <c r="I372" s="111"/>
      <c r="J372" s="111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</row>
    <row r="373" spans="1:33" x14ac:dyDescent="0.25">
      <c r="A373" s="101"/>
      <c r="B373" s="81"/>
      <c r="C373" s="81"/>
      <c r="D373" s="78"/>
      <c r="E373" s="78"/>
      <c r="F373" s="78"/>
      <c r="G373" s="78"/>
      <c r="H373" s="78"/>
      <c r="I373" s="111"/>
      <c r="J373" s="111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</row>
    <row r="374" spans="1:33" x14ac:dyDescent="0.25">
      <c r="A374" s="101"/>
      <c r="B374" s="81"/>
      <c r="C374" s="81"/>
      <c r="D374" s="78"/>
      <c r="E374" s="78"/>
      <c r="F374" s="78"/>
      <c r="G374" s="78"/>
      <c r="H374" s="78"/>
      <c r="I374" s="111"/>
      <c r="J374" s="111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</row>
    <row r="375" spans="1:33" x14ac:dyDescent="0.25">
      <c r="A375" s="101"/>
      <c r="B375" s="81"/>
      <c r="C375" s="81"/>
      <c r="D375" s="78"/>
      <c r="E375" s="78"/>
      <c r="F375" s="78"/>
      <c r="G375" s="78"/>
      <c r="H375" s="78"/>
      <c r="I375" s="111"/>
      <c r="J375" s="111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</row>
    <row r="376" spans="1:33" x14ac:dyDescent="0.25">
      <c r="A376" s="101"/>
      <c r="B376" s="81"/>
      <c r="C376" s="81"/>
      <c r="D376" s="78"/>
      <c r="E376" s="78"/>
      <c r="F376" s="78"/>
      <c r="G376" s="78"/>
      <c r="H376" s="78"/>
      <c r="I376" s="111"/>
      <c r="J376" s="111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</row>
    <row r="377" spans="1:33" x14ac:dyDescent="0.25">
      <c r="A377" s="101"/>
      <c r="B377" s="81"/>
      <c r="C377" s="81"/>
      <c r="D377" s="78"/>
      <c r="E377" s="78"/>
      <c r="F377" s="78"/>
      <c r="G377" s="78"/>
      <c r="H377" s="78"/>
      <c r="I377" s="111"/>
      <c r="J377" s="111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</row>
    <row r="378" spans="1:33" x14ac:dyDescent="0.25">
      <c r="A378" s="101"/>
      <c r="B378" s="81"/>
      <c r="C378" s="81"/>
      <c r="D378" s="78"/>
      <c r="E378" s="78"/>
      <c r="F378" s="78"/>
      <c r="G378" s="78"/>
      <c r="H378" s="78"/>
      <c r="I378" s="111"/>
      <c r="J378" s="111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</row>
    <row r="379" spans="1:33" x14ac:dyDescent="0.25">
      <c r="A379" s="101"/>
      <c r="B379" s="81"/>
      <c r="C379" s="81"/>
      <c r="D379" s="78"/>
      <c r="E379" s="78"/>
      <c r="F379" s="78"/>
      <c r="G379" s="78"/>
      <c r="H379" s="78"/>
      <c r="I379" s="111"/>
      <c r="J379" s="111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</row>
    <row r="380" spans="1:33" x14ac:dyDescent="0.25">
      <c r="A380" s="101"/>
      <c r="B380" s="81"/>
      <c r="C380" s="81"/>
      <c r="D380" s="78"/>
      <c r="E380" s="78"/>
      <c r="F380" s="78"/>
      <c r="G380" s="78"/>
      <c r="H380" s="78"/>
      <c r="I380" s="111"/>
      <c r="J380" s="111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</row>
    <row r="381" spans="1:33" x14ac:dyDescent="0.25">
      <c r="A381" s="101"/>
      <c r="B381" s="81"/>
      <c r="C381" s="81"/>
      <c r="D381" s="78"/>
      <c r="E381" s="78"/>
      <c r="F381" s="78"/>
      <c r="G381" s="78"/>
      <c r="H381" s="78"/>
      <c r="I381" s="111"/>
      <c r="J381" s="111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</row>
    <row r="382" spans="1:33" x14ac:dyDescent="0.25">
      <c r="A382" s="101"/>
      <c r="B382" s="81"/>
      <c r="C382" s="81"/>
      <c r="D382" s="78"/>
      <c r="E382" s="78"/>
      <c r="F382" s="78"/>
      <c r="G382" s="78"/>
      <c r="H382" s="78"/>
      <c r="I382" s="111"/>
      <c r="J382" s="111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</row>
    <row r="383" spans="1:33" x14ac:dyDescent="0.25">
      <c r="A383" s="101"/>
      <c r="B383" s="81"/>
      <c r="C383" s="81"/>
      <c r="D383" s="78"/>
      <c r="E383" s="78"/>
      <c r="F383" s="78"/>
      <c r="G383" s="78"/>
      <c r="H383" s="78"/>
      <c r="I383" s="111"/>
      <c r="J383" s="111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</row>
    <row r="384" spans="1:33" x14ac:dyDescent="0.25">
      <c r="A384" s="101"/>
      <c r="B384" s="81"/>
      <c r="C384" s="81"/>
      <c r="D384" s="78"/>
      <c r="E384" s="78"/>
      <c r="F384" s="78"/>
      <c r="G384" s="78"/>
      <c r="H384" s="78"/>
      <c r="I384" s="111"/>
      <c r="J384" s="111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</row>
    <row r="385" spans="1:33" x14ac:dyDescent="0.25">
      <c r="A385" s="101"/>
      <c r="B385" s="81"/>
      <c r="C385" s="81"/>
      <c r="D385" s="78"/>
      <c r="E385" s="78"/>
      <c r="F385" s="78"/>
      <c r="G385" s="78"/>
      <c r="H385" s="78"/>
      <c r="I385" s="111"/>
      <c r="J385" s="111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</row>
    <row r="386" spans="1:33" x14ac:dyDescent="0.25">
      <c r="A386" s="101"/>
      <c r="B386" s="81"/>
      <c r="C386" s="81"/>
      <c r="D386" s="78"/>
      <c r="E386" s="78"/>
      <c r="F386" s="78"/>
      <c r="G386" s="78"/>
      <c r="H386" s="78"/>
      <c r="I386" s="111"/>
      <c r="J386" s="111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</row>
    <row r="387" spans="1:33" x14ac:dyDescent="0.25">
      <c r="A387" s="101"/>
      <c r="B387" s="81"/>
      <c r="C387" s="81"/>
      <c r="D387" s="78"/>
      <c r="E387" s="78"/>
      <c r="F387" s="78"/>
      <c r="G387" s="78"/>
      <c r="H387" s="78"/>
      <c r="I387" s="111"/>
      <c r="J387" s="111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</row>
    <row r="388" spans="1:33" x14ac:dyDescent="0.25">
      <c r="A388" s="101"/>
      <c r="B388" s="81"/>
      <c r="C388" s="81"/>
      <c r="D388" s="78"/>
      <c r="E388" s="78"/>
      <c r="F388" s="78"/>
      <c r="G388" s="78"/>
      <c r="H388" s="78"/>
      <c r="I388" s="111"/>
      <c r="J388" s="111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</row>
    <row r="389" spans="1:33" x14ac:dyDescent="0.25">
      <c r="A389" s="101"/>
      <c r="B389" s="81"/>
      <c r="C389" s="81"/>
      <c r="D389" s="78"/>
      <c r="E389" s="78"/>
      <c r="F389" s="78"/>
      <c r="G389" s="78"/>
      <c r="H389" s="78"/>
      <c r="I389" s="111"/>
      <c r="J389" s="111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</row>
    <row r="390" spans="1:33" x14ac:dyDescent="0.25">
      <c r="A390" s="101"/>
      <c r="B390" s="81"/>
      <c r="C390" s="81"/>
      <c r="D390" s="78"/>
      <c r="E390" s="78"/>
      <c r="F390" s="78"/>
      <c r="G390" s="78"/>
      <c r="H390" s="78"/>
      <c r="I390" s="111"/>
      <c r="J390" s="111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</row>
    <row r="391" spans="1:33" x14ac:dyDescent="0.25">
      <c r="A391" s="101"/>
      <c r="B391" s="81"/>
      <c r="C391" s="81"/>
      <c r="D391" s="78"/>
      <c r="E391" s="78"/>
      <c r="F391" s="78"/>
      <c r="G391" s="78"/>
      <c r="H391" s="78"/>
      <c r="I391" s="111"/>
      <c r="J391" s="111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</row>
    <row r="392" spans="1:33" x14ac:dyDescent="0.25">
      <c r="A392" s="101"/>
      <c r="B392" s="81"/>
      <c r="C392" s="81"/>
      <c r="D392" s="78"/>
      <c r="E392" s="78"/>
      <c r="F392" s="78"/>
      <c r="G392" s="78"/>
      <c r="H392" s="78"/>
      <c r="I392" s="111"/>
      <c r="J392" s="111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</row>
    <row r="393" spans="1:33" x14ac:dyDescent="0.25">
      <c r="A393" s="101"/>
      <c r="B393" s="81"/>
      <c r="C393" s="81"/>
      <c r="D393" s="78"/>
      <c r="E393" s="78"/>
      <c r="F393" s="78"/>
      <c r="G393" s="78"/>
      <c r="H393" s="78"/>
      <c r="I393" s="111"/>
      <c r="J393" s="111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</row>
    <row r="394" spans="1:33" x14ac:dyDescent="0.25">
      <c r="A394" s="101"/>
      <c r="B394" s="81"/>
      <c r="C394" s="81"/>
      <c r="D394" s="78"/>
      <c r="E394" s="78"/>
      <c r="F394" s="78"/>
      <c r="G394" s="78"/>
      <c r="H394" s="78"/>
      <c r="I394" s="111"/>
      <c r="J394" s="111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</row>
    <row r="395" spans="1:33" x14ac:dyDescent="0.25">
      <c r="A395" s="101"/>
      <c r="B395" s="81"/>
      <c r="C395" s="81"/>
      <c r="D395" s="78"/>
      <c r="E395" s="78"/>
      <c r="F395" s="78"/>
      <c r="G395" s="78"/>
      <c r="H395" s="78"/>
      <c r="I395" s="111"/>
      <c r="J395" s="111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</row>
    <row r="396" spans="1:33" x14ac:dyDescent="0.25">
      <c r="A396" s="101"/>
      <c r="B396" s="81"/>
      <c r="C396" s="81"/>
      <c r="D396" s="78"/>
      <c r="E396" s="78"/>
      <c r="F396" s="78"/>
      <c r="G396" s="78"/>
      <c r="H396" s="78"/>
      <c r="I396" s="111"/>
      <c r="J396" s="111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</row>
    <row r="397" spans="1:33" x14ac:dyDescent="0.25">
      <c r="A397" s="101"/>
      <c r="B397" s="81"/>
      <c r="C397" s="81"/>
      <c r="D397" s="78"/>
      <c r="E397" s="78"/>
      <c r="F397" s="78"/>
      <c r="G397" s="78"/>
      <c r="H397" s="78"/>
      <c r="I397" s="111"/>
      <c r="J397" s="111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</row>
    <row r="398" spans="1:33" x14ac:dyDescent="0.25">
      <c r="A398" s="101"/>
      <c r="B398" s="81"/>
      <c r="C398" s="81"/>
      <c r="D398" s="78"/>
      <c r="E398" s="78"/>
      <c r="F398" s="78"/>
      <c r="G398" s="78"/>
      <c r="H398" s="78"/>
      <c r="I398" s="111"/>
      <c r="J398" s="111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</row>
    <row r="399" spans="1:33" x14ac:dyDescent="0.25">
      <c r="A399" s="101"/>
      <c r="B399" s="81"/>
      <c r="C399" s="81"/>
      <c r="D399" s="78"/>
      <c r="E399" s="78"/>
      <c r="F399" s="78"/>
      <c r="G399" s="78"/>
      <c r="H399" s="78"/>
      <c r="I399" s="111"/>
      <c r="J399" s="111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</row>
    <row r="400" spans="1:33" x14ac:dyDescent="0.25">
      <c r="A400" s="101"/>
      <c r="B400" s="81"/>
      <c r="C400" s="81"/>
      <c r="D400" s="78"/>
      <c r="E400" s="78"/>
      <c r="F400" s="78"/>
      <c r="G400" s="78"/>
      <c r="H400" s="78"/>
      <c r="I400" s="111"/>
      <c r="J400" s="111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</row>
    <row r="401" spans="1:33" x14ac:dyDescent="0.25">
      <c r="A401" s="101"/>
      <c r="B401" s="81"/>
      <c r="C401" s="81"/>
      <c r="D401" s="78"/>
      <c r="E401" s="78"/>
      <c r="F401" s="78"/>
      <c r="G401" s="78"/>
      <c r="H401" s="78"/>
      <c r="I401" s="111"/>
      <c r="J401" s="111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</row>
    <row r="402" spans="1:33" x14ac:dyDescent="0.25">
      <c r="A402" s="101"/>
      <c r="B402" s="81"/>
      <c r="C402" s="81"/>
      <c r="D402" s="78"/>
      <c r="E402" s="78"/>
      <c r="F402" s="78"/>
      <c r="G402" s="78"/>
      <c r="H402" s="78"/>
      <c r="I402" s="111"/>
      <c r="J402" s="111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</row>
    <row r="403" spans="1:33" x14ac:dyDescent="0.25">
      <c r="A403" s="101"/>
      <c r="B403" s="81"/>
      <c r="C403" s="81"/>
      <c r="D403" s="78"/>
      <c r="E403" s="78"/>
      <c r="F403" s="78"/>
      <c r="G403" s="78"/>
      <c r="H403" s="78"/>
      <c r="I403" s="111"/>
      <c r="J403" s="111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</row>
    <row r="404" spans="1:33" x14ac:dyDescent="0.25">
      <c r="A404" s="101"/>
      <c r="B404" s="81"/>
      <c r="C404" s="81"/>
      <c r="D404" s="78"/>
      <c r="E404" s="78"/>
      <c r="F404" s="78"/>
      <c r="G404" s="78"/>
      <c r="H404" s="78"/>
      <c r="I404" s="111"/>
      <c r="J404" s="111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</row>
    <row r="405" spans="1:33" x14ac:dyDescent="0.25">
      <c r="A405" s="101"/>
      <c r="B405" s="81"/>
      <c r="C405" s="81"/>
      <c r="D405" s="78"/>
      <c r="E405" s="78"/>
      <c r="F405" s="78"/>
      <c r="G405" s="78"/>
      <c r="H405" s="78"/>
      <c r="I405" s="111"/>
      <c r="J405" s="111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</row>
    <row r="406" spans="1:33" x14ac:dyDescent="0.25">
      <c r="A406" s="101"/>
      <c r="B406" s="81"/>
      <c r="C406" s="81"/>
      <c r="D406" s="78"/>
      <c r="E406" s="78"/>
      <c r="F406" s="78"/>
      <c r="G406" s="78"/>
      <c r="H406" s="78"/>
      <c r="I406" s="111"/>
      <c r="J406" s="111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</row>
    <row r="407" spans="1:33" x14ac:dyDescent="0.25">
      <c r="A407" s="101"/>
      <c r="B407" s="81"/>
      <c r="C407" s="81"/>
      <c r="D407" s="78"/>
      <c r="E407" s="78"/>
      <c r="F407" s="78"/>
      <c r="G407" s="78"/>
      <c r="H407" s="78"/>
      <c r="I407" s="111"/>
      <c r="J407" s="111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</row>
    <row r="408" spans="1:33" x14ac:dyDescent="0.25">
      <c r="A408" s="101"/>
      <c r="B408" s="81"/>
      <c r="C408" s="81"/>
      <c r="D408" s="78"/>
      <c r="E408" s="78"/>
      <c r="F408" s="78"/>
      <c r="G408" s="78"/>
      <c r="H408" s="78"/>
      <c r="I408" s="111"/>
      <c r="J408" s="111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</row>
    <row r="409" spans="1:33" x14ac:dyDescent="0.25">
      <c r="A409" s="101"/>
      <c r="B409" s="81"/>
      <c r="C409" s="81"/>
      <c r="D409" s="78"/>
      <c r="E409" s="78"/>
      <c r="F409" s="78"/>
      <c r="G409" s="78"/>
      <c r="H409" s="78"/>
      <c r="I409" s="111"/>
      <c r="J409" s="111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</row>
    <row r="410" spans="1:33" x14ac:dyDescent="0.25">
      <c r="A410" s="101"/>
      <c r="B410" s="81"/>
      <c r="C410" s="81"/>
      <c r="D410" s="78"/>
      <c r="E410" s="78"/>
      <c r="F410" s="78"/>
      <c r="G410" s="78"/>
      <c r="H410" s="78"/>
      <c r="I410" s="111"/>
      <c r="J410" s="111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</row>
    <row r="411" spans="1:33" x14ac:dyDescent="0.25">
      <c r="A411" s="101"/>
      <c r="B411" s="81"/>
      <c r="C411" s="81"/>
      <c r="D411" s="78"/>
      <c r="E411" s="78"/>
      <c r="F411" s="78"/>
      <c r="G411" s="78"/>
      <c r="H411" s="78"/>
      <c r="I411" s="111"/>
      <c r="J411" s="111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</row>
    <row r="412" spans="1:33" x14ac:dyDescent="0.25">
      <c r="A412" s="101"/>
      <c r="B412" s="81"/>
      <c r="C412" s="81"/>
      <c r="D412" s="78"/>
      <c r="E412" s="78"/>
      <c r="F412" s="78"/>
      <c r="G412" s="78"/>
      <c r="H412" s="78"/>
      <c r="I412" s="111"/>
      <c r="J412" s="111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</row>
    <row r="413" spans="1:33" x14ac:dyDescent="0.25">
      <c r="A413" s="101"/>
      <c r="B413" s="81"/>
      <c r="C413" s="81"/>
      <c r="D413" s="78"/>
      <c r="E413" s="78"/>
      <c r="F413" s="78"/>
      <c r="G413" s="78"/>
      <c r="H413" s="78"/>
      <c r="I413" s="111"/>
      <c r="J413" s="111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</row>
    <row r="414" spans="1:33" x14ac:dyDescent="0.25">
      <c r="A414" s="101"/>
      <c r="B414" s="81"/>
      <c r="C414" s="81"/>
      <c r="D414" s="78"/>
      <c r="E414" s="78"/>
      <c r="F414" s="78"/>
      <c r="G414" s="78"/>
      <c r="H414" s="78"/>
      <c r="I414" s="111"/>
      <c r="J414" s="111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</row>
    <row r="415" spans="1:33" x14ac:dyDescent="0.25">
      <c r="A415" s="101"/>
      <c r="B415" s="81"/>
      <c r="C415" s="81"/>
      <c r="D415" s="78"/>
      <c r="E415" s="78"/>
      <c r="F415" s="78"/>
      <c r="G415" s="78"/>
      <c r="H415" s="78"/>
      <c r="I415" s="111"/>
      <c r="J415" s="111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</row>
    <row r="416" spans="1:33" x14ac:dyDescent="0.25">
      <c r="A416" s="101"/>
      <c r="B416" s="81"/>
      <c r="C416" s="81"/>
      <c r="D416" s="78"/>
      <c r="E416" s="78"/>
      <c r="F416" s="78"/>
      <c r="G416" s="78"/>
      <c r="H416" s="78"/>
      <c r="I416" s="111"/>
      <c r="J416" s="111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</row>
    <row r="417" spans="1:33" x14ac:dyDescent="0.25">
      <c r="A417" s="101"/>
      <c r="B417" s="81"/>
      <c r="C417" s="81"/>
      <c r="D417" s="78"/>
      <c r="E417" s="78"/>
      <c r="F417" s="78"/>
      <c r="G417" s="78"/>
      <c r="H417" s="78"/>
      <c r="I417" s="111"/>
      <c r="J417" s="111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</row>
    <row r="418" spans="1:33" x14ac:dyDescent="0.25">
      <c r="A418" s="101"/>
      <c r="B418" s="81"/>
      <c r="C418" s="81"/>
      <c r="D418" s="78"/>
      <c r="E418" s="78"/>
      <c r="F418" s="78"/>
      <c r="G418" s="78"/>
      <c r="H418" s="78"/>
      <c r="I418" s="111"/>
      <c r="J418" s="111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</row>
    <row r="419" spans="1:33" x14ac:dyDescent="0.25">
      <c r="A419" s="101"/>
      <c r="B419" s="81"/>
      <c r="C419" s="81"/>
      <c r="D419" s="78"/>
      <c r="E419" s="78"/>
      <c r="F419" s="78"/>
      <c r="G419" s="78"/>
      <c r="H419" s="78"/>
      <c r="I419" s="111"/>
      <c r="J419" s="111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</row>
    <row r="420" spans="1:33" x14ac:dyDescent="0.25">
      <c r="A420" s="101"/>
      <c r="B420" s="81"/>
      <c r="C420" s="81"/>
      <c r="D420" s="78"/>
      <c r="E420" s="78"/>
      <c r="F420" s="78"/>
      <c r="G420" s="78"/>
      <c r="H420" s="78"/>
      <c r="I420" s="111"/>
      <c r="J420" s="111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</row>
    <row r="421" spans="1:33" x14ac:dyDescent="0.25">
      <c r="A421" s="101"/>
      <c r="B421" s="81"/>
      <c r="C421" s="81"/>
      <c r="D421" s="78"/>
      <c r="E421" s="78"/>
      <c r="F421" s="78"/>
      <c r="G421" s="78"/>
      <c r="H421" s="78"/>
      <c r="I421" s="111"/>
      <c r="J421" s="111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</row>
    <row r="422" spans="1:33" x14ac:dyDescent="0.25">
      <c r="A422" s="101"/>
      <c r="B422" s="81"/>
      <c r="C422" s="81"/>
      <c r="D422" s="78"/>
      <c r="E422" s="78"/>
      <c r="F422" s="78"/>
      <c r="G422" s="78"/>
      <c r="H422" s="78"/>
      <c r="I422" s="111"/>
      <c r="J422" s="111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</row>
    <row r="423" spans="1:33" x14ac:dyDescent="0.25">
      <c r="A423" s="101"/>
      <c r="B423" s="81"/>
      <c r="C423" s="81"/>
      <c r="D423" s="78"/>
      <c r="E423" s="78"/>
      <c r="F423" s="78"/>
      <c r="G423" s="78"/>
      <c r="H423" s="78"/>
      <c r="I423" s="111"/>
      <c r="J423" s="111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</row>
    <row r="424" spans="1:33" x14ac:dyDescent="0.25">
      <c r="A424" s="101"/>
      <c r="B424" s="81"/>
      <c r="C424" s="81"/>
      <c r="D424" s="78"/>
      <c r="E424" s="78"/>
      <c r="F424" s="78"/>
      <c r="G424" s="78"/>
      <c r="H424" s="78"/>
      <c r="I424" s="111"/>
      <c r="J424" s="111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</row>
    <row r="425" spans="1:33" x14ac:dyDescent="0.25">
      <c r="A425" s="101"/>
      <c r="B425" s="81"/>
      <c r="C425" s="81"/>
      <c r="D425" s="78"/>
      <c r="E425" s="78"/>
      <c r="F425" s="78"/>
      <c r="G425" s="78"/>
      <c r="H425" s="78"/>
      <c r="I425" s="111"/>
      <c r="J425" s="111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</row>
    <row r="426" spans="1:33" x14ac:dyDescent="0.25">
      <c r="A426" s="101"/>
      <c r="B426" s="81"/>
      <c r="C426" s="81"/>
      <c r="D426" s="78"/>
      <c r="E426" s="78"/>
      <c r="F426" s="78"/>
      <c r="G426" s="78"/>
      <c r="H426" s="78"/>
      <c r="I426" s="111"/>
      <c r="J426" s="111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</row>
    <row r="427" spans="1:33" x14ac:dyDescent="0.25">
      <c r="A427" s="101"/>
      <c r="B427" s="81"/>
      <c r="C427" s="81"/>
      <c r="D427" s="78"/>
      <c r="E427" s="78"/>
      <c r="F427" s="78"/>
      <c r="G427" s="78"/>
      <c r="H427" s="78"/>
      <c r="I427" s="111"/>
      <c r="J427" s="111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</row>
    <row r="428" spans="1:33" x14ac:dyDescent="0.25">
      <c r="A428" s="101"/>
      <c r="B428" s="81"/>
      <c r="C428" s="81"/>
      <c r="D428" s="78"/>
      <c r="E428" s="78"/>
      <c r="F428" s="78"/>
      <c r="G428" s="78"/>
      <c r="H428" s="78"/>
      <c r="I428" s="111"/>
      <c r="J428" s="111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</row>
    <row r="429" spans="1:33" x14ac:dyDescent="0.25">
      <c r="A429" s="101"/>
      <c r="B429" s="81"/>
      <c r="C429" s="81"/>
      <c r="D429" s="78"/>
      <c r="E429" s="78"/>
      <c r="F429" s="78"/>
      <c r="G429" s="78"/>
      <c r="H429" s="78"/>
      <c r="I429" s="111"/>
      <c r="J429" s="111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</row>
    <row r="430" spans="1:33" x14ac:dyDescent="0.25">
      <c r="A430" s="101"/>
      <c r="B430" s="81"/>
      <c r="C430" s="81"/>
      <c r="D430" s="78"/>
      <c r="E430" s="78"/>
      <c r="F430" s="78"/>
      <c r="G430" s="78"/>
      <c r="H430" s="78"/>
      <c r="I430" s="111"/>
      <c r="J430" s="111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</row>
    <row r="431" spans="1:33" x14ac:dyDescent="0.25">
      <c r="A431" s="101"/>
      <c r="B431" s="81"/>
      <c r="C431" s="81"/>
      <c r="D431" s="78"/>
      <c r="E431" s="78"/>
      <c r="F431" s="78"/>
      <c r="G431" s="78"/>
      <c r="H431" s="78"/>
      <c r="I431" s="111"/>
      <c r="J431" s="111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</row>
    <row r="432" spans="1:33" x14ac:dyDescent="0.25">
      <c r="A432" s="101"/>
      <c r="B432" s="81"/>
      <c r="C432" s="81"/>
      <c r="D432" s="78"/>
      <c r="E432" s="78"/>
      <c r="F432" s="78"/>
      <c r="G432" s="78"/>
      <c r="H432" s="78"/>
      <c r="I432" s="111"/>
      <c r="J432" s="111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</row>
    <row r="433" spans="1:33" x14ac:dyDescent="0.25">
      <c r="A433" s="101"/>
      <c r="B433" s="81"/>
      <c r="C433" s="81"/>
      <c r="D433" s="78"/>
      <c r="E433" s="78"/>
      <c r="F433" s="78"/>
      <c r="G433" s="78"/>
      <c r="H433" s="78"/>
      <c r="I433" s="111"/>
      <c r="J433" s="111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</row>
    <row r="434" spans="1:33" x14ac:dyDescent="0.25">
      <c r="A434" s="101"/>
      <c r="B434" s="81"/>
      <c r="C434" s="81"/>
      <c r="D434" s="78"/>
      <c r="E434" s="78"/>
      <c r="F434" s="78"/>
      <c r="G434" s="78"/>
      <c r="H434" s="78"/>
      <c r="I434" s="111"/>
      <c r="J434" s="111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</row>
    <row r="435" spans="1:33" x14ac:dyDescent="0.25">
      <c r="A435" s="101"/>
      <c r="B435" s="81"/>
      <c r="C435" s="81"/>
      <c r="D435" s="78"/>
      <c r="E435" s="78"/>
      <c r="F435" s="78"/>
      <c r="G435" s="78"/>
      <c r="H435" s="78"/>
      <c r="I435" s="111"/>
      <c r="J435" s="111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</row>
    <row r="436" spans="1:33" x14ac:dyDescent="0.25">
      <c r="A436" s="101"/>
      <c r="B436" s="81"/>
      <c r="C436" s="81"/>
      <c r="D436" s="78"/>
      <c r="E436" s="78"/>
      <c r="F436" s="78"/>
      <c r="G436" s="78"/>
      <c r="H436" s="78"/>
      <c r="I436" s="111"/>
      <c r="J436" s="111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</row>
    <row r="437" spans="1:33" x14ac:dyDescent="0.25">
      <c r="A437" s="101"/>
      <c r="B437" s="81"/>
      <c r="C437" s="81"/>
      <c r="D437" s="78"/>
      <c r="E437" s="78"/>
      <c r="F437" s="78"/>
      <c r="G437" s="78"/>
      <c r="H437" s="78"/>
      <c r="I437" s="111"/>
      <c r="J437" s="111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</row>
    <row r="438" spans="1:33" x14ac:dyDescent="0.25">
      <c r="A438" s="101"/>
      <c r="B438" s="81"/>
      <c r="C438" s="81"/>
      <c r="D438" s="78"/>
      <c r="E438" s="78"/>
      <c r="F438" s="78"/>
      <c r="G438" s="78"/>
      <c r="H438" s="78"/>
      <c r="I438" s="111"/>
      <c r="J438" s="111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</row>
    <row r="439" spans="1:33" x14ac:dyDescent="0.25">
      <c r="A439" s="101"/>
      <c r="B439" s="81"/>
      <c r="C439" s="81"/>
      <c r="D439" s="78"/>
      <c r="E439" s="78"/>
      <c r="F439" s="78"/>
      <c r="G439" s="78"/>
      <c r="H439" s="78"/>
      <c r="I439" s="111"/>
      <c r="J439" s="111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</row>
    <row r="440" spans="1:33" x14ac:dyDescent="0.25">
      <c r="A440" s="101"/>
      <c r="B440" s="81"/>
      <c r="C440" s="81"/>
      <c r="D440" s="78"/>
      <c r="E440" s="78"/>
      <c r="F440" s="78"/>
      <c r="G440" s="78"/>
      <c r="H440" s="78"/>
      <c r="I440" s="111"/>
      <c r="J440" s="111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</row>
    <row r="441" spans="1:33" x14ac:dyDescent="0.25">
      <c r="A441" s="101"/>
      <c r="B441" s="81"/>
      <c r="C441" s="81"/>
      <c r="D441" s="78"/>
      <c r="E441" s="78"/>
      <c r="F441" s="78"/>
      <c r="G441" s="78"/>
      <c r="H441" s="78"/>
      <c r="I441" s="111"/>
      <c r="J441" s="111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</row>
    <row r="442" spans="1:33" x14ac:dyDescent="0.25">
      <c r="A442" s="101"/>
      <c r="B442" s="81"/>
      <c r="C442" s="81"/>
      <c r="D442" s="78"/>
      <c r="E442" s="78"/>
      <c r="F442" s="78"/>
      <c r="G442" s="78"/>
      <c r="H442" s="78"/>
      <c r="I442" s="111"/>
      <c r="J442" s="111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</row>
    <row r="443" spans="1:33" x14ac:dyDescent="0.25">
      <c r="A443" s="101"/>
      <c r="B443" s="81"/>
      <c r="C443" s="81"/>
      <c r="D443" s="78"/>
      <c r="E443" s="78"/>
      <c r="F443" s="78"/>
      <c r="G443" s="78"/>
      <c r="H443" s="78"/>
      <c r="I443" s="111"/>
      <c r="J443" s="111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</row>
    <row r="444" spans="1:33" x14ac:dyDescent="0.25">
      <c r="A444" s="101"/>
      <c r="B444" s="81"/>
      <c r="C444" s="81"/>
      <c r="D444" s="78"/>
      <c r="E444" s="78"/>
      <c r="F444" s="78"/>
      <c r="G444" s="78"/>
      <c r="H444" s="78"/>
      <c r="I444" s="111"/>
      <c r="J444" s="111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</row>
    <row r="445" spans="1:33" x14ac:dyDescent="0.25">
      <c r="A445" s="101"/>
      <c r="B445" s="81"/>
      <c r="C445" s="81"/>
      <c r="D445" s="78"/>
      <c r="E445" s="78"/>
      <c r="F445" s="78"/>
      <c r="G445" s="78"/>
      <c r="H445" s="78"/>
      <c r="I445" s="111"/>
      <c r="J445" s="111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</row>
    <row r="446" spans="1:33" x14ac:dyDescent="0.25">
      <c r="A446" s="101"/>
      <c r="B446" s="81"/>
      <c r="C446" s="81"/>
      <c r="D446" s="78"/>
      <c r="E446" s="78"/>
      <c r="F446" s="78"/>
      <c r="G446" s="78"/>
      <c r="H446" s="78"/>
      <c r="I446" s="111"/>
      <c r="J446" s="111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</row>
    <row r="447" spans="1:33" x14ac:dyDescent="0.25">
      <c r="A447" s="101"/>
      <c r="B447" s="81"/>
      <c r="C447" s="81"/>
      <c r="D447" s="78"/>
      <c r="E447" s="78"/>
      <c r="F447" s="78"/>
      <c r="G447" s="78"/>
      <c r="H447" s="78"/>
      <c r="I447" s="111"/>
      <c r="J447" s="111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</row>
    <row r="448" spans="1:33" x14ac:dyDescent="0.25">
      <c r="A448" s="101"/>
      <c r="B448" s="81"/>
      <c r="C448" s="81"/>
      <c r="D448" s="78"/>
      <c r="E448" s="78"/>
      <c r="F448" s="78"/>
      <c r="G448" s="78"/>
      <c r="H448" s="78"/>
      <c r="I448" s="111"/>
      <c r="J448" s="111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</row>
    <row r="449" spans="1:33" x14ac:dyDescent="0.25">
      <c r="A449" s="101"/>
      <c r="B449" s="81"/>
      <c r="C449" s="81"/>
      <c r="D449" s="78"/>
      <c r="E449" s="78"/>
      <c r="F449" s="78"/>
      <c r="G449" s="78"/>
      <c r="H449" s="78"/>
      <c r="I449" s="111"/>
      <c r="J449" s="111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</row>
    <row r="450" spans="1:33" x14ac:dyDescent="0.25">
      <c r="A450" s="101"/>
      <c r="B450" s="81"/>
      <c r="C450" s="81"/>
      <c r="D450" s="78"/>
      <c r="E450" s="78"/>
      <c r="F450" s="78"/>
      <c r="G450" s="78"/>
      <c r="H450" s="78"/>
      <c r="I450" s="111"/>
      <c r="J450" s="111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</row>
    <row r="451" spans="1:33" x14ac:dyDescent="0.25">
      <c r="A451" s="101"/>
      <c r="B451" s="81"/>
      <c r="C451" s="81"/>
      <c r="D451" s="78"/>
      <c r="E451" s="78"/>
      <c r="F451" s="78"/>
      <c r="G451" s="78"/>
      <c r="H451" s="78"/>
      <c r="I451" s="111"/>
      <c r="J451" s="111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</row>
    <row r="452" spans="1:33" x14ac:dyDescent="0.25">
      <c r="A452" s="101"/>
      <c r="B452" s="81"/>
      <c r="C452" s="81"/>
      <c r="D452" s="78"/>
      <c r="E452" s="78"/>
      <c r="F452" s="78"/>
      <c r="G452" s="78"/>
      <c r="H452" s="78"/>
      <c r="I452" s="111"/>
      <c r="J452" s="111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</row>
    <row r="453" spans="1:33" x14ac:dyDescent="0.25">
      <c r="A453" s="101"/>
      <c r="B453" s="81"/>
      <c r="C453" s="81"/>
      <c r="D453" s="78"/>
      <c r="E453" s="78"/>
      <c r="F453" s="78"/>
      <c r="G453" s="78"/>
      <c r="H453" s="78"/>
      <c r="I453" s="111"/>
      <c r="J453" s="111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</row>
    <row r="454" spans="1:33" x14ac:dyDescent="0.25">
      <c r="A454" s="101"/>
      <c r="B454" s="81"/>
      <c r="C454" s="81"/>
      <c r="D454" s="78"/>
      <c r="E454" s="78"/>
      <c r="F454" s="78"/>
      <c r="G454" s="78"/>
      <c r="H454" s="78"/>
      <c r="I454" s="111"/>
      <c r="J454" s="111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</row>
    <row r="455" spans="1:33" x14ac:dyDescent="0.25">
      <c r="A455" s="101"/>
      <c r="B455" s="81"/>
      <c r="C455" s="81"/>
      <c r="D455" s="78"/>
      <c r="E455" s="78"/>
      <c r="F455" s="78"/>
      <c r="G455" s="78"/>
      <c r="H455" s="78"/>
      <c r="I455" s="111"/>
      <c r="J455" s="111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</row>
    <row r="456" spans="1:33" x14ac:dyDescent="0.25">
      <c r="A456" s="101"/>
      <c r="B456" s="81"/>
      <c r="C456" s="81"/>
      <c r="D456" s="78"/>
      <c r="E456" s="78"/>
      <c r="F456" s="78"/>
      <c r="G456" s="78"/>
      <c r="H456" s="78"/>
      <c r="I456" s="111"/>
      <c r="J456" s="111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</row>
    <row r="457" spans="1:33" x14ac:dyDescent="0.25">
      <c r="A457" s="101"/>
      <c r="B457" s="81"/>
      <c r="C457" s="81"/>
      <c r="D457" s="78"/>
      <c r="E457" s="78"/>
      <c r="F457" s="78"/>
      <c r="G457" s="78"/>
      <c r="H457" s="78"/>
      <c r="I457" s="111"/>
      <c r="J457" s="111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</row>
    <row r="458" spans="1:33" x14ac:dyDescent="0.25">
      <c r="A458" s="101"/>
      <c r="B458" s="81"/>
      <c r="C458" s="81"/>
      <c r="D458" s="78"/>
      <c r="E458" s="78"/>
      <c r="F458" s="78"/>
      <c r="G458" s="78"/>
      <c r="H458" s="78"/>
      <c r="I458" s="111"/>
      <c r="J458" s="111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</row>
    <row r="459" spans="1:33" x14ac:dyDescent="0.25">
      <c r="A459" s="101"/>
      <c r="B459" s="81"/>
      <c r="C459" s="81"/>
      <c r="D459" s="78"/>
      <c r="E459" s="78"/>
      <c r="F459" s="78"/>
      <c r="G459" s="78"/>
      <c r="H459" s="78"/>
      <c r="I459" s="111"/>
      <c r="J459" s="111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</row>
    <row r="460" spans="1:33" x14ac:dyDescent="0.25">
      <c r="A460" s="101"/>
      <c r="B460" s="81"/>
      <c r="C460" s="81"/>
      <c r="D460" s="78"/>
      <c r="E460" s="78"/>
      <c r="F460" s="78"/>
      <c r="G460" s="78"/>
      <c r="H460" s="78"/>
      <c r="I460" s="111"/>
      <c r="J460" s="111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</row>
    <row r="461" spans="1:33" x14ac:dyDescent="0.25">
      <c r="A461" s="101"/>
      <c r="B461" s="81"/>
      <c r="C461" s="81"/>
      <c r="D461" s="78"/>
      <c r="E461" s="78"/>
      <c r="F461" s="78"/>
      <c r="G461" s="78"/>
      <c r="H461" s="78"/>
      <c r="I461" s="111"/>
      <c r="J461" s="111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</row>
    <row r="462" spans="1:33" x14ac:dyDescent="0.25">
      <c r="A462" s="101"/>
      <c r="B462" s="81"/>
      <c r="C462" s="81"/>
      <c r="D462" s="78"/>
      <c r="E462" s="78"/>
      <c r="F462" s="78"/>
      <c r="G462" s="78"/>
      <c r="H462" s="78"/>
      <c r="I462" s="111"/>
      <c r="J462" s="111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</row>
    <row r="463" spans="1:33" x14ac:dyDescent="0.25">
      <c r="A463" s="101"/>
      <c r="B463" s="81"/>
      <c r="C463" s="81"/>
      <c r="D463" s="78"/>
      <c r="E463" s="78"/>
      <c r="F463" s="78"/>
      <c r="G463" s="78"/>
      <c r="H463" s="78"/>
      <c r="I463" s="111"/>
      <c r="J463" s="111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</row>
    <row r="464" spans="1:33" x14ac:dyDescent="0.25">
      <c r="A464" s="101"/>
      <c r="B464" s="81"/>
      <c r="C464" s="81"/>
      <c r="D464" s="78"/>
      <c r="E464" s="78"/>
      <c r="F464" s="78"/>
      <c r="G464" s="78"/>
      <c r="H464" s="78"/>
      <c r="I464" s="111"/>
      <c r="J464" s="111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</row>
    <row r="465" spans="1:33" x14ac:dyDescent="0.25">
      <c r="A465" s="101"/>
      <c r="B465" s="81"/>
      <c r="C465" s="81"/>
      <c r="D465" s="78"/>
      <c r="E465" s="78"/>
      <c r="F465" s="78"/>
      <c r="G465" s="78"/>
      <c r="H465" s="78"/>
      <c r="I465" s="111"/>
      <c r="J465" s="111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</row>
    <row r="466" spans="1:33" x14ac:dyDescent="0.25">
      <c r="A466" s="101"/>
      <c r="B466" s="81"/>
      <c r="C466" s="81"/>
      <c r="D466" s="78"/>
      <c r="E466" s="78"/>
      <c r="F466" s="78"/>
      <c r="G466" s="78"/>
      <c r="H466" s="78"/>
      <c r="I466" s="111"/>
      <c r="J466" s="111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</row>
    <row r="467" spans="1:33" x14ac:dyDescent="0.25">
      <c r="A467" s="101"/>
      <c r="B467" s="81"/>
      <c r="C467" s="81"/>
      <c r="D467" s="78"/>
      <c r="E467" s="78"/>
      <c r="F467" s="78"/>
      <c r="G467" s="78"/>
      <c r="H467" s="78"/>
      <c r="I467" s="111"/>
      <c r="J467" s="111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</row>
    <row r="468" spans="1:33" x14ac:dyDescent="0.25">
      <c r="A468" s="101"/>
      <c r="B468" s="81"/>
      <c r="C468" s="81"/>
      <c r="D468" s="78"/>
      <c r="E468" s="78"/>
      <c r="F468" s="78"/>
      <c r="G468" s="78"/>
      <c r="H468" s="78"/>
      <c r="I468" s="111"/>
      <c r="J468" s="111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</row>
    <row r="469" spans="1:33" x14ac:dyDescent="0.25">
      <c r="A469" s="101"/>
      <c r="B469" s="81"/>
      <c r="C469" s="81"/>
      <c r="D469" s="78"/>
      <c r="E469" s="78"/>
      <c r="F469" s="78"/>
      <c r="G469" s="78"/>
      <c r="H469" s="78"/>
      <c r="I469" s="111"/>
      <c r="J469" s="111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</row>
    <row r="470" spans="1:33" x14ac:dyDescent="0.25">
      <c r="A470" s="101"/>
      <c r="B470" s="81"/>
      <c r="C470" s="81"/>
      <c r="D470" s="78"/>
      <c r="E470" s="78"/>
      <c r="F470" s="78"/>
      <c r="G470" s="78"/>
      <c r="H470" s="78"/>
      <c r="I470" s="111"/>
      <c r="J470" s="111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</row>
    <row r="471" spans="1:33" x14ac:dyDescent="0.25">
      <c r="A471" s="101"/>
      <c r="B471" s="81"/>
      <c r="C471" s="81"/>
      <c r="D471" s="78"/>
      <c r="E471" s="78"/>
      <c r="F471" s="78"/>
      <c r="G471" s="78"/>
      <c r="H471" s="78"/>
      <c r="I471" s="111"/>
      <c r="J471" s="111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</row>
    <row r="472" spans="1:33" x14ac:dyDescent="0.25">
      <c r="A472" s="101"/>
      <c r="B472" s="81"/>
      <c r="C472" s="81"/>
      <c r="D472" s="78"/>
      <c r="E472" s="78"/>
      <c r="F472" s="78"/>
      <c r="G472" s="78"/>
      <c r="H472" s="78"/>
      <c r="I472" s="111"/>
      <c r="J472" s="111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</row>
    <row r="473" spans="1:33" x14ac:dyDescent="0.25">
      <c r="A473" s="101"/>
      <c r="B473" s="81"/>
      <c r="C473" s="81"/>
      <c r="D473" s="78"/>
      <c r="E473" s="78"/>
      <c r="F473" s="78"/>
      <c r="G473" s="78"/>
      <c r="H473" s="78"/>
      <c r="I473" s="111"/>
      <c r="J473" s="111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</row>
    <row r="474" spans="1:33" x14ac:dyDescent="0.25">
      <c r="A474" s="101"/>
      <c r="B474" s="81"/>
      <c r="C474" s="81"/>
      <c r="D474" s="78"/>
      <c r="E474" s="78"/>
      <c r="F474" s="78"/>
      <c r="G474" s="78"/>
      <c r="H474" s="78"/>
      <c r="I474" s="111"/>
      <c r="J474" s="111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</row>
    <row r="475" spans="1:33" x14ac:dyDescent="0.25">
      <c r="A475" s="101"/>
      <c r="B475" s="81"/>
      <c r="C475" s="81"/>
      <c r="D475" s="78"/>
      <c r="E475" s="78"/>
      <c r="F475" s="78"/>
      <c r="G475" s="78"/>
      <c r="H475" s="78"/>
      <c r="I475" s="111"/>
      <c r="J475" s="111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</row>
    <row r="476" spans="1:33" x14ac:dyDescent="0.25">
      <c r="A476" s="101"/>
      <c r="B476" s="81"/>
      <c r="C476" s="81"/>
      <c r="D476" s="78"/>
      <c r="E476" s="78"/>
      <c r="F476" s="78"/>
      <c r="G476" s="78"/>
      <c r="H476" s="78"/>
      <c r="I476" s="111"/>
      <c r="J476" s="111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</row>
    <row r="477" spans="1:33" x14ac:dyDescent="0.25">
      <c r="A477" s="101"/>
      <c r="B477" s="81"/>
      <c r="C477" s="81"/>
      <c r="D477" s="78"/>
      <c r="E477" s="78"/>
      <c r="F477" s="78"/>
      <c r="G477" s="78"/>
      <c r="H477" s="78"/>
      <c r="I477" s="111"/>
      <c r="J477" s="111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</row>
    <row r="478" spans="1:33" x14ac:dyDescent="0.25">
      <c r="A478" s="101"/>
      <c r="B478" s="81"/>
      <c r="C478" s="81"/>
      <c r="D478" s="78"/>
      <c r="E478" s="78"/>
      <c r="F478" s="78"/>
      <c r="G478" s="78"/>
      <c r="H478" s="78"/>
      <c r="I478" s="111"/>
      <c r="J478" s="111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</row>
    <row r="479" spans="1:33" x14ac:dyDescent="0.25">
      <c r="A479" s="101"/>
      <c r="B479" s="81"/>
      <c r="C479" s="81"/>
      <c r="D479" s="78"/>
      <c r="E479" s="78"/>
      <c r="F479" s="78"/>
      <c r="G479" s="78"/>
      <c r="H479" s="78"/>
      <c r="I479" s="111"/>
      <c r="J479" s="111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</row>
    <row r="480" spans="1:33" x14ac:dyDescent="0.25">
      <c r="A480" s="101"/>
      <c r="B480" s="81"/>
      <c r="C480" s="81"/>
      <c r="D480" s="78"/>
      <c r="E480" s="78"/>
      <c r="F480" s="78"/>
      <c r="G480" s="78"/>
      <c r="H480" s="78"/>
      <c r="I480" s="111"/>
      <c r="J480" s="111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</row>
    <row r="481" spans="1:33" x14ac:dyDescent="0.25">
      <c r="A481" s="101"/>
      <c r="B481" s="81"/>
      <c r="C481" s="81"/>
      <c r="D481" s="78"/>
      <c r="E481" s="78"/>
      <c r="F481" s="78"/>
      <c r="G481" s="78"/>
      <c r="H481" s="78"/>
      <c r="I481" s="111"/>
      <c r="J481" s="111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</row>
    <row r="482" spans="1:33" x14ac:dyDescent="0.25">
      <c r="A482" s="101"/>
      <c r="B482" s="81"/>
      <c r="C482" s="81"/>
      <c r="D482" s="78"/>
      <c r="E482" s="78"/>
      <c r="F482" s="78"/>
      <c r="G482" s="78"/>
      <c r="H482" s="78"/>
      <c r="I482" s="111"/>
      <c r="J482" s="111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</row>
    <row r="483" spans="1:33" x14ac:dyDescent="0.25">
      <c r="A483" s="101"/>
      <c r="B483" s="81"/>
      <c r="C483" s="81"/>
      <c r="D483" s="78"/>
      <c r="E483" s="78"/>
      <c r="F483" s="78"/>
      <c r="G483" s="78"/>
      <c r="H483" s="78"/>
      <c r="I483" s="111"/>
      <c r="J483" s="111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</row>
    <row r="484" spans="1:33" x14ac:dyDescent="0.25">
      <c r="A484" s="101"/>
      <c r="B484" s="81"/>
      <c r="C484" s="81"/>
      <c r="D484" s="78"/>
      <c r="E484" s="78"/>
      <c r="F484" s="78"/>
      <c r="G484" s="78"/>
      <c r="H484" s="78"/>
      <c r="I484" s="111"/>
      <c r="J484" s="111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</row>
    <row r="485" spans="1:33" x14ac:dyDescent="0.25">
      <c r="A485" s="101"/>
      <c r="B485" s="81"/>
      <c r="C485" s="81"/>
      <c r="D485" s="78"/>
      <c r="E485" s="78"/>
      <c r="F485" s="78"/>
      <c r="G485" s="78"/>
      <c r="H485" s="78"/>
      <c r="I485" s="111"/>
      <c r="J485" s="111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</row>
    <row r="486" spans="1:33" x14ac:dyDescent="0.25">
      <c r="A486" s="101"/>
      <c r="B486" s="81"/>
      <c r="C486" s="81"/>
      <c r="D486" s="78"/>
      <c r="E486" s="78"/>
      <c r="F486" s="78"/>
      <c r="G486" s="78"/>
      <c r="H486" s="78"/>
      <c r="I486" s="111"/>
      <c r="J486" s="111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</row>
    <row r="487" spans="1:33" x14ac:dyDescent="0.25">
      <c r="A487" s="101"/>
      <c r="B487" s="81"/>
      <c r="C487" s="81"/>
      <c r="D487" s="78"/>
      <c r="E487" s="78"/>
      <c r="F487" s="78"/>
      <c r="G487" s="78"/>
      <c r="H487" s="78"/>
      <c r="I487" s="111"/>
      <c r="J487" s="111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</row>
    <row r="488" spans="1:33" x14ac:dyDescent="0.25">
      <c r="A488" s="101"/>
      <c r="B488" s="81"/>
      <c r="C488" s="81"/>
      <c r="D488" s="78"/>
      <c r="E488" s="78"/>
      <c r="F488" s="78"/>
      <c r="G488" s="78"/>
      <c r="H488" s="78"/>
      <c r="I488" s="111"/>
      <c r="J488" s="111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</row>
    <row r="489" spans="1:33" x14ac:dyDescent="0.25">
      <c r="A489" s="101"/>
      <c r="B489" s="81"/>
      <c r="C489" s="81"/>
      <c r="D489" s="78"/>
      <c r="E489" s="78"/>
      <c r="F489" s="78"/>
      <c r="G489" s="78"/>
      <c r="H489" s="78"/>
      <c r="I489" s="111"/>
      <c r="J489" s="111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</row>
    <row r="490" spans="1:33" x14ac:dyDescent="0.25">
      <c r="A490" s="101"/>
      <c r="B490" s="81"/>
      <c r="C490" s="81"/>
      <c r="D490" s="78"/>
      <c r="E490" s="78"/>
      <c r="F490" s="78"/>
      <c r="G490" s="78"/>
      <c r="H490" s="78"/>
      <c r="I490" s="111"/>
      <c r="J490" s="111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</row>
    <row r="491" spans="1:33" x14ac:dyDescent="0.25">
      <c r="A491" s="101"/>
      <c r="B491" s="81"/>
      <c r="C491" s="81"/>
      <c r="D491" s="78"/>
      <c r="E491" s="78"/>
      <c r="F491" s="78"/>
      <c r="G491" s="78"/>
      <c r="H491" s="78"/>
      <c r="I491" s="111"/>
      <c r="J491" s="111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</row>
    <row r="492" spans="1:33" x14ac:dyDescent="0.25">
      <c r="A492" s="101"/>
      <c r="B492" s="81"/>
      <c r="C492" s="81"/>
      <c r="D492" s="78"/>
      <c r="E492" s="78"/>
      <c r="F492" s="78"/>
      <c r="G492" s="78"/>
      <c r="H492" s="78"/>
      <c r="I492" s="111"/>
      <c r="J492" s="111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</row>
    <row r="493" spans="1:33" x14ac:dyDescent="0.25">
      <c r="A493" s="101"/>
      <c r="B493" s="81"/>
      <c r="C493" s="81"/>
      <c r="D493" s="78"/>
      <c r="E493" s="78"/>
      <c r="F493" s="78"/>
      <c r="G493" s="78"/>
      <c r="H493" s="78"/>
      <c r="I493" s="111"/>
      <c r="J493" s="111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</row>
    <row r="494" spans="1:33" x14ac:dyDescent="0.25">
      <c r="A494" s="101"/>
      <c r="B494" s="81"/>
      <c r="C494" s="81"/>
      <c r="D494" s="78"/>
      <c r="E494" s="78"/>
      <c r="F494" s="78"/>
      <c r="G494" s="78"/>
      <c r="H494" s="78"/>
      <c r="I494" s="111"/>
      <c r="J494" s="111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</row>
    <row r="495" spans="1:33" x14ac:dyDescent="0.25">
      <c r="A495" s="101"/>
      <c r="B495" s="81"/>
      <c r="C495" s="81"/>
      <c r="D495" s="78"/>
      <c r="E495" s="78"/>
      <c r="F495" s="78"/>
      <c r="G495" s="78"/>
      <c r="H495" s="78"/>
      <c r="I495" s="111"/>
      <c r="J495" s="111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</row>
    <row r="496" spans="1:33" x14ac:dyDescent="0.25">
      <c r="A496" s="101"/>
      <c r="B496" s="81"/>
      <c r="C496" s="81"/>
      <c r="D496" s="78"/>
      <c r="E496" s="78"/>
      <c r="F496" s="78"/>
      <c r="G496" s="78"/>
      <c r="H496" s="78"/>
      <c r="I496" s="111"/>
      <c r="J496" s="111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</row>
    <row r="497" spans="1:33" x14ac:dyDescent="0.25">
      <c r="A497" s="101"/>
      <c r="B497" s="81"/>
      <c r="C497" s="81"/>
      <c r="D497" s="78"/>
      <c r="E497" s="78"/>
      <c r="F497" s="78"/>
      <c r="G497" s="78"/>
      <c r="H497" s="78"/>
      <c r="I497" s="111"/>
      <c r="J497" s="111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</row>
    <row r="498" spans="1:33" x14ac:dyDescent="0.25">
      <c r="A498" s="101"/>
      <c r="B498" s="81"/>
      <c r="C498" s="81"/>
      <c r="D498" s="78"/>
      <c r="E498" s="78"/>
      <c r="F498" s="78"/>
      <c r="G498" s="78"/>
      <c r="H498" s="78"/>
      <c r="I498" s="111"/>
      <c r="J498" s="111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</row>
    <row r="499" spans="1:33" x14ac:dyDescent="0.25">
      <c r="A499" s="101"/>
      <c r="B499" s="81"/>
      <c r="C499" s="81"/>
      <c r="D499" s="78"/>
      <c r="E499" s="78"/>
      <c r="F499" s="78"/>
      <c r="G499" s="78"/>
      <c r="H499" s="78"/>
      <c r="I499" s="111"/>
      <c r="J499" s="111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</row>
    <row r="500" spans="1:33" x14ac:dyDescent="0.25">
      <c r="A500" s="101"/>
      <c r="B500" s="81"/>
      <c r="C500" s="81"/>
      <c r="D500" s="78"/>
      <c r="E500" s="78"/>
      <c r="F500" s="78"/>
      <c r="G500" s="78"/>
      <c r="H500" s="78"/>
      <c r="I500" s="111"/>
      <c r="J500" s="111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</row>
    <row r="501" spans="1:33" x14ac:dyDescent="0.25">
      <c r="A501" s="101"/>
      <c r="B501" s="81"/>
      <c r="C501" s="81"/>
      <c r="D501" s="78"/>
      <c r="E501" s="78"/>
      <c r="F501" s="78"/>
      <c r="G501" s="78"/>
      <c r="H501" s="78"/>
      <c r="I501" s="111"/>
      <c r="J501" s="111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</row>
    <row r="502" spans="1:33" x14ac:dyDescent="0.25">
      <c r="A502" s="101"/>
      <c r="B502" s="81"/>
      <c r="C502" s="81"/>
      <c r="D502" s="78"/>
      <c r="E502" s="78"/>
      <c r="F502" s="78"/>
      <c r="G502" s="78"/>
      <c r="H502" s="78"/>
      <c r="I502" s="111"/>
      <c r="J502" s="111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</row>
    <row r="503" spans="1:33" x14ac:dyDescent="0.25">
      <c r="A503" s="101"/>
      <c r="B503" s="81"/>
      <c r="C503" s="81"/>
      <c r="D503" s="78"/>
      <c r="E503" s="78"/>
      <c r="F503" s="78"/>
      <c r="G503" s="78"/>
      <c r="H503" s="78"/>
      <c r="I503" s="111"/>
      <c r="J503" s="111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</row>
    <row r="504" spans="1:33" x14ac:dyDescent="0.25">
      <c r="A504" s="101"/>
      <c r="B504" s="81"/>
      <c r="C504" s="81"/>
      <c r="D504" s="78"/>
      <c r="E504" s="78"/>
      <c r="F504" s="78"/>
      <c r="G504" s="78"/>
      <c r="H504" s="78"/>
      <c r="I504" s="111"/>
      <c r="J504" s="111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</row>
    <row r="505" spans="1:33" x14ac:dyDescent="0.25">
      <c r="A505" s="101"/>
      <c r="B505" s="81"/>
      <c r="C505" s="81"/>
      <c r="D505" s="78"/>
      <c r="E505" s="78"/>
      <c r="F505" s="78"/>
      <c r="G505" s="78"/>
      <c r="H505" s="78"/>
      <c r="I505" s="111"/>
      <c r="J505" s="111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</row>
    <row r="506" spans="1:33" x14ac:dyDescent="0.25">
      <c r="A506" s="101"/>
      <c r="B506" s="81"/>
      <c r="C506" s="81"/>
      <c r="D506" s="78"/>
      <c r="E506" s="78"/>
      <c r="F506" s="78"/>
      <c r="G506" s="78"/>
      <c r="H506" s="78"/>
      <c r="I506" s="111"/>
      <c r="J506" s="111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</row>
    <row r="507" spans="1:33" x14ac:dyDescent="0.25">
      <c r="A507" s="101"/>
      <c r="B507" s="81"/>
      <c r="C507" s="81"/>
      <c r="D507" s="78"/>
      <c r="E507" s="78"/>
      <c r="F507" s="78"/>
      <c r="G507" s="78"/>
      <c r="H507" s="78"/>
      <c r="I507" s="111"/>
      <c r="J507" s="111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</row>
    <row r="508" spans="1:33" x14ac:dyDescent="0.25">
      <c r="A508" s="101"/>
      <c r="B508" s="81"/>
      <c r="C508" s="81"/>
      <c r="D508" s="78"/>
      <c r="E508" s="78"/>
      <c r="F508" s="78"/>
      <c r="G508" s="78"/>
      <c r="H508" s="78"/>
      <c r="I508" s="111"/>
      <c r="J508" s="111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</row>
    <row r="509" spans="1:33" x14ac:dyDescent="0.25">
      <c r="A509" s="101"/>
      <c r="B509" s="81"/>
      <c r="C509" s="81"/>
      <c r="D509" s="78"/>
      <c r="E509" s="78"/>
      <c r="F509" s="78"/>
      <c r="G509" s="78"/>
      <c r="H509" s="78"/>
      <c r="I509" s="111"/>
      <c r="J509" s="111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</row>
    <row r="510" spans="1:33" x14ac:dyDescent="0.25">
      <c r="A510" s="101"/>
      <c r="B510" s="81"/>
      <c r="C510" s="81"/>
      <c r="D510" s="78"/>
      <c r="E510" s="78"/>
      <c r="F510" s="78"/>
      <c r="G510" s="78"/>
      <c r="H510" s="78"/>
      <c r="I510" s="111"/>
      <c r="J510" s="111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</row>
    <row r="511" spans="1:33" x14ac:dyDescent="0.25">
      <c r="A511" s="101"/>
      <c r="B511" s="81"/>
      <c r="C511" s="81"/>
      <c r="D511" s="78"/>
      <c r="E511" s="78"/>
      <c r="F511" s="78"/>
      <c r="G511" s="78"/>
      <c r="H511" s="78"/>
      <c r="I511" s="111"/>
      <c r="J511" s="111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</row>
    <row r="512" spans="1:33" x14ac:dyDescent="0.25">
      <c r="A512" s="101"/>
      <c r="B512" s="81"/>
      <c r="C512" s="81"/>
      <c r="D512" s="78"/>
      <c r="E512" s="78"/>
      <c r="F512" s="78"/>
      <c r="G512" s="78"/>
      <c r="H512" s="78"/>
      <c r="I512" s="111"/>
      <c r="J512" s="111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</row>
    <row r="513" spans="1:33" x14ac:dyDescent="0.25">
      <c r="A513" s="101"/>
      <c r="B513" s="81"/>
      <c r="C513" s="81"/>
      <c r="D513" s="78"/>
      <c r="E513" s="78"/>
      <c r="F513" s="78"/>
      <c r="G513" s="78"/>
      <c r="H513" s="78"/>
      <c r="I513" s="111"/>
      <c r="J513" s="111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</row>
    <row r="514" spans="1:33" x14ac:dyDescent="0.25">
      <c r="A514" s="101"/>
      <c r="B514" s="81"/>
      <c r="C514" s="81"/>
      <c r="D514" s="78"/>
      <c r="E514" s="78"/>
      <c r="F514" s="78"/>
      <c r="G514" s="78"/>
      <c r="H514" s="78"/>
      <c r="I514" s="111"/>
      <c r="J514" s="111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</row>
    <row r="515" spans="1:33" x14ac:dyDescent="0.25">
      <c r="A515" s="101"/>
      <c r="B515" s="81"/>
      <c r="C515" s="81"/>
      <c r="D515" s="78"/>
      <c r="E515" s="78"/>
      <c r="F515" s="78"/>
      <c r="G515" s="78"/>
      <c r="H515" s="78"/>
      <c r="I515" s="111"/>
      <c r="J515" s="111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</row>
    <row r="516" spans="1:33" x14ac:dyDescent="0.25">
      <c r="A516" s="101"/>
      <c r="B516" s="81"/>
      <c r="C516" s="81"/>
      <c r="D516" s="78"/>
      <c r="E516" s="78"/>
      <c r="F516" s="78"/>
      <c r="G516" s="78"/>
      <c r="H516" s="78"/>
      <c r="I516" s="111"/>
      <c r="J516" s="111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</row>
    <row r="517" spans="1:33" x14ac:dyDescent="0.25">
      <c r="A517" s="101"/>
      <c r="B517" s="81"/>
      <c r="C517" s="81"/>
      <c r="D517" s="78"/>
      <c r="E517" s="78"/>
      <c r="F517" s="78"/>
      <c r="G517" s="78"/>
      <c r="H517" s="78"/>
      <c r="I517" s="111"/>
      <c r="J517" s="111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</row>
    <row r="518" spans="1:33" x14ac:dyDescent="0.25">
      <c r="A518" s="101"/>
      <c r="B518" s="81"/>
      <c r="C518" s="81"/>
      <c r="D518" s="78"/>
      <c r="E518" s="78"/>
      <c r="F518" s="78"/>
      <c r="G518" s="78"/>
      <c r="H518" s="78"/>
      <c r="I518" s="111"/>
      <c r="J518" s="111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</row>
    <row r="519" spans="1:33" x14ac:dyDescent="0.25">
      <c r="A519" s="101"/>
      <c r="B519" s="81"/>
      <c r="C519" s="81"/>
      <c r="D519" s="78"/>
      <c r="E519" s="78"/>
      <c r="F519" s="78"/>
      <c r="G519" s="78"/>
      <c r="H519" s="78"/>
      <c r="I519" s="111"/>
      <c r="J519" s="111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</row>
    <row r="520" spans="1:33" x14ac:dyDescent="0.25">
      <c r="A520" s="101"/>
      <c r="B520" s="81"/>
      <c r="C520" s="81"/>
      <c r="D520" s="78"/>
      <c r="E520" s="78"/>
      <c r="F520" s="78"/>
      <c r="G520" s="78"/>
      <c r="H520" s="78"/>
      <c r="I520" s="111"/>
      <c r="J520" s="111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</row>
    <row r="521" spans="1:33" x14ac:dyDescent="0.25">
      <c r="A521" s="101"/>
      <c r="B521" s="81"/>
      <c r="C521" s="81"/>
      <c r="D521" s="78"/>
      <c r="E521" s="78"/>
      <c r="F521" s="78"/>
      <c r="G521" s="78"/>
      <c r="H521" s="78"/>
      <c r="I521" s="111"/>
      <c r="J521" s="111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</row>
    <row r="522" spans="1:33" x14ac:dyDescent="0.25">
      <c r="A522" s="101"/>
      <c r="B522" s="81"/>
      <c r="C522" s="81"/>
      <c r="D522" s="78"/>
      <c r="E522" s="78"/>
      <c r="F522" s="78"/>
      <c r="G522" s="78"/>
      <c r="H522" s="78"/>
      <c r="I522" s="111"/>
      <c r="J522" s="111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</row>
    <row r="523" spans="1:33" x14ac:dyDescent="0.25">
      <c r="A523" s="101"/>
      <c r="B523" s="81"/>
      <c r="C523" s="81"/>
      <c r="D523" s="78"/>
      <c r="E523" s="78"/>
      <c r="F523" s="78"/>
      <c r="G523" s="78"/>
      <c r="H523" s="78"/>
      <c r="I523" s="111"/>
      <c r="J523" s="111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</row>
    <row r="524" spans="1:33" x14ac:dyDescent="0.25">
      <c r="A524" s="101"/>
      <c r="B524" s="81"/>
      <c r="C524" s="81"/>
      <c r="D524" s="78"/>
      <c r="E524" s="78"/>
      <c r="F524" s="78"/>
      <c r="G524" s="78"/>
      <c r="H524" s="78"/>
      <c r="I524" s="111"/>
      <c r="J524" s="111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</row>
    <row r="525" spans="1:33" x14ac:dyDescent="0.25">
      <c r="A525" s="101"/>
      <c r="B525" s="81"/>
      <c r="C525" s="81"/>
      <c r="D525" s="78"/>
      <c r="E525" s="78"/>
      <c r="F525" s="78"/>
      <c r="G525" s="78"/>
      <c r="H525" s="78"/>
      <c r="I525" s="111"/>
      <c r="J525" s="111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</row>
    <row r="526" spans="1:33" x14ac:dyDescent="0.25">
      <c r="A526" s="101"/>
      <c r="B526" s="81"/>
      <c r="C526" s="81"/>
      <c r="D526" s="78"/>
      <c r="E526" s="78"/>
      <c r="F526" s="78"/>
      <c r="G526" s="78"/>
      <c r="H526" s="78"/>
      <c r="I526" s="111"/>
      <c r="J526" s="111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</row>
    <row r="527" spans="1:33" x14ac:dyDescent="0.25">
      <c r="A527" s="101"/>
      <c r="B527" s="81"/>
      <c r="C527" s="81"/>
      <c r="D527" s="78"/>
      <c r="E527" s="78"/>
      <c r="F527" s="78"/>
      <c r="G527" s="78"/>
      <c r="H527" s="78"/>
      <c r="I527" s="111"/>
      <c r="J527" s="111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</row>
    <row r="528" spans="1:33" x14ac:dyDescent="0.25">
      <c r="A528" s="101"/>
      <c r="B528" s="81"/>
      <c r="C528" s="81"/>
      <c r="D528" s="78"/>
      <c r="E528" s="78"/>
      <c r="F528" s="78"/>
      <c r="G528" s="78"/>
      <c r="H528" s="78"/>
      <c r="I528" s="111"/>
      <c r="J528" s="111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</row>
    <row r="529" spans="1:33" x14ac:dyDescent="0.25">
      <c r="A529" s="101"/>
      <c r="B529" s="81"/>
      <c r="C529" s="81"/>
      <c r="D529" s="78"/>
      <c r="E529" s="78"/>
      <c r="F529" s="78"/>
      <c r="G529" s="78"/>
      <c r="H529" s="78"/>
      <c r="I529" s="111"/>
      <c r="J529" s="111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</row>
    <row r="530" spans="1:33" x14ac:dyDescent="0.25">
      <c r="A530" s="101"/>
      <c r="B530" s="81"/>
      <c r="C530" s="81"/>
      <c r="D530" s="78"/>
      <c r="E530" s="78"/>
      <c r="F530" s="78"/>
      <c r="G530" s="78"/>
      <c r="H530" s="78"/>
      <c r="I530" s="111"/>
      <c r="J530" s="111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</row>
    <row r="531" spans="1:33" x14ac:dyDescent="0.25">
      <c r="A531" s="101"/>
      <c r="B531" s="81"/>
      <c r="C531" s="81"/>
      <c r="D531" s="78"/>
      <c r="E531" s="78"/>
      <c r="F531" s="78"/>
      <c r="G531" s="78"/>
      <c r="H531" s="78"/>
      <c r="I531" s="111"/>
      <c r="J531" s="111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</row>
    <row r="532" spans="1:33" x14ac:dyDescent="0.25">
      <c r="A532" s="101"/>
      <c r="B532" s="81"/>
      <c r="C532" s="81"/>
      <c r="D532" s="78"/>
      <c r="E532" s="78"/>
      <c r="F532" s="78"/>
      <c r="G532" s="78"/>
      <c r="H532" s="78"/>
      <c r="I532" s="111"/>
      <c r="J532" s="111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</row>
    <row r="533" spans="1:33" x14ac:dyDescent="0.25">
      <c r="A533" s="101"/>
      <c r="B533" s="81"/>
      <c r="C533" s="81"/>
      <c r="D533" s="78"/>
      <c r="E533" s="78"/>
      <c r="F533" s="78"/>
      <c r="G533" s="78"/>
      <c r="H533" s="78"/>
      <c r="I533" s="111"/>
      <c r="J533" s="111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</row>
    <row r="534" spans="1:33" x14ac:dyDescent="0.25">
      <c r="A534" s="101"/>
      <c r="B534" s="81"/>
      <c r="C534" s="81"/>
      <c r="D534" s="78"/>
      <c r="E534" s="78"/>
      <c r="F534" s="78"/>
      <c r="G534" s="78"/>
      <c r="H534" s="78"/>
      <c r="I534" s="111"/>
      <c r="J534" s="111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</row>
    <row r="535" spans="1:33" x14ac:dyDescent="0.25">
      <c r="A535" s="101"/>
      <c r="B535" s="81"/>
      <c r="C535" s="81"/>
      <c r="D535" s="78"/>
      <c r="E535" s="78"/>
      <c r="F535" s="78"/>
      <c r="G535" s="78"/>
      <c r="H535" s="78"/>
      <c r="I535" s="111"/>
      <c r="J535" s="111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</row>
    <row r="536" spans="1:33" x14ac:dyDescent="0.25">
      <c r="A536" s="101"/>
      <c r="B536" s="81"/>
      <c r="C536" s="81"/>
      <c r="D536" s="78"/>
      <c r="E536" s="78"/>
      <c r="F536" s="78"/>
      <c r="G536" s="78"/>
      <c r="H536" s="78"/>
      <c r="I536" s="111"/>
      <c r="J536" s="111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</row>
    <row r="537" spans="1:33" x14ac:dyDescent="0.25">
      <c r="A537" s="101"/>
      <c r="B537" s="81"/>
      <c r="C537" s="81"/>
      <c r="D537" s="78"/>
      <c r="E537" s="78"/>
      <c r="F537" s="78"/>
      <c r="G537" s="78"/>
      <c r="H537" s="78"/>
      <c r="I537" s="111"/>
      <c r="J537" s="111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</row>
    <row r="538" spans="1:33" x14ac:dyDescent="0.25">
      <c r="A538" s="101"/>
      <c r="B538" s="81"/>
      <c r="C538" s="81"/>
      <c r="D538" s="78"/>
      <c r="E538" s="78"/>
      <c r="F538" s="78"/>
      <c r="G538" s="78"/>
      <c r="H538" s="78"/>
      <c r="I538" s="111"/>
      <c r="J538" s="111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</row>
    <row r="539" spans="1:33" x14ac:dyDescent="0.25">
      <c r="A539" s="101"/>
      <c r="B539" s="81"/>
      <c r="C539" s="81"/>
      <c r="D539" s="78"/>
      <c r="E539" s="78"/>
      <c r="F539" s="78"/>
      <c r="G539" s="78"/>
      <c r="H539" s="78"/>
      <c r="I539" s="111"/>
      <c r="J539" s="111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</row>
    <row r="540" spans="1:33" x14ac:dyDescent="0.25">
      <c r="A540" s="101"/>
      <c r="B540" s="81"/>
      <c r="C540" s="81"/>
      <c r="D540" s="78"/>
      <c r="E540" s="78"/>
      <c r="F540" s="78"/>
      <c r="G540" s="78"/>
      <c r="H540" s="78"/>
      <c r="I540" s="111"/>
      <c r="J540" s="111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</row>
    <row r="541" spans="1:33" x14ac:dyDescent="0.25">
      <c r="A541" s="101"/>
      <c r="B541" s="81"/>
      <c r="C541" s="81"/>
      <c r="D541" s="78"/>
      <c r="E541" s="78"/>
      <c r="F541" s="78"/>
      <c r="G541" s="78"/>
      <c r="H541" s="78"/>
      <c r="I541" s="111"/>
      <c r="J541" s="111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</row>
    <row r="542" spans="1:33" x14ac:dyDescent="0.25">
      <c r="A542" s="101"/>
      <c r="B542" s="81"/>
      <c r="C542" s="81"/>
      <c r="D542" s="78"/>
      <c r="E542" s="78"/>
      <c r="F542" s="78"/>
      <c r="G542" s="78"/>
      <c r="H542" s="78"/>
      <c r="I542" s="111"/>
      <c r="J542" s="111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</row>
    <row r="543" spans="1:33" x14ac:dyDescent="0.25">
      <c r="A543" s="101"/>
      <c r="B543" s="81"/>
      <c r="C543" s="81"/>
      <c r="D543" s="78"/>
      <c r="E543" s="78"/>
      <c r="F543" s="78"/>
      <c r="G543" s="78"/>
      <c r="H543" s="78"/>
      <c r="I543" s="111"/>
      <c r="J543" s="111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</row>
    <row r="544" spans="1:33" x14ac:dyDescent="0.25">
      <c r="A544" s="101"/>
      <c r="B544" s="81"/>
      <c r="C544" s="81"/>
      <c r="D544" s="78"/>
      <c r="E544" s="78"/>
      <c r="F544" s="78"/>
      <c r="G544" s="78"/>
      <c r="H544" s="78"/>
      <c r="I544" s="111"/>
      <c r="J544" s="111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</row>
    <row r="545" spans="1:33" x14ac:dyDescent="0.25">
      <c r="A545" s="101"/>
      <c r="B545" s="81"/>
      <c r="C545" s="81"/>
      <c r="D545" s="78"/>
      <c r="E545" s="78"/>
      <c r="F545" s="78"/>
      <c r="G545" s="78"/>
      <c r="H545" s="78"/>
      <c r="I545" s="111"/>
      <c r="J545" s="111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</row>
    <row r="546" spans="1:33" x14ac:dyDescent="0.25">
      <c r="A546" s="101"/>
      <c r="B546" s="81"/>
      <c r="C546" s="81"/>
      <c r="D546" s="78"/>
      <c r="E546" s="78"/>
      <c r="F546" s="78"/>
      <c r="G546" s="78"/>
      <c r="H546" s="78"/>
      <c r="I546" s="111"/>
      <c r="J546" s="111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</row>
    <row r="547" spans="1:33" x14ac:dyDescent="0.25">
      <c r="A547" s="101"/>
      <c r="B547" s="81"/>
      <c r="C547" s="81"/>
      <c r="D547" s="78"/>
      <c r="E547" s="78"/>
      <c r="F547" s="78"/>
      <c r="G547" s="78"/>
      <c r="H547" s="78"/>
      <c r="I547" s="111"/>
      <c r="J547" s="111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</row>
    <row r="548" spans="1:33" x14ac:dyDescent="0.25">
      <c r="A548" s="101"/>
      <c r="B548" s="81"/>
      <c r="C548" s="81"/>
      <c r="D548" s="78"/>
      <c r="E548" s="78"/>
      <c r="F548" s="78"/>
      <c r="G548" s="78"/>
      <c r="H548" s="78"/>
      <c r="I548" s="111"/>
      <c r="J548" s="111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</row>
    <row r="549" spans="1:33" x14ac:dyDescent="0.25">
      <c r="A549" s="101"/>
      <c r="B549" s="81"/>
      <c r="C549" s="81"/>
      <c r="D549" s="78"/>
      <c r="E549" s="78"/>
      <c r="F549" s="78"/>
      <c r="G549" s="78"/>
      <c r="H549" s="78"/>
      <c r="I549" s="111"/>
      <c r="J549" s="111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</row>
    <row r="550" spans="1:33" x14ac:dyDescent="0.25">
      <c r="A550" s="101"/>
      <c r="B550" s="81"/>
      <c r="C550" s="81"/>
      <c r="D550" s="78"/>
      <c r="E550" s="78"/>
      <c r="F550" s="78"/>
      <c r="G550" s="78"/>
      <c r="H550" s="78"/>
      <c r="I550" s="111"/>
      <c r="J550" s="111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</row>
    <row r="551" spans="1:33" x14ac:dyDescent="0.25">
      <c r="A551" s="101"/>
      <c r="B551" s="81"/>
      <c r="C551" s="81"/>
      <c r="D551" s="78"/>
      <c r="E551" s="78"/>
      <c r="F551" s="78"/>
      <c r="G551" s="78"/>
      <c r="H551" s="78"/>
      <c r="I551" s="111"/>
      <c r="J551" s="111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</row>
    <row r="552" spans="1:33" x14ac:dyDescent="0.25">
      <c r="A552" s="101"/>
      <c r="B552" s="81"/>
      <c r="C552" s="81"/>
      <c r="D552" s="78"/>
      <c r="E552" s="78"/>
      <c r="F552" s="78"/>
      <c r="G552" s="78"/>
      <c r="H552" s="78"/>
      <c r="I552" s="111"/>
      <c r="J552" s="111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</row>
    <row r="553" spans="1:33" x14ac:dyDescent="0.25">
      <c r="A553" s="101"/>
      <c r="B553" s="81"/>
      <c r="C553" s="81"/>
      <c r="D553" s="78"/>
      <c r="E553" s="78"/>
      <c r="F553" s="78"/>
      <c r="G553" s="78"/>
      <c r="H553" s="78"/>
      <c r="I553" s="111"/>
      <c r="J553" s="111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</row>
    <row r="554" spans="1:33" x14ac:dyDescent="0.25">
      <c r="A554" s="101"/>
      <c r="B554" s="81"/>
      <c r="C554" s="81"/>
      <c r="D554" s="78"/>
      <c r="E554" s="78"/>
      <c r="F554" s="78"/>
      <c r="G554" s="78"/>
      <c r="H554" s="78"/>
      <c r="I554" s="111"/>
      <c r="J554" s="111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</row>
    <row r="555" spans="1:33" x14ac:dyDescent="0.25">
      <c r="A555" s="101"/>
      <c r="B555" s="81"/>
      <c r="C555" s="81"/>
      <c r="D555" s="78"/>
      <c r="E555" s="78"/>
      <c r="F555" s="78"/>
      <c r="G555" s="78"/>
      <c r="H555" s="78"/>
      <c r="I555" s="111"/>
      <c r="J555" s="111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</row>
    <row r="556" spans="1:33" x14ac:dyDescent="0.25">
      <c r="A556" s="101"/>
      <c r="B556" s="81"/>
      <c r="C556" s="81"/>
      <c r="D556" s="78"/>
      <c r="E556" s="78"/>
      <c r="F556" s="78"/>
      <c r="G556" s="78"/>
      <c r="H556" s="78"/>
      <c r="I556" s="111"/>
      <c r="J556" s="111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</row>
    <row r="557" spans="1:33" x14ac:dyDescent="0.25">
      <c r="A557" s="101"/>
      <c r="B557" s="81"/>
      <c r="C557" s="81"/>
      <c r="D557" s="78"/>
      <c r="E557" s="78"/>
      <c r="F557" s="78"/>
      <c r="G557" s="78"/>
      <c r="H557" s="78"/>
      <c r="I557" s="111"/>
      <c r="J557" s="111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</row>
    <row r="558" spans="1:33" x14ac:dyDescent="0.25">
      <c r="A558" s="101"/>
      <c r="B558" s="81"/>
      <c r="C558" s="81"/>
      <c r="D558" s="78"/>
      <c r="E558" s="78"/>
      <c r="F558" s="78"/>
      <c r="G558" s="78"/>
      <c r="H558" s="78"/>
      <c r="I558" s="111"/>
      <c r="J558" s="111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</row>
    <row r="559" spans="1:33" x14ac:dyDescent="0.25">
      <c r="A559" s="101"/>
      <c r="B559" s="81"/>
      <c r="C559" s="81"/>
      <c r="D559" s="78"/>
      <c r="E559" s="78"/>
      <c r="F559" s="78"/>
      <c r="G559" s="78"/>
      <c r="H559" s="78"/>
      <c r="I559" s="111"/>
      <c r="J559" s="111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</row>
    <row r="560" spans="1:33" x14ac:dyDescent="0.25">
      <c r="A560" s="101"/>
      <c r="B560" s="81"/>
      <c r="C560" s="81"/>
      <c r="D560" s="78"/>
      <c r="E560" s="78"/>
      <c r="F560" s="78"/>
      <c r="G560" s="78"/>
      <c r="H560" s="78"/>
      <c r="I560" s="111"/>
      <c r="J560" s="111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</row>
    <row r="561" spans="1:33" x14ac:dyDescent="0.25">
      <c r="A561" s="101"/>
      <c r="B561" s="81"/>
      <c r="C561" s="81"/>
      <c r="D561" s="78"/>
      <c r="E561" s="78"/>
      <c r="F561" s="78"/>
      <c r="G561" s="78"/>
      <c r="H561" s="78"/>
      <c r="I561" s="111"/>
      <c r="J561" s="111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</row>
    <row r="562" spans="1:33" x14ac:dyDescent="0.25">
      <c r="A562" s="101"/>
      <c r="B562" s="81"/>
      <c r="C562" s="81"/>
      <c r="D562" s="78"/>
      <c r="E562" s="78"/>
      <c r="F562" s="78"/>
      <c r="G562" s="78"/>
      <c r="H562" s="78"/>
      <c r="I562" s="111"/>
      <c r="J562" s="111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</row>
    <row r="563" spans="1:33" x14ac:dyDescent="0.25">
      <c r="A563" s="101"/>
      <c r="B563" s="81"/>
      <c r="C563" s="81"/>
      <c r="D563" s="78"/>
      <c r="E563" s="78"/>
      <c r="F563" s="78"/>
      <c r="G563" s="78"/>
      <c r="H563" s="78"/>
      <c r="I563" s="111"/>
      <c r="J563" s="111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</row>
    <row r="564" spans="1:33" x14ac:dyDescent="0.25">
      <c r="A564" s="101"/>
      <c r="B564" s="81"/>
      <c r="C564" s="81"/>
      <c r="D564" s="78"/>
      <c r="E564" s="78"/>
      <c r="F564" s="78"/>
      <c r="G564" s="78"/>
      <c r="H564" s="78"/>
      <c r="I564" s="111"/>
      <c r="J564" s="111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</row>
    <row r="565" spans="1:33" x14ac:dyDescent="0.25">
      <c r="A565" s="101"/>
      <c r="B565" s="81"/>
      <c r="C565" s="81"/>
      <c r="D565" s="78"/>
      <c r="E565" s="78"/>
      <c r="F565" s="78"/>
      <c r="G565" s="78"/>
      <c r="H565" s="78"/>
      <c r="I565" s="111"/>
      <c r="J565" s="111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</row>
    <row r="566" spans="1:33" x14ac:dyDescent="0.25">
      <c r="A566" s="101"/>
      <c r="B566" s="81"/>
      <c r="C566" s="81"/>
      <c r="D566" s="78"/>
      <c r="E566" s="78"/>
      <c r="F566" s="78"/>
      <c r="G566" s="78"/>
      <c r="H566" s="78"/>
      <c r="I566" s="111"/>
      <c r="J566" s="111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</row>
    <row r="567" spans="1:33" x14ac:dyDescent="0.25">
      <c r="A567" s="101"/>
      <c r="B567" s="81"/>
      <c r="C567" s="81"/>
      <c r="D567" s="78"/>
      <c r="E567" s="78"/>
      <c r="F567" s="78"/>
      <c r="G567" s="78"/>
      <c r="H567" s="78"/>
      <c r="I567" s="111"/>
      <c r="J567" s="111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</row>
    <row r="568" spans="1:33" x14ac:dyDescent="0.25">
      <c r="A568" s="101"/>
      <c r="B568" s="81"/>
      <c r="C568" s="81"/>
      <c r="D568" s="78"/>
      <c r="E568" s="78"/>
      <c r="F568" s="78"/>
      <c r="G568" s="78"/>
      <c r="H568" s="78"/>
      <c r="I568" s="111"/>
      <c r="J568" s="111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</row>
    <row r="569" spans="1:33" x14ac:dyDescent="0.25">
      <c r="A569" s="101"/>
      <c r="B569" s="81"/>
      <c r="C569" s="81"/>
      <c r="D569" s="78"/>
      <c r="E569" s="78"/>
      <c r="F569" s="78"/>
      <c r="G569" s="78"/>
      <c r="H569" s="78"/>
      <c r="I569" s="111"/>
      <c r="J569" s="111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</row>
    <row r="570" spans="1:33" x14ac:dyDescent="0.25">
      <c r="A570" s="101"/>
      <c r="B570" s="81"/>
      <c r="C570" s="81"/>
      <c r="D570" s="78"/>
      <c r="E570" s="78"/>
      <c r="F570" s="78"/>
      <c r="G570" s="78"/>
      <c r="H570" s="78"/>
      <c r="I570" s="111"/>
      <c r="J570" s="111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</row>
    <row r="571" spans="1:33" x14ac:dyDescent="0.25">
      <c r="A571" s="101"/>
      <c r="B571" s="81"/>
      <c r="C571" s="81"/>
      <c r="D571" s="78"/>
      <c r="E571" s="78"/>
      <c r="F571" s="78"/>
      <c r="G571" s="78"/>
      <c r="H571" s="78"/>
      <c r="I571" s="111"/>
      <c r="J571" s="111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</row>
    <row r="572" spans="1:33" x14ac:dyDescent="0.25">
      <c r="A572" s="101"/>
      <c r="B572" s="81"/>
      <c r="C572" s="81"/>
      <c r="D572" s="78"/>
      <c r="E572" s="78"/>
      <c r="F572" s="78"/>
      <c r="G572" s="78"/>
      <c r="H572" s="78"/>
      <c r="I572" s="111"/>
      <c r="J572" s="111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</row>
    <row r="573" spans="1:33" x14ac:dyDescent="0.25">
      <c r="A573" s="101"/>
      <c r="B573" s="81"/>
      <c r="C573" s="81"/>
      <c r="D573" s="78"/>
      <c r="E573" s="78"/>
      <c r="F573" s="78"/>
      <c r="G573" s="78"/>
      <c r="H573" s="78"/>
      <c r="I573" s="111"/>
      <c r="J573" s="111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</row>
    <row r="574" spans="1:33" x14ac:dyDescent="0.25">
      <c r="A574" s="101"/>
      <c r="B574" s="81"/>
      <c r="C574" s="81"/>
      <c r="D574" s="78"/>
      <c r="E574" s="78"/>
      <c r="F574" s="78"/>
      <c r="G574" s="78"/>
      <c r="H574" s="78"/>
      <c r="I574" s="111"/>
      <c r="J574" s="111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</row>
    <row r="575" spans="1:33" x14ac:dyDescent="0.25">
      <c r="A575" s="101"/>
      <c r="B575" s="81"/>
      <c r="C575" s="81"/>
      <c r="D575" s="78"/>
      <c r="E575" s="78"/>
      <c r="F575" s="78"/>
      <c r="G575" s="78"/>
      <c r="H575" s="78"/>
      <c r="I575" s="111"/>
      <c r="J575" s="111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</row>
    <row r="576" spans="1:33" x14ac:dyDescent="0.25">
      <c r="A576" s="101"/>
      <c r="B576" s="81"/>
      <c r="C576" s="81"/>
      <c r="D576" s="78"/>
      <c r="E576" s="78"/>
      <c r="F576" s="78"/>
      <c r="G576" s="78"/>
      <c r="H576" s="78"/>
      <c r="I576" s="111"/>
      <c r="J576" s="111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</row>
    <row r="577" spans="1:33" x14ac:dyDescent="0.25">
      <c r="A577" s="101"/>
      <c r="B577" s="81"/>
      <c r="C577" s="81"/>
      <c r="D577" s="78"/>
      <c r="E577" s="78"/>
      <c r="F577" s="78"/>
      <c r="G577" s="78"/>
      <c r="H577" s="78"/>
      <c r="I577" s="111"/>
      <c r="J577" s="111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</row>
    <row r="578" spans="1:33" x14ac:dyDescent="0.25">
      <c r="A578" s="101"/>
      <c r="B578" s="81"/>
      <c r="C578" s="81"/>
      <c r="D578" s="78"/>
      <c r="E578" s="78"/>
      <c r="F578" s="78"/>
      <c r="G578" s="78"/>
      <c r="H578" s="78"/>
      <c r="I578" s="111"/>
      <c r="J578" s="111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</row>
    <row r="579" spans="1:33" x14ac:dyDescent="0.25">
      <c r="A579" s="101"/>
      <c r="B579" s="81"/>
      <c r="C579" s="81"/>
      <c r="D579" s="78"/>
      <c r="E579" s="78"/>
      <c r="F579" s="78"/>
      <c r="G579" s="78"/>
      <c r="H579" s="78"/>
      <c r="I579" s="111"/>
      <c r="J579" s="111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</row>
    <row r="580" spans="1:33" x14ac:dyDescent="0.25">
      <c r="A580" s="101"/>
      <c r="B580" s="81"/>
      <c r="C580" s="81"/>
      <c r="D580" s="78"/>
      <c r="E580" s="78"/>
      <c r="F580" s="78"/>
      <c r="G580" s="78"/>
      <c r="H580" s="78"/>
      <c r="I580" s="111"/>
      <c r="J580" s="111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</row>
    <row r="581" spans="1:33" x14ac:dyDescent="0.25">
      <c r="A581" s="101"/>
      <c r="B581" s="81"/>
      <c r="C581" s="81"/>
      <c r="D581" s="78"/>
      <c r="E581" s="78"/>
      <c r="F581" s="78"/>
      <c r="G581" s="78"/>
      <c r="H581" s="78"/>
      <c r="I581" s="111"/>
      <c r="J581" s="111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</row>
    <row r="582" spans="1:33" x14ac:dyDescent="0.25">
      <c r="A582" s="101"/>
      <c r="B582" s="81"/>
      <c r="C582" s="81"/>
      <c r="D582" s="78"/>
      <c r="E582" s="78"/>
      <c r="F582" s="78"/>
      <c r="G582" s="78"/>
      <c r="H582" s="78"/>
      <c r="I582" s="111"/>
      <c r="J582" s="111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</row>
    <row r="583" spans="1:33" x14ac:dyDescent="0.25">
      <c r="A583" s="101"/>
      <c r="B583" s="81"/>
      <c r="C583" s="81"/>
      <c r="D583" s="78"/>
      <c r="E583" s="78"/>
      <c r="F583" s="78"/>
      <c r="G583" s="78"/>
      <c r="H583" s="78"/>
      <c r="I583" s="111"/>
      <c r="J583" s="111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</row>
    <row r="584" spans="1:33" x14ac:dyDescent="0.25">
      <c r="A584" s="101"/>
      <c r="B584" s="81"/>
      <c r="C584" s="81"/>
      <c r="D584" s="78"/>
      <c r="E584" s="78"/>
      <c r="F584" s="78"/>
      <c r="G584" s="78"/>
      <c r="H584" s="78"/>
      <c r="I584" s="111"/>
      <c r="J584" s="111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</row>
    <row r="585" spans="1:33" x14ac:dyDescent="0.25">
      <c r="A585" s="101"/>
      <c r="B585" s="81"/>
      <c r="C585" s="81"/>
      <c r="D585" s="78"/>
      <c r="E585" s="78"/>
      <c r="F585" s="78"/>
      <c r="G585" s="78"/>
      <c r="H585" s="78"/>
      <c r="I585" s="111"/>
      <c r="J585" s="111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</row>
    <row r="586" spans="1:33" x14ac:dyDescent="0.25">
      <c r="A586" s="101"/>
      <c r="B586" s="81"/>
      <c r="C586" s="81"/>
      <c r="D586" s="78"/>
      <c r="E586" s="78"/>
      <c r="F586" s="78"/>
      <c r="G586" s="78"/>
      <c r="H586" s="78"/>
      <c r="I586" s="111"/>
      <c r="J586" s="111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</row>
    <row r="587" spans="1:33" x14ac:dyDescent="0.25">
      <c r="A587" s="101"/>
      <c r="B587" s="81"/>
      <c r="C587" s="81"/>
      <c r="D587" s="78"/>
      <c r="E587" s="78"/>
      <c r="F587" s="78"/>
      <c r="G587" s="78"/>
      <c r="H587" s="78"/>
      <c r="I587" s="111"/>
      <c r="J587" s="111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</row>
    <row r="588" spans="1:33" x14ac:dyDescent="0.25">
      <c r="A588" s="101"/>
      <c r="B588" s="81"/>
      <c r="C588" s="81"/>
      <c r="D588" s="78"/>
      <c r="E588" s="78"/>
      <c r="F588" s="78"/>
      <c r="G588" s="78"/>
      <c r="H588" s="78"/>
      <c r="I588" s="111"/>
      <c r="J588" s="111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</row>
    <row r="589" spans="1:33" x14ac:dyDescent="0.25">
      <c r="A589" s="101"/>
      <c r="B589" s="81"/>
      <c r="C589" s="81"/>
      <c r="D589" s="78"/>
      <c r="E589" s="78"/>
      <c r="F589" s="78"/>
      <c r="G589" s="78"/>
      <c r="H589" s="78"/>
      <c r="I589" s="111"/>
      <c r="J589" s="111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</row>
    <row r="590" spans="1:33" x14ac:dyDescent="0.25">
      <c r="A590" s="101"/>
      <c r="B590" s="81"/>
      <c r="C590" s="81"/>
      <c r="D590" s="78"/>
      <c r="E590" s="78"/>
      <c r="F590" s="78"/>
      <c r="G590" s="78"/>
      <c r="H590" s="78"/>
      <c r="I590" s="111"/>
      <c r="J590" s="111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</row>
    <row r="591" spans="1:33" x14ac:dyDescent="0.25">
      <c r="A591" s="101"/>
      <c r="B591" s="81"/>
      <c r="C591" s="81"/>
      <c r="D591" s="78"/>
      <c r="E591" s="78"/>
      <c r="F591" s="78"/>
      <c r="G591" s="78"/>
      <c r="H591" s="78"/>
      <c r="I591" s="111"/>
      <c r="J591" s="111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</row>
    <row r="592" spans="1:33" x14ac:dyDescent="0.25">
      <c r="A592" s="101"/>
      <c r="B592" s="81"/>
      <c r="C592" s="81"/>
      <c r="D592" s="78"/>
      <c r="E592" s="78"/>
      <c r="F592" s="78"/>
      <c r="G592" s="78"/>
      <c r="H592" s="78"/>
      <c r="I592" s="111"/>
      <c r="J592" s="111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</row>
    <row r="593" spans="1:33" x14ac:dyDescent="0.25">
      <c r="A593" s="101"/>
      <c r="B593" s="81"/>
      <c r="C593" s="81"/>
      <c r="D593" s="78"/>
      <c r="E593" s="78"/>
      <c r="F593" s="78"/>
      <c r="G593" s="78"/>
      <c r="H593" s="78"/>
      <c r="I593" s="111"/>
      <c r="J593" s="111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</row>
    <row r="594" spans="1:33" x14ac:dyDescent="0.25">
      <c r="A594" s="101"/>
      <c r="B594" s="81"/>
      <c r="C594" s="81"/>
      <c r="D594" s="78"/>
      <c r="E594" s="78"/>
      <c r="F594" s="78"/>
      <c r="G594" s="78"/>
      <c r="H594" s="78"/>
      <c r="I594" s="111"/>
      <c r="J594" s="111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</row>
    <row r="595" spans="1:33" x14ac:dyDescent="0.25">
      <c r="A595" s="101"/>
      <c r="B595" s="81"/>
      <c r="C595" s="81"/>
      <c r="D595" s="78"/>
      <c r="E595" s="78"/>
      <c r="F595" s="78"/>
      <c r="G595" s="78"/>
      <c r="H595" s="78"/>
      <c r="I595" s="111"/>
      <c r="J595" s="111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</row>
    <row r="596" spans="1:33" x14ac:dyDescent="0.25">
      <c r="A596" s="101"/>
      <c r="B596" s="81"/>
      <c r="C596" s="81"/>
      <c r="D596" s="78"/>
      <c r="E596" s="78"/>
      <c r="F596" s="78"/>
      <c r="G596" s="78"/>
      <c r="H596" s="78"/>
      <c r="I596" s="111"/>
      <c r="J596" s="111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</row>
    <row r="597" spans="1:33" x14ac:dyDescent="0.25">
      <c r="A597" s="101"/>
      <c r="B597" s="81"/>
      <c r="C597" s="81"/>
      <c r="D597" s="78"/>
      <c r="E597" s="78"/>
      <c r="F597" s="78"/>
      <c r="G597" s="78"/>
      <c r="H597" s="78"/>
      <c r="I597" s="111"/>
      <c r="J597" s="111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</row>
    <row r="598" spans="1:33" x14ac:dyDescent="0.25">
      <c r="A598" s="101"/>
      <c r="B598" s="81"/>
      <c r="C598" s="81"/>
      <c r="D598" s="78"/>
      <c r="E598" s="78"/>
      <c r="F598" s="78"/>
      <c r="G598" s="78"/>
      <c r="H598" s="78"/>
      <c r="I598" s="111"/>
      <c r="J598" s="111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</row>
    <row r="599" spans="1:33" x14ac:dyDescent="0.25">
      <c r="A599" s="101"/>
      <c r="B599" s="81"/>
      <c r="C599" s="81"/>
      <c r="D599" s="78"/>
      <c r="E599" s="78"/>
      <c r="F599" s="78"/>
      <c r="G599" s="78"/>
      <c r="H599" s="78"/>
      <c r="I599" s="111"/>
      <c r="J599" s="111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</row>
    <row r="600" spans="1:33" x14ac:dyDescent="0.25">
      <c r="A600" s="101"/>
      <c r="B600" s="81"/>
      <c r="C600" s="81"/>
      <c r="D600" s="78"/>
      <c r="E600" s="78"/>
      <c r="F600" s="78"/>
      <c r="G600" s="78"/>
      <c r="H600" s="78"/>
      <c r="I600" s="111"/>
      <c r="J600" s="111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</row>
    <row r="601" spans="1:33" x14ac:dyDescent="0.25">
      <c r="A601" s="101"/>
      <c r="B601" s="81"/>
      <c r="C601" s="81"/>
      <c r="D601" s="78"/>
      <c r="E601" s="78"/>
      <c r="F601" s="78"/>
      <c r="G601" s="78"/>
      <c r="H601" s="78"/>
      <c r="I601" s="111"/>
      <c r="J601" s="111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</row>
    <row r="602" spans="1:33" x14ac:dyDescent="0.25">
      <c r="A602" s="101"/>
      <c r="B602" s="81"/>
      <c r="C602" s="81"/>
      <c r="D602" s="78"/>
      <c r="E602" s="78"/>
      <c r="F602" s="78"/>
      <c r="G602" s="78"/>
      <c r="H602" s="78"/>
      <c r="I602" s="111"/>
      <c r="J602" s="111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</row>
    <row r="603" spans="1:33" x14ac:dyDescent="0.25">
      <c r="A603" s="101"/>
      <c r="B603" s="81"/>
      <c r="C603" s="81"/>
      <c r="D603" s="78"/>
      <c r="E603" s="78"/>
      <c r="F603" s="78"/>
      <c r="G603" s="78"/>
      <c r="H603" s="78"/>
      <c r="I603" s="111"/>
      <c r="J603" s="111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</row>
    <row r="604" spans="1:33" x14ac:dyDescent="0.25">
      <c r="A604" s="101"/>
      <c r="B604" s="81"/>
      <c r="C604" s="81"/>
      <c r="D604" s="78"/>
      <c r="E604" s="78"/>
      <c r="F604" s="78"/>
      <c r="G604" s="78"/>
      <c r="H604" s="78"/>
      <c r="I604" s="111"/>
      <c r="J604" s="111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</row>
    <row r="605" spans="1:33" x14ac:dyDescent="0.25">
      <c r="A605" s="101"/>
      <c r="B605" s="81"/>
      <c r="C605" s="81"/>
      <c r="D605" s="78"/>
      <c r="E605" s="78"/>
      <c r="F605" s="78"/>
      <c r="G605" s="78"/>
      <c r="H605" s="78"/>
      <c r="I605" s="111"/>
      <c r="J605" s="111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</row>
    <row r="606" spans="1:33" x14ac:dyDescent="0.25">
      <c r="A606" s="101"/>
      <c r="B606" s="81"/>
      <c r="C606" s="81"/>
      <c r="D606" s="78"/>
      <c r="E606" s="78"/>
      <c r="F606" s="78"/>
      <c r="G606" s="78"/>
      <c r="H606" s="78"/>
      <c r="I606" s="111"/>
      <c r="J606" s="111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</row>
    <row r="607" spans="1:33" x14ac:dyDescent="0.25">
      <c r="A607" s="101"/>
      <c r="B607" s="81"/>
      <c r="C607" s="81"/>
      <c r="D607" s="78"/>
      <c r="E607" s="78"/>
      <c r="F607" s="78"/>
      <c r="G607" s="78"/>
      <c r="H607" s="78"/>
      <c r="I607" s="111"/>
      <c r="J607" s="111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</row>
    <row r="608" spans="1:33" x14ac:dyDescent="0.25">
      <c r="A608" s="101"/>
      <c r="B608" s="81"/>
      <c r="C608" s="81"/>
      <c r="D608" s="78"/>
      <c r="E608" s="78"/>
      <c r="F608" s="78"/>
      <c r="G608" s="78"/>
      <c r="H608" s="78"/>
      <c r="I608" s="111"/>
      <c r="J608" s="111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</row>
    <row r="609" spans="1:33" x14ac:dyDescent="0.25">
      <c r="A609" s="101"/>
      <c r="B609" s="81"/>
      <c r="C609" s="81"/>
      <c r="D609" s="78"/>
      <c r="E609" s="78"/>
      <c r="F609" s="78"/>
      <c r="G609" s="78"/>
      <c r="H609" s="78"/>
      <c r="I609" s="111"/>
      <c r="J609" s="111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</row>
    <row r="610" spans="1:33" x14ac:dyDescent="0.25">
      <c r="A610" s="101"/>
      <c r="B610" s="81"/>
      <c r="C610" s="81"/>
      <c r="D610" s="78"/>
      <c r="E610" s="78"/>
      <c r="F610" s="78"/>
      <c r="G610" s="78"/>
      <c r="H610" s="78"/>
      <c r="I610" s="111"/>
      <c r="J610" s="111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</row>
    <row r="611" spans="1:33" x14ac:dyDescent="0.25">
      <c r="A611" s="101"/>
      <c r="B611" s="81"/>
      <c r="C611" s="81"/>
      <c r="D611" s="78"/>
      <c r="E611" s="78"/>
      <c r="F611" s="78"/>
      <c r="G611" s="78"/>
      <c r="H611" s="78"/>
      <c r="I611" s="111"/>
      <c r="J611" s="111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</row>
    <row r="612" spans="1:33" x14ac:dyDescent="0.25">
      <c r="A612" s="101"/>
      <c r="B612" s="81"/>
      <c r="C612" s="81"/>
      <c r="D612" s="78"/>
      <c r="E612" s="78"/>
      <c r="F612" s="78"/>
      <c r="G612" s="78"/>
      <c r="H612" s="78"/>
      <c r="I612" s="111"/>
      <c r="J612" s="111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</row>
    <row r="613" spans="1:33" x14ac:dyDescent="0.25">
      <c r="A613" s="101"/>
      <c r="B613" s="81"/>
      <c r="C613" s="81"/>
      <c r="D613" s="78"/>
      <c r="E613" s="78"/>
      <c r="F613" s="78"/>
      <c r="G613" s="78"/>
      <c r="H613" s="78"/>
      <c r="I613" s="111"/>
      <c r="J613" s="111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</row>
    <row r="614" spans="1:33" x14ac:dyDescent="0.25">
      <c r="A614" s="101"/>
      <c r="B614" s="81"/>
      <c r="C614" s="81"/>
      <c r="D614" s="78"/>
      <c r="E614" s="78"/>
      <c r="F614" s="78"/>
      <c r="G614" s="78"/>
      <c r="H614" s="78"/>
      <c r="I614" s="111"/>
      <c r="J614" s="111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</row>
    <row r="615" spans="1:33" x14ac:dyDescent="0.25">
      <c r="A615" s="101"/>
      <c r="B615" s="81"/>
      <c r="C615" s="81"/>
      <c r="D615" s="78"/>
      <c r="E615" s="78"/>
      <c r="F615" s="78"/>
      <c r="G615" s="78"/>
      <c r="H615" s="78"/>
      <c r="I615" s="111"/>
      <c r="J615" s="111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</row>
    <row r="616" spans="1:33" x14ac:dyDescent="0.25">
      <c r="A616" s="101"/>
      <c r="B616" s="81"/>
      <c r="C616" s="81"/>
      <c r="D616" s="78"/>
      <c r="E616" s="78"/>
      <c r="F616" s="78"/>
      <c r="G616" s="78"/>
      <c r="H616" s="78"/>
      <c r="I616" s="111"/>
      <c r="J616" s="111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</row>
    <row r="617" spans="1:33" x14ac:dyDescent="0.25">
      <c r="A617" s="101"/>
      <c r="B617" s="81"/>
      <c r="C617" s="81"/>
      <c r="D617" s="78"/>
      <c r="E617" s="78"/>
      <c r="F617" s="78"/>
      <c r="G617" s="78"/>
      <c r="H617" s="78"/>
      <c r="I617" s="111"/>
      <c r="J617" s="111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</row>
    <row r="618" spans="1:33" x14ac:dyDescent="0.25">
      <c r="A618" s="101"/>
      <c r="B618" s="81"/>
      <c r="C618" s="81"/>
      <c r="D618" s="78"/>
      <c r="E618" s="78"/>
      <c r="F618" s="78"/>
      <c r="G618" s="78"/>
      <c r="H618" s="78"/>
      <c r="I618" s="111"/>
      <c r="J618" s="111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</row>
    <row r="619" spans="1:33" x14ac:dyDescent="0.25">
      <c r="A619" s="101"/>
      <c r="B619" s="81"/>
      <c r="C619" s="81"/>
      <c r="D619" s="78"/>
      <c r="E619" s="78"/>
      <c r="F619" s="78"/>
      <c r="G619" s="78"/>
      <c r="H619" s="78"/>
      <c r="I619" s="111"/>
      <c r="J619" s="111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</row>
    <row r="620" spans="1:33" x14ac:dyDescent="0.25">
      <c r="A620" s="101"/>
      <c r="B620" s="81"/>
      <c r="C620" s="81"/>
      <c r="D620" s="78"/>
      <c r="E620" s="78"/>
      <c r="F620" s="78"/>
      <c r="G620" s="78"/>
      <c r="H620" s="78"/>
      <c r="I620" s="111"/>
      <c r="J620" s="111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</row>
    <row r="621" spans="1:33" x14ac:dyDescent="0.25">
      <c r="A621" s="101"/>
      <c r="B621" s="81"/>
      <c r="C621" s="81"/>
      <c r="D621" s="78"/>
      <c r="E621" s="78"/>
      <c r="F621" s="78"/>
      <c r="G621" s="78"/>
      <c r="H621" s="78"/>
      <c r="I621" s="111"/>
      <c r="J621" s="111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</row>
    <row r="622" spans="1:33" x14ac:dyDescent="0.25">
      <c r="A622" s="101"/>
      <c r="B622" s="81"/>
      <c r="C622" s="81"/>
      <c r="D622" s="78"/>
      <c r="E622" s="78"/>
      <c r="F622" s="78"/>
      <c r="G622" s="78"/>
      <c r="H622" s="78"/>
      <c r="I622" s="111"/>
      <c r="J622" s="111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</row>
    <row r="623" spans="1:33" x14ac:dyDescent="0.25">
      <c r="A623" s="101"/>
      <c r="B623" s="81"/>
      <c r="C623" s="81"/>
      <c r="D623" s="78"/>
      <c r="E623" s="78"/>
      <c r="F623" s="78"/>
      <c r="G623" s="78"/>
      <c r="H623" s="78"/>
      <c r="I623" s="111"/>
      <c r="J623" s="111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</row>
    <row r="624" spans="1:33" x14ac:dyDescent="0.25">
      <c r="A624" s="101"/>
      <c r="B624" s="81"/>
      <c r="C624" s="81"/>
      <c r="D624" s="78"/>
      <c r="E624" s="78"/>
      <c r="F624" s="78"/>
      <c r="G624" s="78"/>
      <c r="H624" s="78"/>
      <c r="I624" s="111"/>
      <c r="J624" s="111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</row>
    <row r="625" spans="1:33" x14ac:dyDescent="0.25">
      <c r="A625" s="101"/>
      <c r="B625" s="81"/>
      <c r="C625" s="81"/>
      <c r="D625" s="78"/>
      <c r="E625" s="78"/>
      <c r="F625" s="78"/>
      <c r="G625" s="78"/>
      <c r="H625" s="78"/>
      <c r="I625" s="111"/>
      <c r="J625" s="111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</row>
    <row r="626" spans="1:33" x14ac:dyDescent="0.25">
      <c r="A626" s="101"/>
      <c r="B626" s="81"/>
      <c r="C626" s="81"/>
      <c r="D626" s="78"/>
      <c r="E626" s="78"/>
      <c r="F626" s="78"/>
      <c r="G626" s="78"/>
      <c r="H626" s="78"/>
      <c r="I626" s="111"/>
      <c r="J626" s="111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</row>
    <row r="627" spans="1:33" x14ac:dyDescent="0.25">
      <c r="A627" s="101"/>
      <c r="B627" s="81"/>
      <c r="C627" s="81"/>
      <c r="D627" s="78"/>
      <c r="E627" s="78"/>
      <c r="F627" s="78"/>
      <c r="G627" s="78"/>
      <c r="H627" s="78"/>
      <c r="I627" s="111"/>
      <c r="J627" s="111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</row>
    <row r="628" spans="1:33" x14ac:dyDescent="0.25">
      <c r="A628" s="101"/>
      <c r="B628" s="81"/>
      <c r="C628" s="81"/>
      <c r="D628" s="78"/>
      <c r="E628" s="78"/>
      <c r="F628" s="78"/>
      <c r="G628" s="78"/>
      <c r="H628" s="78"/>
      <c r="I628" s="111"/>
      <c r="J628" s="111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</row>
    <row r="629" spans="1:33" x14ac:dyDescent="0.25">
      <c r="A629" s="101"/>
      <c r="B629" s="81"/>
      <c r="C629" s="81"/>
      <c r="D629" s="78"/>
      <c r="E629" s="78"/>
      <c r="F629" s="78"/>
      <c r="G629" s="78"/>
      <c r="H629" s="78"/>
      <c r="I629" s="111"/>
      <c r="J629" s="111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</row>
    <row r="630" spans="1:33" x14ac:dyDescent="0.25">
      <c r="A630" s="101"/>
      <c r="B630" s="81"/>
      <c r="C630" s="81"/>
      <c r="D630" s="78"/>
      <c r="E630" s="78"/>
      <c r="F630" s="78"/>
      <c r="G630" s="78"/>
      <c r="H630" s="78"/>
      <c r="I630" s="111"/>
      <c r="J630" s="111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</row>
    <row r="631" spans="1:33" x14ac:dyDescent="0.25">
      <c r="A631" s="101"/>
      <c r="B631" s="81"/>
      <c r="C631" s="81"/>
      <c r="D631" s="78"/>
      <c r="E631" s="78"/>
      <c r="F631" s="78"/>
      <c r="G631" s="78"/>
      <c r="H631" s="78"/>
      <c r="I631" s="111"/>
      <c r="J631" s="111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</row>
    <row r="632" spans="1:33" x14ac:dyDescent="0.25">
      <c r="A632" s="101"/>
      <c r="B632" s="81"/>
      <c r="C632" s="81"/>
      <c r="D632" s="78"/>
      <c r="E632" s="78"/>
      <c r="F632" s="78"/>
      <c r="G632" s="78"/>
      <c r="H632" s="78"/>
      <c r="I632" s="111"/>
      <c r="J632" s="111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</row>
    <row r="633" spans="1:33" x14ac:dyDescent="0.25">
      <c r="A633" s="101"/>
      <c r="B633" s="81"/>
      <c r="C633" s="81"/>
      <c r="D633" s="78"/>
      <c r="E633" s="78"/>
      <c r="F633" s="78"/>
      <c r="G633" s="78"/>
      <c r="H633" s="78"/>
      <c r="I633" s="111"/>
      <c r="J633" s="111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</row>
    <row r="634" spans="1:33" x14ac:dyDescent="0.25">
      <c r="A634" s="101"/>
      <c r="B634" s="81"/>
      <c r="C634" s="81"/>
      <c r="D634" s="78"/>
      <c r="E634" s="78"/>
      <c r="F634" s="78"/>
      <c r="G634" s="78"/>
      <c r="H634" s="78"/>
      <c r="I634" s="111"/>
      <c r="J634" s="111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</row>
    <row r="635" spans="1:33" x14ac:dyDescent="0.25">
      <c r="A635" s="101"/>
      <c r="B635" s="81"/>
      <c r="C635" s="81"/>
      <c r="D635" s="78"/>
      <c r="E635" s="78"/>
      <c r="F635" s="78"/>
      <c r="G635" s="78"/>
      <c r="H635" s="78"/>
      <c r="I635" s="111"/>
      <c r="J635" s="111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</row>
    <row r="636" spans="1:33" x14ac:dyDescent="0.25">
      <c r="A636" s="101"/>
      <c r="B636" s="81"/>
      <c r="C636" s="81"/>
      <c r="D636" s="78"/>
      <c r="E636" s="78"/>
      <c r="F636" s="78"/>
      <c r="G636" s="78"/>
      <c r="H636" s="78"/>
      <c r="I636" s="111"/>
      <c r="J636" s="111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</row>
    <row r="637" spans="1:33" x14ac:dyDescent="0.25">
      <c r="A637" s="101"/>
      <c r="B637" s="81"/>
      <c r="C637" s="81"/>
      <c r="D637" s="78"/>
      <c r="E637" s="78"/>
      <c r="F637" s="78"/>
      <c r="G637" s="78"/>
      <c r="H637" s="78"/>
      <c r="I637" s="111"/>
      <c r="J637" s="111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</row>
    <row r="638" spans="1:33" x14ac:dyDescent="0.25">
      <c r="A638" s="101"/>
      <c r="B638" s="81"/>
      <c r="C638" s="81"/>
      <c r="D638" s="78"/>
      <c r="E638" s="78"/>
      <c r="F638" s="78"/>
      <c r="G638" s="78"/>
      <c r="H638" s="78"/>
      <c r="I638" s="111"/>
      <c r="J638" s="111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</row>
    <row r="639" spans="1:33" x14ac:dyDescent="0.25">
      <c r="A639" s="101"/>
      <c r="B639" s="81"/>
      <c r="C639" s="81"/>
      <c r="D639" s="78"/>
      <c r="E639" s="78"/>
      <c r="F639" s="78"/>
      <c r="G639" s="78"/>
      <c r="H639" s="78"/>
      <c r="I639" s="111"/>
      <c r="J639" s="111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</row>
    <row r="640" spans="1:33" x14ac:dyDescent="0.25">
      <c r="A640" s="101"/>
      <c r="B640" s="81"/>
      <c r="C640" s="81"/>
      <c r="D640" s="78"/>
      <c r="E640" s="78"/>
      <c r="F640" s="78"/>
      <c r="G640" s="78"/>
      <c r="H640" s="78"/>
      <c r="I640" s="111"/>
      <c r="J640" s="111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</row>
    <row r="641" spans="1:33" x14ac:dyDescent="0.25">
      <c r="A641" s="101"/>
      <c r="B641" s="81"/>
      <c r="C641" s="81"/>
      <c r="D641" s="78"/>
      <c r="E641" s="78"/>
      <c r="F641" s="78"/>
      <c r="G641" s="78"/>
      <c r="H641" s="78"/>
      <c r="I641" s="111"/>
      <c r="J641" s="111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</row>
    <row r="642" spans="1:33" x14ac:dyDescent="0.25">
      <c r="A642" s="101"/>
      <c r="B642" s="81"/>
      <c r="C642" s="81"/>
      <c r="D642" s="78"/>
      <c r="E642" s="78"/>
      <c r="F642" s="78"/>
      <c r="G642" s="78"/>
      <c r="H642" s="78"/>
      <c r="I642" s="111"/>
      <c r="J642" s="111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</row>
    <row r="643" spans="1:33" x14ac:dyDescent="0.25">
      <c r="A643" s="101"/>
      <c r="B643" s="81"/>
      <c r="C643" s="81"/>
      <c r="D643" s="78"/>
      <c r="E643" s="78"/>
      <c r="F643" s="78"/>
      <c r="G643" s="78"/>
      <c r="H643" s="78"/>
      <c r="I643" s="111"/>
      <c r="J643" s="111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</row>
    <row r="644" spans="1:33" x14ac:dyDescent="0.25">
      <c r="A644" s="101"/>
      <c r="B644" s="81"/>
      <c r="C644" s="81"/>
      <c r="D644" s="78"/>
      <c r="E644" s="78"/>
      <c r="F644" s="78"/>
      <c r="G644" s="78"/>
      <c r="H644" s="78"/>
      <c r="I644" s="111"/>
      <c r="J644" s="111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</row>
    <row r="645" spans="1:33" x14ac:dyDescent="0.25">
      <c r="A645" s="101"/>
      <c r="B645" s="81"/>
      <c r="C645" s="81"/>
      <c r="D645" s="78"/>
      <c r="E645" s="78"/>
      <c r="F645" s="78"/>
      <c r="G645" s="78"/>
      <c r="H645" s="78"/>
      <c r="I645" s="111"/>
      <c r="J645" s="111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</row>
    <row r="646" spans="1:33" x14ac:dyDescent="0.25">
      <c r="A646" s="101"/>
      <c r="B646" s="81"/>
      <c r="C646" s="81"/>
      <c r="D646" s="78"/>
      <c r="E646" s="78"/>
      <c r="F646" s="78"/>
      <c r="G646" s="78"/>
      <c r="H646" s="78"/>
      <c r="I646" s="111"/>
      <c r="J646" s="111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</row>
    <row r="647" spans="1:33" x14ac:dyDescent="0.25">
      <c r="A647" s="101"/>
      <c r="B647" s="81"/>
      <c r="C647" s="81"/>
      <c r="D647" s="78"/>
      <c r="E647" s="78"/>
      <c r="F647" s="78"/>
      <c r="G647" s="78"/>
      <c r="H647" s="78"/>
      <c r="I647" s="111"/>
      <c r="J647" s="111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</row>
    <row r="648" spans="1:33" x14ac:dyDescent="0.25">
      <c r="A648" s="101"/>
      <c r="B648" s="81"/>
      <c r="C648" s="81"/>
      <c r="D648" s="78"/>
      <c r="E648" s="78"/>
      <c r="F648" s="78"/>
      <c r="G648" s="78"/>
      <c r="H648" s="78"/>
      <c r="I648" s="111"/>
      <c r="J648" s="111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</row>
    <row r="649" spans="1:33" x14ac:dyDescent="0.25">
      <c r="A649" s="101"/>
      <c r="B649" s="81"/>
      <c r="C649" s="81"/>
      <c r="D649" s="78"/>
      <c r="E649" s="78"/>
      <c r="F649" s="78"/>
      <c r="G649" s="78"/>
      <c r="H649" s="78"/>
      <c r="I649" s="111"/>
      <c r="J649" s="111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</row>
    <row r="650" spans="1:33" x14ac:dyDescent="0.25">
      <c r="A650" s="101"/>
      <c r="B650" s="81"/>
      <c r="C650" s="81"/>
      <c r="D650" s="78"/>
      <c r="E650" s="78"/>
      <c r="F650" s="78"/>
      <c r="G650" s="78"/>
      <c r="H650" s="78"/>
      <c r="I650" s="111"/>
      <c r="J650" s="111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</row>
    <row r="651" spans="1:33" x14ac:dyDescent="0.25">
      <c r="A651" s="101"/>
      <c r="B651" s="81"/>
      <c r="C651" s="81"/>
      <c r="D651" s="78"/>
      <c r="E651" s="78"/>
      <c r="F651" s="78"/>
      <c r="G651" s="78"/>
      <c r="H651" s="78"/>
      <c r="I651" s="111"/>
      <c r="J651" s="111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</row>
    <row r="652" spans="1:33" x14ac:dyDescent="0.25">
      <c r="A652" s="101"/>
      <c r="B652" s="81"/>
      <c r="C652" s="81"/>
      <c r="D652" s="78"/>
      <c r="E652" s="78"/>
      <c r="F652" s="78"/>
      <c r="G652" s="78"/>
      <c r="H652" s="78"/>
      <c r="I652" s="111"/>
      <c r="J652" s="111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</row>
    <row r="653" spans="1:33" x14ac:dyDescent="0.25">
      <c r="A653" s="101"/>
      <c r="B653" s="81"/>
      <c r="C653" s="81"/>
      <c r="D653" s="78"/>
      <c r="E653" s="78"/>
      <c r="F653" s="78"/>
      <c r="G653" s="78"/>
      <c r="H653" s="78"/>
      <c r="I653" s="111"/>
      <c r="J653" s="111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</row>
    <row r="654" spans="1:33" x14ac:dyDescent="0.25">
      <c r="A654" s="101"/>
      <c r="B654" s="81"/>
      <c r="C654" s="81"/>
      <c r="D654" s="78"/>
      <c r="E654" s="78"/>
      <c r="F654" s="78"/>
      <c r="G654" s="78"/>
      <c r="H654" s="78"/>
      <c r="I654" s="111"/>
      <c r="J654" s="111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</row>
    <row r="655" spans="1:33" x14ac:dyDescent="0.25">
      <c r="A655" s="101"/>
      <c r="B655" s="81"/>
      <c r="C655" s="81"/>
      <c r="D655" s="78"/>
      <c r="E655" s="78"/>
      <c r="F655" s="78"/>
      <c r="G655" s="78"/>
      <c r="H655" s="78"/>
      <c r="I655" s="111"/>
      <c r="J655" s="111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</row>
    <row r="656" spans="1:33" x14ac:dyDescent="0.25">
      <c r="A656" s="101"/>
      <c r="B656" s="81"/>
      <c r="C656" s="81"/>
      <c r="D656" s="78"/>
      <c r="E656" s="78"/>
      <c r="F656" s="78"/>
      <c r="G656" s="78"/>
      <c r="H656" s="78"/>
      <c r="I656" s="111"/>
      <c r="J656" s="111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</row>
    <row r="657" spans="1:33" x14ac:dyDescent="0.25">
      <c r="A657" s="101"/>
      <c r="B657" s="81"/>
      <c r="C657" s="81"/>
      <c r="D657" s="78"/>
      <c r="E657" s="78"/>
      <c r="F657" s="78"/>
      <c r="G657" s="78"/>
      <c r="H657" s="78"/>
      <c r="I657" s="111"/>
      <c r="J657" s="111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</row>
    <row r="658" spans="1:33" x14ac:dyDescent="0.25">
      <c r="A658" s="101"/>
      <c r="B658" s="81"/>
      <c r="C658" s="81"/>
      <c r="D658" s="78"/>
      <c r="E658" s="78"/>
      <c r="F658" s="78"/>
      <c r="G658" s="78"/>
      <c r="H658" s="78"/>
      <c r="I658" s="111"/>
      <c r="J658" s="111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</row>
    <row r="659" spans="1:33" x14ac:dyDescent="0.25">
      <c r="A659" s="101"/>
      <c r="B659" s="81"/>
      <c r="C659" s="81"/>
      <c r="D659" s="78"/>
      <c r="E659" s="78"/>
      <c r="F659" s="78"/>
      <c r="G659" s="78"/>
      <c r="H659" s="78"/>
      <c r="I659" s="111"/>
      <c r="J659" s="111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</row>
    <row r="660" spans="1:33" x14ac:dyDescent="0.25">
      <c r="A660" s="101"/>
      <c r="B660" s="81"/>
      <c r="C660" s="81"/>
      <c r="D660" s="78"/>
      <c r="E660" s="78"/>
      <c r="F660" s="78"/>
      <c r="G660" s="78"/>
      <c r="H660" s="78"/>
      <c r="I660" s="111"/>
      <c r="J660" s="111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</row>
    <row r="661" spans="1:33" x14ac:dyDescent="0.25">
      <c r="A661" s="101"/>
      <c r="B661" s="81"/>
      <c r="C661" s="81"/>
      <c r="D661" s="78"/>
      <c r="E661" s="78"/>
      <c r="F661" s="78"/>
      <c r="G661" s="78"/>
      <c r="H661" s="78"/>
      <c r="I661" s="111"/>
      <c r="J661" s="111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</row>
    <row r="662" spans="1:33" x14ac:dyDescent="0.25">
      <c r="A662" s="101"/>
      <c r="B662" s="81"/>
      <c r="C662" s="81"/>
      <c r="D662" s="78"/>
      <c r="E662" s="78"/>
      <c r="F662" s="78"/>
      <c r="G662" s="78"/>
      <c r="H662" s="78"/>
      <c r="I662" s="111"/>
      <c r="J662" s="111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</row>
    <row r="663" spans="1:33" x14ac:dyDescent="0.25">
      <c r="A663" s="101"/>
      <c r="B663" s="81"/>
      <c r="C663" s="81"/>
      <c r="D663" s="78"/>
      <c r="E663" s="78"/>
      <c r="F663" s="78"/>
      <c r="G663" s="78"/>
      <c r="H663" s="78"/>
      <c r="I663" s="111"/>
      <c r="J663" s="111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</row>
    <row r="664" spans="1:33" x14ac:dyDescent="0.25">
      <c r="A664" s="101"/>
      <c r="B664" s="81"/>
      <c r="C664" s="81"/>
      <c r="D664" s="78"/>
      <c r="E664" s="78"/>
      <c r="F664" s="78"/>
      <c r="G664" s="78"/>
      <c r="H664" s="78"/>
      <c r="I664" s="111"/>
      <c r="J664" s="111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</row>
    <row r="665" spans="1:33" x14ac:dyDescent="0.25">
      <c r="A665" s="101"/>
      <c r="B665" s="81"/>
      <c r="C665" s="81"/>
      <c r="D665" s="78"/>
      <c r="E665" s="78"/>
      <c r="F665" s="78"/>
      <c r="G665" s="78"/>
      <c r="H665" s="78"/>
      <c r="I665" s="111"/>
      <c r="J665" s="111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</row>
    <row r="666" spans="1:33" x14ac:dyDescent="0.25">
      <c r="A666" s="101"/>
      <c r="B666" s="81"/>
      <c r="C666" s="81"/>
      <c r="D666" s="78"/>
      <c r="E666" s="78"/>
      <c r="F666" s="78"/>
      <c r="G666" s="78"/>
      <c r="H666" s="78"/>
      <c r="I666" s="111"/>
      <c r="J666" s="111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</row>
    <row r="667" spans="1:33" x14ac:dyDescent="0.25">
      <c r="A667" s="101"/>
      <c r="B667" s="81"/>
      <c r="C667" s="81"/>
      <c r="D667" s="78"/>
      <c r="E667" s="78"/>
      <c r="F667" s="78"/>
      <c r="G667" s="78"/>
      <c r="H667" s="78"/>
      <c r="I667" s="111"/>
      <c r="J667" s="111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</row>
    <row r="668" spans="1:33" x14ac:dyDescent="0.25">
      <c r="A668" s="101"/>
      <c r="B668" s="81"/>
      <c r="C668" s="81"/>
      <c r="D668" s="78"/>
      <c r="E668" s="78"/>
      <c r="F668" s="78"/>
      <c r="G668" s="78"/>
      <c r="H668" s="78"/>
      <c r="I668" s="111"/>
      <c r="J668" s="111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</row>
    <row r="669" spans="1:33" x14ac:dyDescent="0.25">
      <c r="A669" s="101"/>
      <c r="B669" s="81"/>
      <c r="C669" s="81"/>
      <c r="D669" s="78"/>
      <c r="E669" s="78"/>
      <c r="F669" s="78"/>
      <c r="G669" s="78"/>
      <c r="H669" s="78"/>
      <c r="I669" s="111"/>
      <c r="J669" s="111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</row>
    <row r="670" spans="1:33" x14ac:dyDescent="0.25">
      <c r="A670" s="101"/>
      <c r="B670" s="81"/>
      <c r="C670" s="81"/>
      <c r="D670" s="78"/>
      <c r="E670" s="78"/>
      <c r="F670" s="78"/>
      <c r="G670" s="78"/>
      <c r="H670" s="78"/>
      <c r="I670" s="111"/>
      <c r="J670" s="111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</row>
    <row r="671" spans="1:33" x14ac:dyDescent="0.25">
      <c r="A671" s="101"/>
      <c r="B671" s="81"/>
      <c r="C671" s="81"/>
      <c r="D671" s="78"/>
      <c r="E671" s="78"/>
      <c r="F671" s="78"/>
      <c r="G671" s="78"/>
      <c r="H671" s="78"/>
      <c r="I671" s="111"/>
      <c r="J671" s="111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</row>
    <row r="672" spans="1:33" x14ac:dyDescent="0.25">
      <c r="A672" s="101"/>
      <c r="B672" s="81"/>
      <c r="C672" s="81"/>
      <c r="D672" s="78"/>
      <c r="E672" s="78"/>
      <c r="F672" s="78"/>
      <c r="G672" s="78"/>
      <c r="H672" s="78"/>
      <c r="I672" s="111"/>
      <c r="J672" s="111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</row>
    <row r="673" spans="1:33" x14ac:dyDescent="0.25">
      <c r="A673" s="101"/>
      <c r="B673" s="81"/>
      <c r="C673" s="81"/>
      <c r="D673" s="78"/>
      <c r="E673" s="78"/>
      <c r="F673" s="78"/>
      <c r="G673" s="78"/>
      <c r="H673" s="78"/>
      <c r="I673" s="111"/>
      <c r="J673" s="111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</row>
    <row r="674" spans="1:33" x14ac:dyDescent="0.25">
      <c r="A674" s="101"/>
      <c r="B674" s="81"/>
      <c r="C674" s="81"/>
      <c r="D674" s="78"/>
      <c r="E674" s="78"/>
      <c r="F674" s="78"/>
      <c r="G674" s="78"/>
      <c r="H674" s="78"/>
      <c r="I674" s="111"/>
      <c r="J674" s="111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</row>
    <row r="675" spans="1:33" x14ac:dyDescent="0.25">
      <c r="A675" s="101"/>
      <c r="B675" s="81"/>
      <c r="C675" s="81"/>
      <c r="D675" s="78"/>
      <c r="E675" s="78"/>
      <c r="F675" s="78"/>
      <c r="G675" s="78"/>
      <c r="H675" s="78"/>
      <c r="I675" s="111"/>
      <c r="J675" s="111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</row>
    <row r="676" spans="1:33" x14ac:dyDescent="0.25">
      <c r="A676" s="101"/>
      <c r="B676" s="81"/>
      <c r="C676" s="81"/>
      <c r="D676" s="78"/>
      <c r="E676" s="78"/>
      <c r="F676" s="78"/>
      <c r="G676" s="78"/>
      <c r="H676" s="78"/>
      <c r="I676" s="111"/>
      <c r="J676" s="111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</row>
    <row r="677" spans="1:33" x14ac:dyDescent="0.25">
      <c r="A677" s="101"/>
      <c r="B677" s="81"/>
      <c r="C677" s="81"/>
      <c r="D677" s="78"/>
      <c r="E677" s="78"/>
      <c r="F677" s="78"/>
      <c r="G677" s="78"/>
      <c r="H677" s="78"/>
      <c r="I677" s="111"/>
      <c r="J677" s="111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</row>
    <row r="678" spans="1:33" x14ac:dyDescent="0.25">
      <c r="A678" s="101"/>
      <c r="B678" s="81"/>
      <c r="C678" s="81"/>
      <c r="D678" s="78"/>
      <c r="E678" s="78"/>
      <c r="F678" s="78"/>
      <c r="G678" s="78"/>
      <c r="H678" s="78"/>
      <c r="I678" s="111"/>
      <c r="J678" s="111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</row>
    <row r="679" spans="1:33" x14ac:dyDescent="0.25">
      <c r="A679" s="101"/>
      <c r="B679" s="81"/>
      <c r="C679" s="81"/>
      <c r="D679" s="78"/>
      <c r="E679" s="78"/>
      <c r="F679" s="78"/>
      <c r="G679" s="78"/>
      <c r="H679" s="78"/>
      <c r="I679" s="111"/>
      <c r="J679" s="111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</row>
    <row r="680" spans="1:33" x14ac:dyDescent="0.25">
      <c r="A680" s="101"/>
      <c r="B680" s="81"/>
      <c r="C680" s="81"/>
      <c r="D680" s="78"/>
      <c r="E680" s="78"/>
      <c r="F680" s="78"/>
      <c r="G680" s="78"/>
      <c r="H680" s="78"/>
      <c r="I680" s="111"/>
      <c r="J680" s="111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</row>
    <row r="681" spans="1:33" x14ac:dyDescent="0.25">
      <c r="A681" s="101"/>
      <c r="B681" s="81"/>
      <c r="C681" s="81"/>
      <c r="D681" s="78"/>
      <c r="E681" s="78"/>
      <c r="F681" s="78"/>
      <c r="G681" s="78"/>
      <c r="H681" s="78"/>
      <c r="I681" s="111"/>
      <c r="J681" s="111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</row>
    <row r="682" spans="1:33" x14ac:dyDescent="0.25">
      <c r="A682" s="101"/>
      <c r="B682" s="81"/>
      <c r="C682" s="81"/>
      <c r="D682" s="78"/>
      <c r="E682" s="78"/>
      <c r="F682" s="78"/>
      <c r="G682" s="78"/>
      <c r="H682" s="78"/>
      <c r="I682" s="111"/>
      <c r="J682" s="111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</row>
    <row r="683" spans="1:33" x14ac:dyDescent="0.25">
      <c r="A683" s="101"/>
      <c r="B683" s="81"/>
      <c r="C683" s="81"/>
      <c r="D683" s="78"/>
      <c r="E683" s="78"/>
      <c r="F683" s="78"/>
      <c r="G683" s="78"/>
      <c r="H683" s="78"/>
      <c r="I683" s="111"/>
      <c r="J683" s="111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</row>
    <row r="684" spans="1:33" x14ac:dyDescent="0.25">
      <c r="A684" s="101"/>
      <c r="B684" s="81"/>
      <c r="C684" s="81"/>
      <c r="D684" s="78"/>
      <c r="E684" s="78"/>
      <c r="F684" s="78"/>
      <c r="G684" s="78"/>
      <c r="H684" s="78"/>
      <c r="I684" s="111"/>
      <c r="J684" s="111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</row>
    <row r="685" spans="1:33" x14ac:dyDescent="0.25">
      <c r="A685" s="101"/>
      <c r="B685" s="81"/>
      <c r="C685" s="81"/>
      <c r="D685" s="78"/>
      <c r="E685" s="78"/>
      <c r="F685" s="78"/>
      <c r="G685" s="78"/>
      <c r="H685" s="78"/>
      <c r="I685" s="111"/>
      <c r="J685" s="111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</row>
    <row r="686" spans="1:33" x14ac:dyDescent="0.25">
      <c r="A686" s="101"/>
      <c r="B686" s="81"/>
      <c r="C686" s="81"/>
      <c r="D686" s="78"/>
      <c r="E686" s="78"/>
      <c r="F686" s="78"/>
      <c r="G686" s="78"/>
      <c r="H686" s="78"/>
      <c r="I686" s="111"/>
      <c r="J686" s="111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</row>
    <row r="687" spans="1:33" x14ac:dyDescent="0.25">
      <c r="A687" s="101"/>
      <c r="B687" s="81"/>
      <c r="C687" s="81"/>
      <c r="D687" s="78"/>
      <c r="E687" s="78"/>
      <c r="F687" s="78"/>
      <c r="G687" s="78"/>
      <c r="H687" s="78"/>
      <c r="I687" s="111"/>
      <c r="J687" s="111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</row>
    <row r="688" spans="1:33" x14ac:dyDescent="0.25">
      <c r="A688" s="101"/>
      <c r="B688" s="81"/>
      <c r="C688" s="81"/>
      <c r="D688" s="78"/>
      <c r="E688" s="78"/>
      <c r="F688" s="78"/>
      <c r="G688" s="78"/>
      <c r="H688" s="78"/>
      <c r="I688" s="111"/>
      <c r="J688" s="111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</row>
    <row r="689" spans="1:33" x14ac:dyDescent="0.25">
      <c r="A689" s="101"/>
      <c r="B689" s="81"/>
      <c r="C689" s="81"/>
      <c r="D689" s="78"/>
      <c r="E689" s="78"/>
      <c r="F689" s="78"/>
      <c r="G689" s="78"/>
      <c r="H689" s="78"/>
      <c r="I689" s="111"/>
      <c r="J689" s="111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</row>
    <row r="690" spans="1:33" x14ac:dyDescent="0.25">
      <c r="A690" s="101"/>
      <c r="B690" s="81"/>
      <c r="C690" s="81"/>
      <c r="D690" s="78"/>
      <c r="E690" s="78"/>
      <c r="F690" s="78"/>
      <c r="G690" s="78"/>
      <c r="H690" s="78"/>
      <c r="I690" s="111"/>
      <c r="J690" s="111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</row>
    <row r="691" spans="1:33" x14ac:dyDescent="0.25">
      <c r="A691" s="101"/>
      <c r="B691" s="81"/>
      <c r="C691" s="81"/>
      <c r="D691" s="78"/>
      <c r="E691" s="78"/>
      <c r="F691" s="78"/>
      <c r="G691" s="78"/>
      <c r="H691" s="78"/>
      <c r="I691" s="111"/>
      <c r="J691" s="111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</row>
    <row r="692" spans="1:33" x14ac:dyDescent="0.25">
      <c r="A692" s="101"/>
      <c r="B692" s="81"/>
      <c r="C692" s="81"/>
      <c r="D692" s="78"/>
      <c r="E692" s="78"/>
      <c r="F692" s="78"/>
      <c r="G692" s="78"/>
      <c r="H692" s="78"/>
      <c r="I692" s="111"/>
      <c r="J692" s="111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</row>
    <row r="693" spans="1:33" x14ac:dyDescent="0.25">
      <c r="A693" s="101"/>
      <c r="B693" s="81"/>
      <c r="C693" s="81"/>
      <c r="D693" s="78"/>
      <c r="E693" s="78"/>
      <c r="F693" s="78"/>
      <c r="G693" s="78"/>
      <c r="H693" s="78"/>
      <c r="I693" s="111"/>
      <c r="J693" s="111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</row>
    <row r="694" spans="1:33" x14ac:dyDescent="0.25">
      <c r="A694" s="101"/>
      <c r="B694" s="81"/>
      <c r="C694" s="81"/>
      <c r="D694" s="78"/>
      <c r="E694" s="78"/>
      <c r="F694" s="78"/>
      <c r="G694" s="78"/>
      <c r="H694" s="78"/>
      <c r="I694" s="111"/>
      <c r="J694" s="111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</row>
    <row r="695" spans="1:33" x14ac:dyDescent="0.25">
      <c r="A695" s="101"/>
      <c r="B695" s="81"/>
      <c r="C695" s="81"/>
      <c r="D695" s="78"/>
      <c r="E695" s="78"/>
      <c r="F695" s="78"/>
      <c r="G695" s="78"/>
      <c r="H695" s="78"/>
      <c r="I695" s="111"/>
      <c r="J695" s="111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</row>
    <row r="696" spans="1:33" x14ac:dyDescent="0.25">
      <c r="A696" s="101"/>
      <c r="B696" s="81"/>
      <c r="C696" s="81"/>
      <c r="D696" s="78"/>
      <c r="E696" s="78"/>
      <c r="F696" s="78"/>
      <c r="G696" s="78"/>
      <c r="H696" s="78"/>
      <c r="I696" s="111"/>
      <c r="J696" s="111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</row>
    <row r="697" spans="1:33" x14ac:dyDescent="0.25">
      <c r="A697" s="101"/>
      <c r="B697" s="81"/>
      <c r="C697" s="81"/>
      <c r="D697" s="78"/>
      <c r="E697" s="78"/>
      <c r="F697" s="78"/>
      <c r="G697" s="78"/>
      <c r="H697" s="78"/>
      <c r="I697" s="111"/>
      <c r="J697" s="111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</row>
    <row r="698" spans="1:33" x14ac:dyDescent="0.25">
      <c r="A698" s="101"/>
      <c r="B698" s="81"/>
      <c r="C698" s="81"/>
      <c r="D698" s="78"/>
      <c r="E698" s="78"/>
      <c r="F698" s="78"/>
      <c r="G698" s="78"/>
      <c r="H698" s="78"/>
      <c r="I698" s="111"/>
      <c r="J698" s="111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</row>
    <row r="699" spans="1:33" x14ac:dyDescent="0.25">
      <c r="A699" s="101"/>
      <c r="B699" s="81"/>
      <c r="C699" s="81"/>
      <c r="D699" s="78"/>
      <c r="E699" s="78"/>
      <c r="F699" s="78"/>
      <c r="G699" s="78"/>
      <c r="H699" s="78"/>
      <c r="I699" s="111"/>
      <c r="J699" s="111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</row>
    <row r="700" spans="1:33" x14ac:dyDescent="0.25">
      <c r="A700" s="101"/>
      <c r="B700" s="81"/>
      <c r="C700" s="81"/>
      <c r="D700" s="78"/>
      <c r="E700" s="78"/>
      <c r="F700" s="78"/>
      <c r="G700" s="78"/>
      <c r="H700" s="78"/>
      <c r="I700" s="111"/>
      <c r="J700" s="111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</row>
    <row r="701" spans="1:33" x14ac:dyDescent="0.25">
      <c r="A701" s="101"/>
      <c r="B701" s="81"/>
      <c r="C701" s="81"/>
      <c r="D701" s="78"/>
      <c r="E701" s="78"/>
      <c r="F701" s="78"/>
      <c r="G701" s="78"/>
      <c r="H701" s="78"/>
      <c r="I701" s="111"/>
      <c r="J701" s="111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</row>
    <row r="702" spans="1:33" x14ac:dyDescent="0.25">
      <c r="A702" s="101"/>
      <c r="B702" s="81"/>
      <c r="C702" s="81"/>
      <c r="D702" s="78"/>
      <c r="E702" s="78"/>
      <c r="F702" s="78"/>
      <c r="G702" s="78"/>
      <c r="H702" s="78"/>
      <c r="I702" s="111"/>
      <c r="J702" s="111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</row>
    <row r="703" spans="1:33" x14ac:dyDescent="0.25">
      <c r="A703" s="101"/>
      <c r="B703" s="81"/>
      <c r="C703" s="81"/>
      <c r="D703" s="78"/>
      <c r="E703" s="78"/>
      <c r="F703" s="78"/>
      <c r="G703" s="78"/>
      <c r="H703" s="78"/>
      <c r="I703" s="111"/>
      <c r="J703" s="111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</row>
    <row r="704" spans="1:33" x14ac:dyDescent="0.25">
      <c r="A704" s="101"/>
      <c r="B704" s="81"/>
      <c r="C704" s="81"/>
      <c r="D704" s="78"/>
      <c r="E704" s="78"/>
      <c r="F704" s="78"/>
      <c r="G704" s="78"/>
      <c r="H704" s="78"/>
      <c r="I704" s="111"/>
      <c r="J704" s="111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</row>
    <row r="705" spans="1:33" x14ac:dyDescent="0.25">
      <c r="A705" s="101"/>
      <c r="B705" s="81"/>
      <c r="C705" s="81"/>
      <c r="D705" s="78"/>
      <c r="E705" s="78"/>
      <c r="F705" s="78"/>
      <c r="G705" s="78"/>
      <c r="H705" s="78"/>
      <c r="I705" s="111"/>
      <c r="J705" s="111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</row>
    <row r="706" spans="1:33" x14ac:dyDescent="0.25">
      <c r="A706" s="101"/>
      <c r="B706" s="81"/>
      <c r="C706" s="81"/>
      <c r="D706" s="78"/>
      <c r="E706" s="78"/>
      <c r="F706" s="78"/>
      <c r="G706" s="78"/>
      <c r="H706" s="78"/>
      <c r="I706" s="111"/>
      <c r="J706" s="111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</row>
    <row r="707" spans="1:33" x14ac:dyDescent="0.25">
      <c r="A707" s="101"/>
      <c r="B707" s="81"/>
      <c r="C707" s="81"/>
      <c r="D707" s="78"/>
      <c r="E707" s="78"/>
      <c r="F707" s="78"/>
      <c r="G707" s="78"/>
      <c r="H707" s="78"/>
      <c r="I707" s="111"/>
      <c r="J707" s="111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</row>
    <row r="708" spans="1:33" x14ac:dyDescent="0.25">
      <c r="A708" s="101"/>
      <c r="B708" s="81"/>
      <c r="C708" s="81"/>
      <c r="D708" s="78"/>
      <c r="E708" s="78"/>
      <c r="F708" s="78"/>
      <c r="G708" s="78"/>
      <c r="H708" s="78"/>
      <c r="I708" s="111"/>
      <c r="J708" s="111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</row>
    <row r="709" spans="1:33" x14ac:dyDescent="0.25">
      <c r="A709" s="101"/>
      <c r="B709" s="81"/>
      <c r="C709" s="81"/>
      <c r="D709" s="78"/>
      <c r="E709" s="78"/>
      <c r="F709" s="78"/>
      <c r="G709" s="78"/>
      <c r="H709" s="78"/>
      <c r="I709" s="111"/>
      <c r="J709" s="111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</row>
    <row r="710" spans="1:33" x14ac:dyDescent="0.25">
      <c r="A710" s="101"/>
      <c r="B710" s="81"/>
      <c r="C710" s="81"/>
      <c r="D710" s="78"/>
      <c r="E710" s="78"/>
      <c r="F710" s="78"/>
      <c r="G710" s="78"/>
      <c r="H710" s="78"/>
      <c r="I710" s="111"/>
      <c r="J710" s="111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</row>
    <row r="711" spans="1:33" x14ac:dyDescent="0.25">
      <c r="A711" s="101"/>
      <c r="B711" s="81"/>
      <c r="C711" s="81"/>
      <c r="D711" s="78"/>
      <c r="E711" s="78"/>
      <c r="F711" s="78"/>
      <c r="G711" s="78"/>
      <c r="H711" s="78"/>
      <c r="I711" s="111"/>
      <c r="J711" s="111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</row>
    <row r="712" spans="1:33" x14ac:dyDescent="0.25">
      <c r="A712" s="101"/>
      <c r="B712" s="81"/>
      <c r="C712" s="81"/>
      <c r="D712" s="78"/>
      <c r="E712" s="78"/>
      <c r="F712" s="78"/>
      <c r="G712" s="78"/>
      <c r="H712" s="78"/>
      <c r="I712" s="111"/>
      <c r="J712" s="111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</row>
    <row r="713" spans="1:33" x14ac:dyDescent="0.25">
      <c r="A713" s="101"/>
      <c r="B713" s="81"/>
      <c r="C713" s="81"/>
      <c r="D713" s="78"/>
      <c r="E713" s="78"/>
      <c r="F713" s="78"/>
      <c r="G713" s="78"/>
      <c r="H713" s="78"/>
      <c r="I713" s="111"/>
      <c r="J713" s="111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</row>
    <row r="714" spans="1:33" x14ac:dyDescent="0.25">
      <c r="A714" s="101"/>
      <c r="B714" s="81"/>
      <c r="C714" s="81"/>
      <c r="D714" s="78"/>
      <c r="E714" s="78"/>
      <c r="F714" s="78"/>
      <c r="G714" s="78"/>
      <c r="H714" s="78"/>
      <c r="I714" s="111"/>
      <c r="J714" s="111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</row>
    <row r="715" spans="1:33" x14ac:dyDescent="0.25">
      <c r="A715" s="101"/>
      <c r="B715" s="81"/>
      <c r="C715" s="81"/>
      <c r="D715" s="78"/>
      <c r="E715" s="78"/>
      <c r="F715" s="78"/>
      <c r="G715" s="78"/>
      <c r="H715" s="78"/>
      <c r="I715" s="111"/>
      <c r="J715" s="111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</row>
    <row r="716" spans="1:33" x14ac:dyDescent="0.25">
      <c r="A716" s="101"/>
      <c r="B716" s="81"/>
      <c r="C716" s="81"/>
      <c r="D716" s="78"/>
      <c r="E716" s="78"/>
      <c r="F716" s="78"/>
      <c r="G716" s="78"/>
      <c r="H716" s="78"/>
      <c r="I716" s="111"/>
      <c r="J716" s="111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</row>
    <row r="717" spans="1:33" x14ac:dyDescent="0.25">
      <c r="A717" s="101"/>
      <c r="B717" s="81"/>
      <c r="C717" s="81"/>
      <c r="D717" s="78"/>
      <c r="E717" s="78"/>
      <c r="F717" s="78"/>
      <c r="G717" s="78"/>
      <c r="H717" s="78"/>
      <c r="I717" s="111"/>
      <c r="J717" s="111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</row>
    <row r="718" spans="1:33" x14ac:dyDescent="0.25">
      <c r="A718" s="101"/>
      <c r="B718" s="81"/>
      <c r="C718" s="81"/>
      <c r="D718" s="78"/>
      <c r="E718" s="78"/>
      <c r="F718" s="78"/>
      <c r="G718" s="78"/>
      <c r="H718" s="78"/>
      <c r="I718" s="111"/>
      <c r="J718" s="111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</row>
    <row r="719" spans="1:33" x14ac:dyDescent="0.25">
      <c r="A719" s="101"/>
      <c r="B719" s="81"/>
      <c r="C719" s="81"/>
      <c r="D719" s="78"/>
      <c r="E719" s="78"/>
      <c r="F719" s="78"/>
      <c r="G719" s="78"/>
      <c r="H719" s="78"/>
      <c r="I719" s="111"/>
      <c r="J719" s="111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</row>
    <row r="720" spans="1:33" x14ac:dyDescent="0.25">
      <c r="A720" s="101"/>
      <c r="B720" s="81"/>
      <c r="C720" s="81"/>
      <c r="D720" s="78"/>
      <c r="E720" s="78"/>
      <c r="F720" s="78"/>
      <c r="G720" s="78"/>
      <c r="H720" s="78"/>
      <c r="I720" s="111"/>
      <c r="J720" s="111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</row>
    <row r="721" spans="1:33" x14ac:dyDescent="0.25">
      <c r="A721" s="101"/>
      <c r="B721" s="81"/>
      <c r="C721" s="81"/>
      <c r="D721" s="78"/>
      <c r="E721" s="78"/>
      <c r="F721" s="78"/>
      <c r="G721" s="78"/>
      <c r="H721" s="78"/>
      <c r="I721" s="111"/>
      <c r="J721" s="111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</row>
    <row r="722" spans="1:33" x14ac:dyDescent="0.25">
      <c r="A722" s="101"/>
      <c r="B722" s="81"/>
      <c r="C722" s="81"/>
      <c r="D722" s="78"/>
      <c r="E722" s="78"/>
      <c r="F722" s="78"/>
      <c r="G722" s="78"/>
      <c r="H722" s="78"/>
      <c r="I722" s="111"/>
      <c r="J722" s="111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</row>
    <row r="723" spans="1:33" x14ac:dyDescent="0.25">
      <c r="A723" s="101"/>
      <c r="B723" s="81"/>
      <c r="C723" s="81"/>
      <c r="D723" s="78"/>
      <c r="E723" s="78"/>
      <c r="F723" s="78"/>
      <c r="G723" s="78"/>
      <c r="H723" s="78"/>
      <c r="I723" s="111"/>
      <c r="J723" s="111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</row>
    <row r="724" spans="1:33" x14ac:dyDescent="0.25">
      <c r="A724" s="101"/>
      <c r="B724" s="81"/>
      <c r="C724" s="81"/>
      <c r="D724" s="78"/>
      <c r="E724" s="78"/>
      <c r="F724" s="78"/>
      <c r="G724" s="78"/>
      <c r="H724" s="78"/>
      <c r="I724" s="111"/>
      <c r="J724" s="111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</row>
    <row r="725" spans="1:33" x14ac:dyDescent="0.25">
      <c r="A725" s="101"/>
      <c r="B725" s="81"/>
      <c r="C725" s="81"/>
      <c r="D725" s="78"/>
      <c r="E725" s="78"/>
      <c r="F725" s="78"/>
      <c r="G725" s="78"/>
      <c r="H725" s="78"/>
      <c r="I725" s="111"/>
      <c r="J725" s="111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</row>
    <row r="726" spans="1:33" x14ac:dyDescent="0.25">
      <c r="A726" s="101"/>
      <c r="B726" s="81"/>
      <c r="C726" s="81"/>
      <c r="D726" s="78"/>
      <c r="E726" s="78"/>
      <c r="F726" s="78"/>
      <c r="G726" s="78"/>
      <c r="H726" s="78"/>
      <c r="I726" s="111"/>
      <c r="J726" s="111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</row>
    <row r="727" spans="1:33" x14ac:dyDescent="0.25">
      <c r="A727" s="101"/>
      <c r="B727" s="81"/>
      <c r="C727" s="81"/>
      <c r="D727" s="78"/>
      <c r="E727" s="78"/>
      <c r="F727" s="78"/>
      <c r="G727" s="78"/>
      <c r="H727" s="78"/>
      <c r="I727" s="111"/>
      <c r="J727" s="111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</row>
    <row r="728" spans="1:33" x14ac:dyDescent="0.25">
      <c r="A728" s="101"/>
      <c r="B728" s="81"/>
      <c r="C728" s="81"/>
      <c r="D728" s="78"/>
      <c r="E728" s="78"/>
      <c r="F728" s="78"/>
      <c r="G728" s="78"/>
      <c r="H728" s="78"/>
      <c r="I728" s="111"/>
      <c r="J728" s="111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</row>
    <row r="729" spans="1:33" x14ac:dyDescent="0.25">
      <c r="A729" s="101"/>
      <c r="B729" s="81"/>
      <c r="C729" s="81"/>
      <c r="D729" s="78"/>
      <c r="E729" s="78"/>
      <c r="F729" s="78"/>
      <c r="G729" s="78"/>
      <c r="H729" s="78"/>
      <c r="I729" s="111"/>
      <c r="J729" s="111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</row>
    <row r="730" spans="1:33" x14ac:dyDescent="0.25">
      <c r="A730" s="101"/>
      <c r="B730" s="81"/>
      <c r="C730" s="81"/>
      <c r="D730" s="78"/>
      <c r="E730" s="78"/>
      <c r="F730" s="78"/>
      <c r="G730" s="78"/>
      <c r="H730" s="78"/>
      <c r="I730" s="111"/>
      <c r="J730" s="111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</row>
    <row r="731" spans="1:33" x14ac:dyDescent="0.25">
      <c r="A731" s="101"/>
      <c r="B731" s="81"/>
      <c r="C731" s="81"/>
      <c r="D731" s="78"/>
      <c r="E731" s="78"/>
      <c r="F731" s="78"/>
      <c r="G731" s="78"/>
      <c r="H731" s="78"/>
      <c r="I731" s="111"/>
      <c r="J731" s="111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</row>
    <row r="732" spans="1:33" x14ac:dyDescent="0.25">
      <c r="A732" s="101"/>
      <c r="B732" s="81"/>
      <c r="C732" s="81"/>
      <c r="D732" s="78"/>
      <c r="E732" s="78"/>
      <c r="F732" s="78"/>
      <c r="G732" s="78"/>
      <c r="H732" s="78"/>
      <c r="I732" s="111"/>
      <c r="J732" s="111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</row>
    <row r="733" spans="1:33" x14ac:dyDescent="0.25">
      <c r="A733" s="101"/>
      <c r="B733" s="81"/>
      <c r="C733" s="81"/>
      <c r="D733" s="78"/>
      <c r="E733" s="78"/>
      <c r="F733" s="78"/>
      <c r="G733" s="78"/>
      <c r="H733" s="78"/>
      <c r="I733" s="111"/>
      <c r="J733" s="111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</row>
    <row r="734" spans="1:33" x14ac:dyDescent="0.25">
      <c r="A734" s="101"/>
      <c r="B734" s="81"/>
      <c r="C734" s="81"/>
      <c r="D734" s="78"/>
      <c r="E734" s="78"/>
      <c r="F734" s="78"/>
      <c r="G734" s="78"/>
      <c r="H734" s="78"/>
      <c r="I734" s="111"/>
      <c r="J734" s="111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</row>
    <row r="735" spans="1:33" x14ac:dyDescent="0.25">
      <c r="A735" s="101"/>
      <c r="B735" s="81"/>
      <c r="C735" s="81"/>
      <c r="D735" s="78"/>
      <c r="E735" s="78"/>
      <c r="F735" s="78"/>
      <c r="G735" s="78"/>
      <c r="H735" s="78"/>
      <c r="I735" s="111"/>
      <c r="J735" s="111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</row>
    <row r="736" spans="1:33" x14ac:dyDescent="0.25">
      <c r="A736" s="101"/>
      <c r="B736" s="81"/>
      <c r="C736" s="81"/>
      <c r="D736" s="78"/>
      <c r="E736" s="78"/>
      <c r="F736" s="78"/>
      <c r="G736" s="78"/>
      <c r="H736" s="78"/>
      <c r="I736" s="111"/>
      <c r="J736" s="111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</row>
    <row r="737" spans="1:33" x14ac:dyDescent="0.25">
      <c r="A737" s="101"/>
      <c r="B737" s="81"/>
      <c r="C737" s="81"/>
      <c r="D737" s="78"/>
      <c r="E737" s="78"/>
      <c r="F737" s="78"/>
      <c r="G737" s="78"/>
      <c r="H737" s="78"/>
      <c r="I737" s="111"/>
      <c r="J737" s="111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</row>
    <row r="738" spans="1:33" x14ac:dyDescent="0.25">
      <c r="A738" s="101"/>
      <c r="B738" s="81"/>
      <c r="C738" s="81"/>
      <c r="D738" s="78"/>
      <c r="E738" s="78"/>
      <c r="F738" s="78"/>
      <c r="G738" s="78"/>
      <c r="H738" s="78"/>
      <c r="I738" s="111"/>
      <c r="J738" s="111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</row>
    <row r="739" spans="1:33" x14ac:dyDescent="0.25">
      <c r="A739" s="101"/>
      <c r="B739" s="81"/>
      <c r="C739" s="81"/>
      <c r="D739" s="78"/>
      <c r="E739" s="78"/>
      <c r="F739" s="78"/>
      <c r="G739" s="78"/>
      <c r="H739" s="78"/>
      <c r="I739" s="111"/>
      <c r="J739" s="111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</row>
    <row r="740" spans="1:33" x14ac:dyDescent="0.25">
      <c r="A740" s="101"/>
      <c r="B740" s="81"/>
      <c r="C740" s="81"/>
      <c r="D740" s="78"/>
      <c r="E740" s="78"/>
      <c r="F740" s="78"/>
      <c r="G740" s="78"/>
      <c r="H740" s="78"/>
      <c r="I740" s="111"/>
      <c r="J740" s="111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</row>
    <row r="741" spans="1:33" x14ac:dyDescent="0.25">
      <c r="A741" s="101"/>
      <c r="B741" s="81"/>
      <c r="C741" s="81"/>
      <c r="D741" s="78"/>
      <c r="E741" s="78"/>
      <c r="F741" s="78"/>
      <c r="G741" s="78"/>
      <c r="H741" s="78"/>
      <c r="I741" s="111"/>
      <c r="J741" s="111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</row>
    <row r="742" spans="1:33" x14ac:dyDescent="0.25">
      <c r="A742" s="101"/>
      <c r="B742" s="81"/>
      <c r="C742" s="81"/>
      <c r="D742" s="78"/>
      <c r="E742" s="78"/>
      <c r="F742" s="78"/>
      <c r="G742" s="78"/>
      <c r="H742" s="78"/>
      <c r="I742" s="111"/>
      <c r="J742" s="111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</row>
    <row r="743" spans="1:33" x14ac:dyDescent="0.25">
      <c r="A743" s="101"/>
      <c r="B743" s="81"/>
      <c r="C743" s="81"/>
      <c r="D743" s="78"/>
      <c r="E743" s="78"/>
      <c r="F743" s="78"/>
      <c r="G743" s="78"/>
      <c r="H743" s="78"/>
      <c r="I743" s="111"/>
      <c r="J743" s="111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</row>
    <row r="744" spans="1:33" x14ac:dyDescent="0.25">
      <c r="A744" s="101"/>
      <c r="B744" s="81"/>
      <c r="C744" s="81"/>
      <c r="D744" s="78"/>
      <c r="E744" s="78"/>
      <c r="F744" s="78"/>
      <c r="G744" s="78"/>
      <c r="H744" s="78"/>
      <c r="I744" s="111"/>
      <c r="J744" s="111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</row>
    <row r="745" spans="1:33" x14ac:dyDescent="0.25">
      <c r="A745" s="101"/>
      <c r="B745" s="81"/>
      <c r="C745" s="81"/>
      <c r="D745" s="78"/>
      <c r="E745" s="78"/>
      <c r="F745" s="78"/>
      <c r="G745" s="78"/>
      <c r="H745" s="78"/>
      <c r="I745" s="111"/>
      <c r="J745" s="111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</row>
    <row r="746" spans="1:33" x14ac:dyDescent="0.25">
      <c r="A746" s="101"/>
      <c r="B746" s="81"/>
      <c r="C746" s="81"/>
      <c r="D746" s="78"/>
      <c r="E746" s="78"/>
      <c r="F746" s="78"/>
      <c r="G746" s="78"/>
      <c r="H746" s="78"/>
      <c r="I746" s="111"/>
      <c r="J746" s="111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</row>
    <row r="747" spans="1:33" x14ac:dyDescent="0.25">
      <c r="A747" s="101"/>
      <c r="B747" s="81"/>
      <c r="C747" s="81"/>
      <c r="D747" s="78"/>
      <c r="E747" s="78"/>
      <c r="F747" s="78"/>
      <c r="G747" s="78"/>
      <c r="H747" s="78"/>
      <c r="I747" s="111"/>
      <c r="J747" s="111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</row>
    <row r="748" spans="1:33" x14ac:dyDescent="0.25">
      <c r="A748" s="101"/>
      <c r="B748" s="81"/>
      <c r="C748" s="81"/>
      <c r="D748" s="78"/>
      <c r="E748" s="78"/>
      <c r="F748" s="78"/>
      <c r="G748" s="78"/>
      <c r="H748" s="78"/>
      <c r="I748" s="111"/>
      <c r="J748" s="111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</row>
    <row r="749" spans="1:33" x14ac:dyDescent="0.25">
      <c r="A749" s="101"/>
      <c r="B749" s="81"/>
      <c r="C749" s="81"/>
      <c r="D749" s="78"/>
      <c r="E749" s="78"/>
      <c r="F749" s="78"/>
      <c r="G749" s="78"/>
      <c r="H749" s="78"/>
      <c r="I749" s="111"/>
      <c r="J749" s="111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</row>
    <row r="750" spans="1:33" x14ac:dyDescent="0.25">
      <c r="A750" s="101"/>
      <c r="B750" s="81"/>
      <c r="C750" s="81"/>
      <c r="D750" s="78"/>
      <c r="E750" s="78"/>
      <c r="F750" s="78"/>
      <c r="G750" s="78"/>
      <c r="H750" s="78"/>
      <c r="I750" s="111"/>
      <c r="J750" s="111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</row>
    <row r="751" spans="1:33" x14ac:dyDescent="0.25">
      <c r="A751" s="101"/>
      <c r="B751" s="81"/>
      <c r="C751" s="81"/>
      <c r="D751" s="78"/>
      <c r="E751" s="78"/>
      <c r="F751" s="78"/>
      <c r="G751" s="78"/>
      <c r="H751" s="78"/>
      <c r="I751" s="111"/>
      <c r="J751" s="111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</row>
    <row r="752" spans="1:33" x14ac:dyDescent="0.25">
      <c r="A752" s="101"/>
      <c r="B752" s="81"/>
      <c r="C752" s="81"/>
      <c r="D752" s="78"/>
      <c r="E752" s="78"/>
      <c r="F752" s="78"/>
      <c r="G752" s="78"/>
      <c r="H752" s="78"/>
      <c r="I752" s="111"/>
      <c r="J752" s="111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</row>
    <row r="753" spans="1:33" x14ac:dyDescent="0.25">
      <c r="A753" s="101"/>
      <c r="B753" s="81"/>
      <c r="C753" s="81"/>
      <c r="D753" s="78"/>
      <c r="E753" s="78"/>
      <c r="F753" s="78"/>
      <c r="G753" s="78"/>
      <c r="H753" s="78"/>
      <c r="I753" s="111"/>
      <c r="J753" s="111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</row>
    <row r="754" spans="1:33" x14ac:dyDescent="0.25">
      <c r="A754" s="101"/>
      <c r="B754" s="81"/>
      <c r="C754" s="81"/>
      <c r="D754" s="78"/>
      <c r="E754" s="78"/>
      <c r="F754" s="78"/>
      <c r="G754" s="78"/>
      <c r="H754" s="78"/>
      <c r="I754" s="111"/>
      <c r="J754" s="111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</row>
    <row r="755" spans="1:33" x14ac:dyDescent="0.25">
      <c r="A755" s="101"/>
      <c r="B755" s="81"/>
      <c r="C755" s="81"/>
      <c r="D755" s="78"/>
      <c r="E755" s="78"/>
      <c r="F755" s="78"/>
      <c r="G755" s="78"/>
      <c r="H755" s="78"/>
      <c r="I755" s="111"/>
      <c r="J755" s="111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</row>
    <row r="756" spans="1:33" x14ac:dyDescent="0.25">
      <c r="A756" s="101"/>
      <c r="B756" s="81"/>
      <c r="C756" s="81"/>
      <c r="D756" s="78"/>
      <c r="E756" s="78"/>
      <c r="F756" s="78"/>
      <c r="G756" s="78"/>
      <c r="H756" s="78"/>
      <c r="I756" s="111"/>
      <c r="J756" s="111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</row>
    <row r="757" spans="1:33" x14ac:dyDescent="0.25">
      <c r="A757" s="101"/>
      <c r="B757" s="81"/>
      <c r="C757" s="81"/>
      <c r="D757" s="78"/>
      <c r="E757" s="78"/>
      <c r="F757" s="78"/>
      <c r="G757" s="78"/>
      <c r="H757" s="78"/>
      <c r="I757" s="111"/>
      <c r="J757" s="111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</row>
    <row r="758" spans="1:33" x14ac:dyDescent="0.25">
      <c r="A758" s="101"/>
      <c r="B758" s="81"/>
      <c r="C758" s="81"/>
      <c r="D758" s="78"/>
      <c r="E758" s="78"/>
      <c r="F758" s="78"/>
      <c r="G758" s="78"/>
      <c r="H758" s="78"/>
      <c r="I758" s="111"/>
      <c r="J758" s="111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</row>
    <row r="759" spans="1:33" x14ac:dyDescent="0.25">
      <c r="A759" s="101"/>
      <c r="B759" s="81"/>
      <c r="C759" s="81"/>
      <c r="D759" s="78"/>
      <c r="E759" s="78"/>
      <c r="F759" s="78"/>
      <c r="G759" s="78"/>
      <c r="H759" s="78"/>
      <c r="I759" s="111"/>
      <c r="J759" s="111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</row>
    <row r="760" spans="1:33" x14ac:dyDescent="0.25">
      <c r="A760" s="101"/>
      <c r="B760" s="81"/>
      <c r="C760" s="81"/>
      <c r="D760" s="78"/>
      <c r="E760" s="78"/>
      <c r="F760" s="78"/>
      <c r="G760" s="78"/>
      <c r="H760" s="78"/>
      <c r="I760" s="111"/>
      <c r="J760" s="111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</row>
    <row r="761" spans="1:33" x14ac:dyDescent="0.25">
      <c r="A761" s="101"/>
      <c r="B761" s="81"/>
      <c r="C761" s="81"/>
      <c r="D761" s="78"/>
      <c r="E761" s="78"/>
      <c r="F761" s="78"/>
      <c r="G761" s="78"/>
      <c r="H761" s="78"/>
      <c r="I761" s="111"/>
      <c r="J761" s="111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</row>
    <row r="762" spans="1:33" x14ac:dyDescent="0.25">
      <c r="A762" s="101"/>
      <c r="B762" s="81"/>
      <c r="C762" s="81"/>
      <c r="D762" s="78"/>
      <c r="E762" s="78"/>
      <c r="F762" s="78"/>
      <c r="G762" s="78"/>
      <c r="H762" s="78"/>
      <c r="I762" s="111"/>
      <c r="J762" s="111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</row>
    <row r="763" spans="1:33" x14ac:dyDescent="0.25">
      <c r="A763" s="101"/>
      <c r="B763" s="81"/>
      <c r="C763" s="81"/>
      <c r="D763" s="78"/>
      <c r="E763" s="78"/>
      <c r="F763" s="78"/>
      <c r="G763" s="78"/>
      <c r="H763" s="78"/>
      <c r="I763" s="111"/>
      <c r="J763" s="111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</row>
    <row r="764" spans="1:33" x14ac:dyDescent="0.25">
      <c r="A764" s="101"/>
      <c r="B764" s="81"/>
      <c r="C764" s="81"/>
      <c r="D764" s="78"/>
      <c r="E764" s="78"/>
      <c r="F764" s="78"/>
      <c r="G764" s="78"/>
      <c r="H764" s="78"/>
      <c r="I764" s="111"/>
      <c r="J764" s="111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</row>
    <row r="765" spans="1:33" x14ac:dyDescent="0.25">
      <c r="A765" s="101"/>
      <c r="B765" s="81"/>
      <c r="C765" s="81"/>
      <c r="D765" s="78"/>
      <c r="E765" s="78"/>
      <c r="F765" s="78"/>
      <c r="G765" s="78"/>
      <c r="H765" s="78"/>
      <c r="I765" s="111"/>
      <c r="J765" s="111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</row>
    <row r="766" spans="1:33" x14ac:dyDescent="0.25">
      <c r="A766" s="101"/>
      <c r="B766" s="81"/>
      <c r="C766" s="81"/>
      <c r="D766" s="78"/>
      <c r="E766" s="78"/>
      <c r="F766" s="78"/>
      <c r="G766" s="78"/>
      <c r="H766" s="78"/>
      <c r="I766" s="111"/>
      <c r="J766" s="111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</row>
    <row r="767" spans="1:33" x14ac:dyDescent="0.25">
      <c r="A767" s="101"/>
      <c r="B767" s="81"/>
      <c r="C767" s="81"/>
      <c r="D767" s="78"/>
      <c r="E767" s="78"/>
      <c r="F767" s="78"/>
      <c r="G767" s="78"/>
      <c r="H767" s="78"/>
      <c r="I767" s="111"/>
      <c r="J767" s="111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</row>
    <row r="768" spans="1:33" x14ac:dyDescent="0.25">
      <c r="A768" s="101"/>
      <c r="B768" s="81"/>
      <c r="C768" s="81"/>
      <c r="D768" s="78"/>
      <c r="E768" s="78"/>
      <c r="F768" s="78"/>
      <c r="G768" s="78"/>
      <c r="H768" s="78"/>
      <c r="I768" s="111"/>
      <c r="J768" s="111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</row>
    <row r="769" spans="1:33" x14ac:dyDescent="0.25">
      <c r="A769" s="101"/>
      <c r="B769" s="81"/>
      <c r="C769" s="81"/>
      <c r="D769" s="78"/>
      <c r="E769" s="78"/>
      <c r="F769" s="78"/>
      <c r="G769" s="78"/>
      <c r="H769" s="78"/>
      <c r="I769" s="111"/>
      <c r="J769" s="111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</row>
    <row r="770" spans="1:33" x14ac:dyDescent="0.25">
      <c r="A770" s="101"/>
      <c r="B770" s="81"/>
      <c r="C770" s="81"/>
      <c r="D770" s="78"/>
      <c r="E770" s="78"/>
      <c r="F770" s="78"/>
      <c r="G770" s="78"/>
      <c r="H770" s="78"/>
      <c r="I770" s="111"/>
      <c r="J770" s="111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</row>
    <row r="771" spans="1:33" x14ac:dyDescent="0.25">
      <c r="A771" s="101"/>
      <c r="B771" s="81"/>
      <c r="C771" s="81"/>
      <c r="D771" s="78"/>
      <c r="E771" s="78"/>
      <c r="F771" s="78"/>
      <c r="G771" s="78"/>
      <c r="H771" s="78"/>
      <c r="I771" s="111"/>
      <c r="J771" s="111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</row>
    <row r="772" spans="1:33" x14ac:dyDescent="0.25">
      <c r="A772" s="101"/>
      <c r="B772" s="81"/>
      <c r="C772" s="81"/>
      <c r="D772" s="78"/>
      <c r="E772" s="78"/>
      <c r="F772" s="78"/>
      <c r="G772" s="78"/>
      <c r="H772" s="78"/>
      <c r="I772" s="111"/>
      <c r="J772" s="111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</row>
    <row r="773" spans="1:33" x14ac:dyDescent="0.25">
      <c r="A773" s="101"/>
      <c r="B773" s="81"/>
      <c r="C773" s="81"/>
      <c r="D773" s="78"/>
      <c r="E773" s="78"/>
      <c r="F773" s="78"/>
      <c r="G773" s="78"/>
      <c r="H773" s="78"/>
      <c r="I773" s="111"/>
      <c r="J773" s="111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</row>
    <row r="774" spans="1:33" x14ac:dyDescent="0.25">
      <c r="A774" s="101"/>
      <c r="B774" s="81"/>
      <c r="C774" s="81"/>
      <c r="D774" s="78"/>
      <c r="E774" s="78"/>
      <c r="F774" s="78"/>
      <c r="G774" s="78"/>
      <c r="H774" s="78"/>
      <c r="I774" s="111"/>
      <c r="J774" s="111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</row>
    <row r="775" spans="1:33" x14ac:dyDescent="0.25">
      <c r="A775" s="101"/>
      <c r="B775" s="81"/>
      <c r="C775" s="81"/>
      <c r="D775" s="78"/>
      <c r="E775" s="78"/>
      <c r="F775" s="78"/>
      <c r="G775" s="78"/>
      <c r="H775" s="78"/>
      <c r="I775" s="111"/>
      <c r="J775" s="111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</row>
    <row r="776" spans="1:33" x14ac:dyDescent="0.25">
      <c r="A776" s="101"/>
      <c r="B776" s="81"/>
      <c r="C776" s="81"/>
      <c r="D776" s="78"/>
      <c r="E776" s="78"/>
      <c r="F776" s="78"/>
      <c r="G776" s="78"/>
      <c r="H776" s="78"/>
      <c r="I776" s="111"/>
      <c r="J776" s="111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</row>
    <row r="777" spans="1:33" x14ac:dyDescent="0.25">
      <c r="A777" s="101"/>
      <c r="B777" s="81"/>
      <c r="C777" s="81"/>
      <c r="D777" s="78"/>
      <c r="E777" s="78"/>
      <c r="F777" s="78"/>
      <c r="G777" s="78"/>
      <c r="H777" s="78"/>
      <c r="I777" s="111"/>
      <c r="J777" s="111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</row>
    <row r="778" spans="1:33" x14ac:dyDescent="0.25">
      <c r="A778" s="101"/>
      <c r="B778" s="81"/>
      <c r="C778" s="81"/>
      <c r="D778" s="78"/>
      <c r="E778" s="78"/>
      <c r="F778" s="78"/>
      <c r="G778" s="78"/>
      <c r="H778" s="78"/>
      <c r="I778" s="111"/>
      <c r="J778" s="111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</row>
    <row r="779" spans="1:33" x14ac:dyDescent="0.25">
      <c r="A779" s="101"/>
      <c r="B779" s="81"/>
      <c r="C779" s="81"/>
      <c r="D779" s="78"/>
      <c r="E779" s="78"/>
      <c r="F779" s="78"/>
      <c r="G779" s="78"/>
      <c r="H779" s="78"/>
      <c r="I779" s="111"/>
      <c r="J779" s="111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</row>
    <row r="780" spans="1:33" x14ac:dyDescent="0.25">
      <c r="A780" s="101"/>
      <c r="B780" s="81"/>
      <c r="C780" s="81"/>
      <c r="D780" s="78"/>
      <c r="E780" s="78"/>
      <c r="F780" s="78"/>
      <c r="G780" s="78"/>
      <c r="H780" s="78"/>
      <c r="I780" s="111"/>
      <c r="J780" s="111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</row>
    <row r="781" spans="1:33" x14ac:dyDescent="0.25">
      <c r="A781" s="101"/>
      <c r="B781" s="81"/>
      <c r="C781" s="81"/>
      <c r="D781" s="78"/>
      <c r="E781" s="78"/>
      <c r="F781" s="78"/>
      <c r="G781" s="78"/>
      <c r="H781" s="78"/>
      <c r="I781" s="111"/>
      <c r="J781" s="111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</row>
    <row r="782" spans="1:33" x14ac:dyDescent="0.25">
      <c r="A782" s="101"/>
      <c r="B782" s="81"/>
      <c r="C782" s="81"/>
      <c r="D782" s="78"/>
      <c r="E782" s="78"/>
      <c r="F782" s="78"/>
      <c r="G782" s="78"/>
      <c r="H782" s="78"/>
      <c r="I782" s="111"/>
      <c r="J782" s="111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</row>
    <row r="783" spans="1:33" x14ac:dyDescent="0.25">
      <c r="A783" s="101"/>
      <c r="B783" s="81"/>
      <c r="C783" s="81"/>
      <c r="D783" s="78"/>
      <c r="E783" s="78"/>
      <c r="F783" s="78"/>
      <c r="G783" s="78"/>
      <c r="H783" s="78"/>
      <c r="I783" s="111"/>
      <c r="J783" s="111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</row>
    <row r="784" spans="1:33" x14ac:dyDescent="0.25">
      <c r="A784" s="101"/>
      <c r="B784" s="81"/>
      <c r="C784" s="81"/>
      <c r="D784" s="78"/>
      <c r="E784" s="78"/>
      <c r="F784" s="78"/>
      <c r="G784" s="78"/>
      <c r="H784" s="78"/>
      <c r="I784" s="111"/>
      <c r="J784" s="111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</row>
    <row r="785" spans="1:33" x14ac:dyDescent="0.25">
      <c r="A785" s="101"/>
      <c r="B785" s="81"/>
      <c r="C785" s="81"/>
      <c r="D785" s="78"/>
      <c r="E785" s="78"/>
      <c r="F785" s="78"/>
      <c r="G785" s="78"/>
      <c r="H785" s="78"/>
      <c r="I785" s="111"/>
      <c r="J785" s="111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</row>
    <row r="786" spans="1:33" x14ac:dyDescent="0.25">
      <c r="A786" s="101"/>
      <c r="B786" s="81"/>
      <c r="C786" s="81"/>
      <c r="D786" s="78"/>
      <c r="E786" s="78"/>
      <c r="F786" s="78"/>
      <c r="G786" s="78"/>
      <c r="H786" s="78"/>
      <c r="I786" s="111"/>
      <c r="J786" s="111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</row>
    <row r="787" spans="1:33" x14ac:dyDescent="0.25">
      <c r="A787" s="101"/>
      <c r="B787" s="81"/>
      <c r="C787" s="81"/>
      <c r="D787" s="78"/>
      <c r="E787" s="78"/>
      <c r="F787" s="78"/>
      <c r="G787" s="78"/>
      <c r="H787" s="78"/>
      <c r="I787" s="111"/>
      <c r="J787" s="111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</row>
    <row r="788" spans="1:33" x14ac:dyDescent="0.25">
      <c r="A788" s="101"/>
      <c r="B788" s="81"/>
      <c r="C788" s="81"/>
      <c r="D788" s="78"/>
      <c r="E788" s="78"/>
      <c r="F788" s="78"/>
      <c r="G788" s="78"/>
      <c r="H788" s="78"/>
      <c r="I788" s="111"/>
      <c r="J788" s="111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</row>
    <row r="789" spans="1:33" x14ac:dyDescent="0.25">
      <c r="A789" s="101"/>
      <c r="B789" s="81"/>
      <c r="C789" s="81"/>
      <c r="D789" s="78"/>
      <c r="E789" s="78"/>
      <c r="F789" s="78"/>
      <c r="G789" s="78"/>
      <c r="H789" s="78"/>
      <c r="I789" s="111"/>
      <c r="J789" s="111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</row>
    <row r="790" spans="1:33" x14ac:dyDescent="0.25">
      <c r="A790" s="101"/>
      <c r="B790" s="81"/>
      <c r="C790" s="81"/>
      <c r="D790" s="78"/>
      <c r="E790" s="78"/>
      <c r="F790" s="78"/>
      <c r="G790" s="78"/>
      <c r="H790" s="78"/>
      <c r="I790" s="111"/>
      <c r="J790" s="111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</row>
    <row r="791" spans="1:33" x14ac:dyDescent="0.25">
      <c r="A791" s="101"/>
      <c r="B791" s="81"/>
      <c r="C791" s="81"/>
      <c r="D791" s="78"/>
      <c r="E791" s="78"/>
      <c r="F791" s="78"/>
      <c r="G791" s="78"/>
      <c r="H791" s="78"/>
      <c r="I791" s="111"/>
      <c r="J791" s="111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</row>
    <row r="792" spans="1:33" x14ac:dyDescent="0.25">
      <c r="A792" s="101"/>
      <c r="B792" s="81"/>
      <c r="C792" s="81"/>
      <c r="D792" s="78"/>
      <c r="E792" s="78"/>
      <c r="F792" s="78"/>
      <c r="G792" s="78"/>
      <c r="H792" s="78"/>
      <c r="I792" s="111"/>
      <c r="J792" s="111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</row>
    <row r="793" spans="1:33" x14ac:dyDescent="0.25">
      <c r="A793" s="101"/>
      <c r="B793" s="81"/>
      <c r="C793" s="81"/>
      <c r="D793" s="78"/>
      <c r="E793" s="78"/>
      <c r="F793" s="78"/>
      <c r="G793" s="78"/>
      <c r="H793" s="78"/>
      <c r="I793" s="111"/>
      <c r="J793" s="111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</row>
    <row r="794" spans="1:33" x14ac:dyDescent="0.25">
      <c r="A794" s="101"/>
      <c r="B794" s="81"/>
      <c r="C794" s="81"/>
      <c r="D794" s="78"/>
      <c r="E794" s="78"/>
      <c r="F794" s="78"/>
      <c r="G794" s="78"/>
      <c r="H794" s="78"/>
      <c r="I794" s="111"/>
      <c r="J794" s="111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</row>
    <row r="795" spans="1:33" x14ac:dyDescent="0.25">
      <c r="A795" s="101"/>
      <c r="B795" s="81"/>
      <c r="C795" s="81"/>
      <c r="D795" s="78"/>
      <c r="E795" s="78"/>
      <c r="F795" s="78"/>
      <c r="G795" s="78"/>
      <c r="H795" s="78"/>
      <c r="I795" s="111"/>
      <c r="J795" s="111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</row>
    <row r="796" spans="1:33" x14ac:dyDescent="0.25">
      <c r="A796" s="101"/>
      <c r="B796" s="81"/>
      <c r="C796" s="81"/>
      <c r="D796" s="78"/>
      <c r="E796" s="78"/>
      <c r="F796" s="78"/>
      <c r="G796" s="78"/>
      <c r="H796" s="78"/>
      <c r="I796" s="111"/>
      <c r="J796" s="111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</row>
    <row r="797" spans="1:33" x14ac:dyDescent="0.25">
      <c r="A797" s="101"/>
      <c r="B797" s="81"/>
      <c r="C797" s="81"/>
      <c r="D797" s="78"/>
      <c r="E797" s="78"/>
      <c r="F797" s="78"/>
      <c r="G797" s="78"/>
      <c r="H797" s="78"/>
      <c r="I797" s="111"/>
      <c r="J797" s="111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</row>
    <row r="798" spans="1:33" x14ac:dyDescent="0.25">
      <c r="A798" s="101"/>
      <c r="B798" s="81"/>
      <c r="C798" s="81"/>
      <c r="D798" s="78"/>
      <c r="E798" s="78"/>
      <c r="F798" s="78"/>
      <c r="G798" s="78"/>
      <c r="H798" s="78"/>
      <c r="I798" s="111"/>
      <c r="J798" s="111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</row>
    <row r="799" spans="1:33" x14ac:dyDescent="0.25">
      <c r="A799" s="101"/>
      <c r="B799" s="81"/>
      <c r="C799" s="81"/>
      <c r="D799" s="78"/>
      <c r="E799" s="78"/>
      <c r="F799" s="78"/>
      <c r="G799" s="78"/>
      <c r="H799" s="78"/>
      <c r="I799" s="111"/>
      <c r="J799" s="111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</row>
    <row r="800" spans="1:33" x14ac:dyDescent="0.25">
      <c r="A800" s="101"/>
      <c r="B800" s="81"/>
      <c r="C800" s="81"/>
      <c r="D800" s="78"/>
      <c r="E800" s="78"/>
      <c r="F800" s="78"/>
      <c r="G800" s="78"/>
      <c r="H800" s="78"/>
      <c r="I800" s="111"/>
      <c r="J800" s="111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</row>
    <row r="801" spans="1:33" x14ac:dyDescent="0.25">
      <c r="A801" s="101"/>
      <c r="B801" s="81"/>
      <c r="C801" s="81"/>
      <c r="D801" s="78"/>
      <c r="E801" s="78"/>
      <c r="F801" s="78"/>
      <c r="G801" s="78"/>
      <c r="H801" s="78"/>
      <c r="I801" s="111"/>
      <c r="J801" s="111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</row>
    <row r="802" spans="1:33" x14ac:dyDescent="0.25">
      <c r="A802" s="101"/>
      <c r="B802" s="81"/>
      <c r="C802" s="81"/>
      <c r="D802" s="78"/>
      <c r="E802" s="78"/>
      <c r="F802" s="78"/>
      <c r="G802" s="78"/>
      <c r="H802" s="78"/>
      <c r="I802" s="111"/>
      <c r="J802" s="111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</row>
    <row r="803" spans="1:33" x14ac:dyDescent="0.25">
      <c r="A803" s="101"/>
      <c r="B803" s="81"/>
      <c r="C803" s="81"/>
      <c r="D803" s="78"/>
      <c r="E803" s="78"/>
      <c r="F803" s="78"/>
      <c r="G803" s="78"/>
      <c r="H803" s="78"/>
      <c r="I803" s="111"/>
      <c r="J803" s="111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</row>
    <row r="804" spans="1:33" x14ac:dyDescent="0.25">
      <c r="A804" s="101"/>
      <c r="B804" s="81"/>
      <c r="C804" s="81"/>
      <c r="D804" s="78"/>
      <c r="E804" s="78"/>
      <c r="F804" s="78"/>
      <c r="G804" s="78"/>
      <c r="H804" s="78"/>
      <c r="I804" s="111"/>
      <c r="J804" s="111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</row>
    <row r="805" spans="1:33" x14ac:dyDescent="0.25">
      <c r="A805" s="101"/>
      <c r="B805" s="81"/>
      <c r="C805" s="81"/>
      <c r="D805" s="78"/>
      <c r="E805" s="78"/>
      <c r="F805" s="78"/>
      <c r="G805" s="78"/>
      <c r="H805" s="78"/>
      <c r="I805" s="111"/>
      <c r="J805" s="111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</row>
    <row r="806" spans="1:33" x14ac:dyDescent="0.25">
      <c r="A806" s="101"/>
      <c r="B806" s="81"/>
      <c r="C806" s="81"/>
      <c r="D806" s="78"/>
      <c r="E806" s="78"/>
      <c r="F806" s="78"/>
      <c r="G806" s="78"/>
      <c r="H806" s="78"/>
      <c r="I806" s="111"/>
      <c r="J806" s="111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</row>
    <row r="807" spans="1:33" x14ac:dyDescent="0.25">
      <c r="A807" s="101"/>
      <c r="B807" s="81"/>
      <c r="C807" s="81"/>
      <c r="D807" s="78"/>
      <c r="E807" s="78"/>
      <c r="F807" s="78"/>
      <c r="G807" s="78"/>
      <c r="H807" s="78"/>
      <c r="I807" s="111"/>
      <c r="J807" s="111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</row>
    <row r="808" spans="1:33" x14ac:dyDescent="0.25">
      <c r="A808" s="101"/>
      <c r="B808" s="81"/>
      <c r="C808" s="81"/>
      <c r="D808" s="78"/>
      <c r="E808" s="78"/>
      <c r="F808" s="78"/>
      <c r="G808" s="78"/>
      <c r="H808" s="78"/>
      <c r="I808" s="111"/>
      <c r="J808" s="111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</row>
    <row r="809" spans="1:33" x14ac:dyDescent="0.25">
      <c r="A809" s="101"/>
      <c r="B809" s="81"/>
      <c r="C809" s="81"/>
      <c r="D809" s="78"/>
      <c r="E809" s="78"/>
      <c r="F809" s="78"/>
      <c r="G809" s="78"/>
      <c r="H809" s="78"/>
      <c r="I809" s="111"/>
      <c r="J809" s="111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</row>
    <row r="810" spans="1:33" x14ac:dyDescent="0.25">
      <c r="A810" s="101"/>
      <c r="B810" s="81"/>
      <c r="C810" s="81"/>
      <c r="D810" s="78"/>
      <c r="E810" s="78"/>
      <c r="F810" s="78"/>
      <c r="G810" s="78"/>
      <c r="H810" s="78"/>
      <c r="I810" s="111"/>
      <c r="J810" s="111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</row>
    <row r="811" spans="1:33" x14ac:dyDescent="0.25">
      <c r="A811" s="101"/>
      <c r="B811" s="81"/>
      <c r="C811" s="81"/>
      <c r="D811" s="78"/>
      <c r="E811" s="78"/>
      <c r="F811" s="78"/>
      <c r="G811" s="78"/>
      <c r="H811" s="78"/>
      <c r="I811" s="111"/>
      <c r="J811" s="111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</row>
    <row r="812" spans="1:33" x14ac:dyDescent="0.25">
      <c r="A812" s="101"/>
      <c r="B812" s="81"/>
      <c r="C812" s="81"/>
      <c r="D812" s="78"/>
      <c r="E812" s="78"/>
      <c r="F812" s="78"/>
      <c r="G812" s="78"/>
      <c r="H812" s="78"/>
      <c r="I812" s="111"/>
      <c r="J812" s="111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</row>
    <row r="813" spans="1:33" x14ac:dyDescent="0.25">
      <c r="A813" s="101"/>
      <c r="B813" s="81"/>
      <c r="C813" s="81"/>
      <c r="D813" s="78"/>
      <c r="E813" s="78"/>
      <c r="F813" s="78"/>
      <c r="G813" s="78"/>
      <c r="H813" s="78"/>
      <c r="I813" s="111"/>
      <c r="J813" s="111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</row>
    <row r="814" spans="1:33" x14ac:dyDescent="0.25">
      <c r="A814" s="101"/>
      <c r="B814" s="81"/>
      <c r="C814" s="81"/>
      <c r="D814" s="78"/>
      <c r="E814" s="78"/>
      <c r="F814" s="78"/>
      <c r="G814" s="78"/>
      <c r="H814" s="78"/>
      <c r="I814" s="111"/>
      <c r="J814" s="111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</row>
    <row r="815" spans="1:33" x14ac:dyDescent="0.25">
      <c r="A815" s="101"/>
      <c r="B815" s="81"/>
      <c r="C815" s="81"/>
      <c r="D815" s="78"/>
      <c r="E815" s="78"/>
      <c r="F815" s="78"/>
      <c r="G815" s="78"/>
      <c r="H815" s="78"/>
      <c r="I815" s="111"/>
      <c r="J815" s="111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</row>
    <row r="816" spans="1:33" x14ac:dyDescent="0.25">
      <c r="A816" s="101"/>
      <c r="B816" s="81"/>
      <c r="C816" s="81"/>
      <c r="D816" s="78"/>
      <c r="E816" s="78"/>
      <c r="F816" s="78"/>
      <c r="G816" s="78"/>
      <c r="H816" s="78"/>
      <c r="I816" s="111"/>
      <c r="J816" s="111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</row>
  </sheetData>
  <mergeCells count="17">
    <mergeCell ref="X9:AA9"/>
    <mergeCell ref="N2:P2"/>
    <mergeCell ref="R2:T2"/>
    <mergeCell ref="U2:W2"/>
    <mergeCell ref="K3:P3"/>
    <mergeCell ref="R3:W3"/>
    <mergeCell ref="N1:W1"/>
    <mergeCell ref="C2:C4"/>
    <mergeCell ref="D2:D4"/>
    <mergeCell ref="K2:M2"/>
    <mergeCell ref="H2:H4"/>
    <mergeCell ref="I2:I4"/>
    <mergeCell ref="F2:G3"/>
    <mergeCell ref="A1:M1"/>
    <mergeCell ref="A2:A4"/>
    <mergeCell ref="B2:B4"/>
    <mergeCell ref="E2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1" zoomScaleNormal="100" workbookViewId="0">
      <selection activeCell="P270" sqref="P270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:N99"/>
  <sheetViews>
    <sheetView tabSelected="1" topLeftCell="A295" workbookViewId="0">
      <selection activeCell="S267" sqref="S267"/>
    </sheetView>
  </sheetViews>
  <sheetFormatPr defaultRowHeight="12.75" x14ac:dyDescent="0.2"/>
  <sheetData>
    <row r="3" spans="14:14" x14ac:dyDescent="0.2">
      <c r="N3" s="276"/>
    </row>
    <row r="4" spans="14:14" x14ac:dyDescent="0.2">
      <c r="N4" s="276" t="s">
        <v>122</v>
      </c>
    </row>
    <row r="99" spans="14:14" x14ac:dyDescent="0.2">
      <c r="N99" s="276" t="s">
        <v>123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topLeftCell="A10" zoomScale="90" zoomScaleNormal="90" workbookViewId="0">
      <selection activeCell="U16" sqref="A16:U16"/>
    </sheetView>
  </sheetViews>
  <sheetFormatPr defaultColWidth="8.85546875" defaultRowHeight="15" x14ac:dyDescent="0.25"/>
  <cols>
    <col min="1" max="1" width="27.140625" style="265" customWidth="1"/>
    <col min="2" max="17" width="8.85546875" style="265"/>
    <col min="18" max="18" width="25.7109375" style="265" customWidth="1"/>
    <col min="19" max="16384" width="8.85546875" style="265"/>
  </cols>
  <sheetData>
    <row r="2" spans="1:19" x14ac:dyDescent="0.25">
      <c r="A2" s="275" t="s">
        <v>105</v>
      </c>
      <c r="B2" s="265">
        <v>71</v>
      </c>
      <c r="C2" s="275"/>
      <c r="R2" s="275" t="s">
        <v>105</v>
      </c>
      <c r="S2" s="265">
        <v>71</v>
      </c>
    </row>
    <row r="3" spans="1:19" x14ac:dyDescent="0.25">
      <c r="A3" s="275" t="s">
        <v>111</v>
      </c>
      <c r="B3" s="265">
        <v>12.1</v>
      </c>
      <c r="R3" s="275" t="s">
        <v>111</v>
      </c>
      <c r="S3" s="265">
        <v>12.1</v>
      </c>
    </row>
    <row r="4" spans="1:19" x14ac:dyDescent="0.25">
      <c r="A4" s="275" t="s">
        <v>109</v>
      </c>
      <c r="B4" s="265">
        <v>6.9</v>
      </c>
      <c r="R4" s="275" t="s">
        <v>109</v>
      </c>
      <c r="S4" s="265">
        <v>6.9</v>
      </c>
    </row>
    <row r="5" spans="1:19" x14ac:dyDescent="0.25">
      <c r="A5" s="275" t="s">
        <v>107</v>
      </c>
      <c r="B5" s="265">
        <v>1.6</v>
      </c>
      <c r="R5" s="275" t="s">
        <v>107</v>
      </c>
      <c r="S5" s="265">
        <v>1.6</v>
      </c>
    </row>
    <row r="6" spans="1:19" x14ac:dyDescent="0.25">
      <c r="A6" s="265" t="s">
        <v>97</v>
      </c>
      <c r="B6" s="265">
        <v>1.6</v>
      </c>
      <c r="R6" s="265" t="s">
        <v>97</v>
      </c>
      <c r="S6" s="265">
        <v>1.6</v>
      </c>
    </row>
    <row r="7" spans="1:19" x14ac:dyDescent="0.25">
      <c r="A7" s="265" t="s">
        <v>98</v>
      </c>
      <c r="B7" s="265">
        <v>1.2</v>
      </c>
      <c r="R7" s="265" t="s">
        <v>98</v>
      </c>
      <c r="S7" s="265">
        <v>1.2</v>
      </c>
    </row>
    <row r="8" spans="1:19" x14ac:dyDescent="0.25">
      <c r="A8" s="275" t="s">
        <v>108</v>
      </c>
      <c r="B8" s="265">
        <v>0.6</v>
      </c>
      <c r="R8" s="275" t="s">
        <v>108</v>
      </c>
      <c r="S8" s="265">
        <v>0.6</v>
      </c>
    </row>
    <row r="9" spans="1:19" x14ac:dyDescent="0.25">
      <c r="A9" s="275" t="s">
        <v>104</v>
      </c>
      <c r="B9" s="265">
        <v>0.6</v>
      </c>
      <c r="R9" s="275" t="s">
        <v>104</v>
      </c>
      <c r="S9" s="265">
        <v>0.6</v>
      </c>
    </row>
    <row r="10" spans="1:19" x14ac:dyDescent="0.25">
      <c r="A10" s="265" t="s">
        <v>92</v>
      </c>
      <c r="B10" s="265">
        <v>4.4000000000000004</v>
      </c>
      <c r="C10" s="272"/>
      <c r="R10" s="275" t="s">
        <v>110</v>
      </c>
      <c r="S10" s="265">
        <v>0</v>
      </c>
    </row>
    <row r="11" spans="1:19" x14ac:dyDescent="0.25">
      <c r="R11" s="275" t="s">
        <v>106</v>
      </c>
      <c r="S11" s="265">
        <v>0</v>
      </c>
    </row>
    <row r="12" spans="1:19" x14ac:dyDescent="0.25">
      <c r="A12" s="272" t="s">
        <v>83</v>
      </c>
      <c r="B12" s="272">
        <f>SUM(B2:B10)</f>
        <v>99.999999999999986</v>
      </c>
      <c r="R12" s="275" t="s">
        <v>103</v>
      </c>
      <c r="S12" s="265">
        <v>0</v>
      </c>
    </row>
    <row r="13" spans="1:19" x14ac:dyDescent="0.25">
      <c r="R13" s="275" t="s">
        <v>102</v>
      </c>
      <c r="S13" s="265">
        <v>0</v>
      </c>
    </row>
    <row r="14" spans="1:19" x14ac:dyDescent="0.25">
      <c r="R14" s="275" t="s">
        <v>101</v>
      </c>
      <c r="S14" s="265">
        <v>0</v>
      </c>
    </row>
    <row r="15" spans="1:19" x14ac:dyDescent="0.25">
      <c r="R15" s="275" t="s">
        <v>100</v>
      </c>
      <c r="S15" s="265">
        <v>0</v>
      </c>
    </row>
    <row r="16" spans="1:19" x14ac:dyDescent="0.25">
      <c r="R16" s="275" t="s">
        <v>99</v>
      </c>
      <c r="S16" s="265">
        <v>0</v>
      </c>
    </row>
    <row r="17" spans="1:19" x14ac:dyDescent="0.25">
      <c r="R17" s="265" t="s">
        <v>96</v>
      </c>
      <c r="S17" s="265">
        <v>0</v>
      </c>
    </row>
    <row r="18" spans="1:19" x14ac:dyDescent="0.25">
      <c r="R18" s="265" t="s">
        <v>95</v>
      </c>
      <c r="S18" s="265">
        <v>0</v>
      </c>
    </row>
    <row r="19" spans="1:19" x14ac:dyDescent="0.25">
      <c r="R19" s="265" t="s">
        <v>94</v>
      </c>
      <c r="S19" s="265">
        <v>0</v>
      </c>
    </row>
    <row r="20" spans="1:19" x14ac:dyDescent="0.25">
      <c r="R20" s="265" t="s">
        <v>93</v>
      </c>
      <c r="S20" s="265">
        <v>0</v>
      </c>
    </row>
    <row r="21" spans="1:19" ht="15.75" thickBot="1" x14ac:dyDescent="0.3">
      <c r="R21" s="265" t="s">
        <v>92</v>
      </c>
      <c r="S21" s="265">
        <v>4.4000000000000004</v>
      </c>
    </row>
    <row r="22" spans="1:19" x14ac:dyDescent="0.25">
      <c r="A22" s="274" t="s">
        <v>91</v>
      </c>
      <c r="B22" s="273">
        <v>8.6999999999999993</v>
      </c>
    </row>
    <row r="23" spans="1:19" x14ac:dyDescent="0.25">
      <c r="A23" s="271" t="s">
        <v>90</v>
      </c>
      <c r="B23" s="270">
        <v>4.7</v>
      </c>
      <c r="R23" s="272" t="s">
        <v>89</v>
      </c>
      <c r="S23" s="265">
        <f>SUM(S2:S21)</f>
        <v>99.999999999999986</v>
      </c>
    </row>
    <row r="24" spans="1:19" x14ac:dyDescent="0.25">
      <c r="A24" s="271" t="s">
        <v>88</v>
      </c>
      <c r="B24" s="270">
        <v>10.3</v>
      </c>
    </row>
    <row r="25" spans="1:19" x14ac:dyDescent="0.25">
      <c r="A25" s="271" t="s">
        <v>87</v>
      </c>
      <c r="B25" s="270">
        <v>26.7</v>
      </c>
      <c r="C25" s="265" t="s">
        <v>119</v>
      </c>
    </row>
    <row r="26" spans="1:19" x14ac:dyDescent="0.25">
      <c r="A26" s="271" t="s">
        <v>86</v>
      </c>
      <c r="B26" s="270">
        <v>15.9</v>
      </c>
    </row>
    <row r="27" spans="1:19" x14ac:dyDescent="0.25">
      <c r="A27" s="271" t="s">
        <v>85</v>
      </c>
      <c r="B27" s="270">
        <v>10</v>
      </c>
    </row>
    <row r="28" spans="1:19" ht="24" x14ac:dyDescent="0.25">
      <c r="A28" s="271" t="s">
        <v>84</v>
      </c>
      <c r="B28" s="270">
        <v>23.7</v>
      </c>
      <c r="O28" s="269"/>
      <c r="P28" s="268"/>
    </row>
    <row r="29" spans="1:19" x14ac:dyDescent="0.25">
      <c r="A29" s="271"/>
      <c r="B29" s="270"/>
      <c r="O29" s="269"/>
      <c r="P29" s="268"/>
    </row>
    <row r="30" spans="1:19" x14ac:dyDescent="0.25">
      <c r="A30" s="267" t="s">
        <v>83</v>
      </c>
      <c r="B30" s="266">
        <f>SUM(B22:B29)</f>
        <v>100</v>
      </c>
    </row>
  </sheetData>
  <sortState ref="R2:S20">
    <sortCondition descending="1" ref="S2:S20"/>
  </sortState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zoomScale="90" zoomScaleNormal="90" workbookViewId="0">
      <selection activeCell="R21" sqref="A21:R22"/>
    </sheetView>
  </sheetViews>
  <sheetFormatPr defaultColWidth="8.85546875" defaultRowHeight="15" x14ac:dyDescent="0.25"/>
  <cols>
    <col min="1" max="1" width="27.140625" style="265" customWidth="1"/>
    <col min="2" max="17" width="8.85546875" style="265"/>
    <col min="18" max="18" width="25.7109375" style="265" customWidth="1"/>
    <col min="19" max="16384" width="8.85546875" style="265"/>
  </cols>
  <sheetData>
    <row r="2" spans="1:19" x14ac:dyDescent="0.25">
      <c r="A2" s="265" t="s">
        <v>120</v>
      </c>
      <c r="B2" s="265">
        <v>36.4</v>
      </c>
      <c r="C2" s="275"/>
      <c r="R2" s="265" t="s">
        <v>120</v>
      </c>
      <c r="S2" s="265">
        <v>36.4</v>
      </c>
    </row>
    <row r="3" spans="1:19" x14ac:dyDescent="0.25">
      <c r="A3" s="275" t="s">
        <v>112</v>
      </c>
      <c r="B3" s="265">
        <v>23.1</v>
      </c>
      <c r="R3" s="275" t="s">
        <v>112</v>
      </c>
      <c r="S3" s="265">
        <v>23.1</v>
      </c>
    </row>
    <row r="4" spans="1:19" x14ac:dyDescent="0.25">
      <c r="A4" s="275" t="s">
        <v>116</v>
      </c>
      <c r="B4" s="265">
        <v>21.5</v>
      </c>
      <c r="R4" s="275" t="s">
        <v>116</v>
      </c>
      <c r="S4" s="265">
        <v>21.5</v>
      </c>
    </row>
    <row r="5" spans="1:19" x14ac:dyDescent="0.25">
      <c r="A5" s="275" t="s">
        <v>111</v>
      </c>
      <c r="B5" s="265">
        <v>15.7</v>
      </c>
      <c r="R5" s="275" t="s">
        <v>111</v>
      </c>
      <c r="S5" s="265">
        <v>15.7</v>
      </c>
    </row>
    <row r="6" spans="1:19" x14ac:dyDescent="0.25">
      <c r="A6" s="275" t="s">
        <v>92</v>
      </c>
      <c r="B6" s="265">
        <v>3.3</v>
      </c>
      <c r="R6" s="275" t="s">
        <v>118</v>
      </c>
      <c r="S6" s="265">
        <v>0</v>
      </c>
    </row>
    <row r="7" spans="1:19" x14ac:dyDescent="0.25">
      <c r="A7" s="275"/>
      <c r="R7" s="275" t="s">
        <v>117</v>
      </c>
      <c r="S7" s="265">
        <v>0</v>
      </c>
    </row>
    <row r="8" spans="1:19" x14ac:dyDescent="0.25">
      <c r="R8" s="275" t="s">
        <v>115</v>
      </c>
      <c r="S8" s="265">
        <v>0</v>
      </c>
    </row>
    <row r="9" spans="1:19" x14ac:dyDescent="0.25">
      <c r="R9" s="275" t="s">
        <v>114</v>
      </c>
      <c r="S9" s="265">
        <v>0</v>
      </c>
    </row>
    <row r="10" spans="1:19" x14ac:dyDescent="0.25">
      <c r="A10" s="272" t="s">
        <v>83</v>
      </c>
      <c r="B10" s="272">
        <f>SUM(B2:B9)</f>
        <v>100</v>
      </c>
      <c r="C10" s="272"/>
      <c r="R10" s="275" t="s">
        <v>113</v>
      </c>
      <c r="S10" s="265">
        <v>0</v>
      </c>
    </row>
    <row r="11" spans="1:19" x14ac:dyDescent="0.25">
      <c r="R11" s="275" t="s">
        <v>92</v>
      </c>
      <c r="S11" s="265">
        <v>3.3</v>
      </c>
    </row>
    <row r="14" spans="1:19" x14ac:dyDescent="0.25">
      <c r="R14" s="275"/>
    </row>
    <row r="16" spans="1:19" x14ac:dyDescent="0.25">
      <c r="S16" s="265">
        <f>SUM(S2:S15)</f>
        <v>100</v>
      </c>
    </row>
    <row r="21" spans="1:16" ht="15.75" thickBot="1" x14ac:dyDescent="0.3"/>
    <row r="22" spans="1:16" x14ac:dyDescent="0.25">
      <c r="A22" s="274" t="s">
        <v>91</v>
      </c>
      <c r="B22" s="273">
        <v>4.0999999999999996</v>
      </c>
    </row>
    <row r="23" spans="1:16" x14ac:dyDescent="0.25">
      <c r="A23" s="271" t="s">
        <v>90</v>
      </c>
      <c r="B23" s="270">
        <v>0.8</v>
      </c>
    </row>
    <row r="24" spans="1:16" x14ac:dyDescent="0.25">
      <c r="A24" s="271" t="s">
        <v>88</v>
      </c>
      <c r="B24" s="270">
        <v>5.8</v>
      </c>
    </row>
    <row r="25" spans="1:16" x14ac:dyDescent="0.25">
      <c r="A25" s="271" t="s">
        <v>87</v>
      </c>
      <c r="B25" s="270">
        <v>29.7</v>
      </c>
      <c r="C25" s="265" t="s">
        <v>121</v>
      </c>
    </row>
    <row r="26" spans="1:16" x14ac:dyDescent="0.25">
      <c r="A26" s="271" t="s">
        <v>86</v>
      </c>
      <c r="B26" s="270">
        <v>17.399999999999999</v>
      </c>
    </row>
    <row r="27" spans="1:16" x14ac:dyDescent="0.25">
      <c r="A27" s="271" t="s">
        <v>85</v>
      </c>
      <c r="B27" s="270">
        <v>14.9</v>
      </c>
    </row>
    <row r="28" spans="1:16" ht="24" x14ac:dyDescent="0.25">
      <c r="A28" s="271" t="s">
        <v>84</v>
      </c>
      <c r="B28" s="270">
        <v>27.3</v>
      </c>
      <c r="O28" s="269"/>
      <c r="P28" s="268"/>
    </row>
    <row r="29" spans="1:16" x14ac:dyDescent="0.25">
      <c r="A29" s="271"/>
      <c r="B29" s="270"/>
      <c r="O29" s="269"/>
      <c r="P29" s="268"/>
    </row>
    <row r="30" spans="1:16" x14ac:dyDescent="0.25">
      <c r="A30" s="267" t="s">
        <v>83</v>
      </c>
      <c r="B30" s="266">
        <f>SUM(B22:B29)</f>
        <v>100</v>
      </c>
    </row>
  </sheetData>
  <sortState ref="R2:S10">
    <sortCondition descending="1" ref="S2:S10"/>
  </sortState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Vehicle count (RAW)</vt:lpstr>
      <vt:lpstr>Annex A.6 Veh Parking Occupancy</vt:lpstr>
      <vt:lpstr>Human Count (RAW)</vt:lpstr>
      <vt:lpstr>Annex A.7 Human Traffic</vt:lpstr>
      <vt:lpstr>Roadside parking</vt:lpstr>
      <vt:lpstr>Compiled Data</vt:lpstr>
      <vt:lpstr>Infographic</vt:lpstr>
      <vt:lpstr>Bar Chart - F&amp;B</vt:lpstr>
      <vt:lpstr>Bar Chart - Carparks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MRC_52</dc:creator>
  <cp:lastModifiedBy>MRC_54</cp:lastModifiedBy>
  <dcterms:created xsi:type="dcterms:W3CDTF">2015-11-24T02:48:46Z</dcterms:created>
  <dcterms:modified xsi:type="dcterms:W3CDTF">2016-01-08T03:29:29Z</dcterms:modified>
</cp:coreProperties>
</file>