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3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4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charts/style14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charts/style16.xml" ContentType="application/vnd.ms-office.chartstyle+xml"/>
  <Override PartName="/xl/charts/colors16.xml" ContentType="application/vnd.ms-office.chartcolorstyle+xml"/>
  <Override PartName="/xl/charts/style17.xml" ContentType="application/vnd.ms-office.chartstyle+xml"/>
  <Override PartName="/xl/charts/colors17.xml" ContentType="application/vnd.ms-office.chartcolorstyle+xml"/>
  <Override PartName="/xl/charts/style18.xml" ContentType="application/vnd.ms-office.chartstyle+xml"/>
  <Override PartName="/xl/charts/colors18.xml" ContentType="application/vnd.ms-office.chartcolorstyle+xml"/>
  <Override PartName="/xl/charts/style19.xml" ContentType="application/vnd.ms-office.chartstyle+xml"/>
  <Override PartName="/xl/charts/colors19.xml" ContentType="application/vnd.ms-office.chartcolorstyle+xml"/>
  <Override PartName="/xl/charts/style20.xml" ContentType="application/vnd.ms-office.chartstyle+xml"/>
  <Override PartName="/xl/charts/colors20.xml" ContentType="application/vnd.ms-office.chartcolorstyle+xml"/>
  <Override PartName="/xl/charts/style21.xml" ContentType="application/vnd.ms-office.chartstyle+xml"/>
  <Override PartName="/xl/charts/colors21.xml" ContentType="application/vnd.ms-office.chartcolorstyle+xml"/>
  <Override PartName="/xl/charts/style22.xml" ContentType="application/vnd.ms-office.chartstyle+xml"/>
  <Override PartName="/xl/charts/colors22.xml" ContentType="application/vnd.ms-office.chartcolorstyle+xml"/>
  <Override PartName="/xl/charts/style23.xml" ContentType="application/vnd.ms-office.chartstyle+xml"/>
  <Override PartName="/xl/charts/colors23.xml" ContentType="application/vnd.ms-office.chartcolorstyle+xml"/>
  <Override PartName="/xl/charts/style24.xml" ContentType="application/vnd.ms-office.chartstyle+xml"/>
  <Override PartName="/xl/charts/colors24.xml" ContentType="application/vnd.ms-office.chartcolorstyle+xml"/>
  <Override PartName="/xl/charts/style25.xml" ContentType="application/vnd.ms-office.chartstyle+xml"/>
  <Override PartName="/xl/charts/colors25.xml" ContentType="application/vnd.ms-office.chartcolorstyle+xml"/>
  <Override PartName="/xl/charts/style26.xml" ContentType="application/vnd.ms-office.chartstyle+xml"/>
  <Override PartName="/xl/charts/colors26.xml" ContentType="application/vnd.ms-office.chartcolorstyle+xml"/>
  <Override PartName="/xl/charts/style27.xml" ContentType="application/vnd.ms-office.chartstyle+xml"/>
  <Override PartName="/xl/charts/colors27.xml" ContentType="application/vnd.ms-office.chartcolorstyle+xml"/>
  <Override PartName="/xl/charts/style28.xml" ContentType="application/vnd.ms-office.chartstyle+xml"/>
  <Override PartName="/xl/charts/colors28.xml" ContentType="application/vnd.ms-office.chartcolorstyle+xml"/>
  <Override PartName="/xl/charts/style29.xml" ContentType="application/vnd.ms-office.chartstyle+xml"/>
  <Override PartName="/xl/charts/colors29.xml" ContentType="application/vnd.ms-office.chartcolorstyle+xml"/>
  <Override PartName="/xl/charts/style30.xml" ContentType="application/vnd.ms-office.chartstyle+xml"/>
  <Override PartName="/xl/charts/colors30.xml" ContentType="application/vnd.ms-office.chartcolorstyle+xml"/>
  <Override PartName="/xl/charts/style31.xml" ContentType="application/vnd.ms-office.chartstyle+xml"/>
  <Override PartName="/xl/charts/colors31.xml" ContentType="application/vnd.ms-office.chartcolorstyle+xml"/>
  <Override PartName="/xl/charts/style32.xml" ContentType="application/vnd.ms-office.chartstyle+xml"/>
  <Override PartName="/xl/charts/colors32.xml" ContentType="application/vnd.ms-office.chartcolorstyle+xml"/>
  <Override PartName="/xl/charts/style33.xml" ContentType="application/vnd.ms-office.chartstyle+xml"/>
  <Override PartName="/xl/charts/colors33.xml" ContentType="application/vnd.ms-office.chartcolorstyle+xml"/>
  <Override PartName="/xl/charts/style34.xml" ContentType="application/vnd.ms-office.chartstyle+xml"/>
  <Override PartName="/xl/charts/colors34.xml" ContentType="application/vnd.ms-office.chartcolorstyle+xml"/>
  <Override PartName="/xl/charts/style35.xml" ContentType="application/vnd.ms-office.chartstyle+xml"/>
  <Override PartName="/xl/charts/colors35.xml" ContentType="application/vnd.ms-office.chartcolorstyle+xml"/>
  <Override PartName="/xl/charts/style36.xml" ContentType="application/vnd.ms-office.chartstyle+xml"/>
  <Override PartName="/xl/charts/colors36.xml" ContentType="application/vnd.ms-office.chartcolorstyle+xml"/>
  <Override PartName="/xl/charts/style37.xml" ContentType="application/vnd.ms-office.chartstyle+xml"/>
  <Override PartName="/xl/charts/colors37.xml" ContentType="application/vnd.ms-office.chartcolorstyle+xml"/>
  <Override PartName="/xl/charts/style38.xml" ContentType="application/vnd.ms-office.chartstyle+xml"/>
  <Override PartName="/xl/charts/colors38.xml" ContentType="application/vnd.ms-office.chartcolorstyle+xml"/>
  <Override PartName="/xl/charts/style39.xml" ContentType="application/vnd.ms-office.chartstyle+xml"/>
  <Override PartName="/xl/charts/colors39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05"/>
  <workbookPr autoCompressPictures="0"/>
  <bookViews>
    <workbookView xWindow="0" yWindow="0" windowWidth="20500" windowHeight="7620" tabRatio="926"/>
  </bookViews>
  <sheets>
    <sheet name="Vehicle count (RAW)" sheetId="7" r:id="rId1"/>
    <sheet name="Annex A.6 Veh Parking Occupancy" sheetId="3" r:id="rId2"/>
    <sheet name="Human Count (RAW)" sheetId="8" r:id="rId3"/>
    <sheet name="Annex A.7 Human Traffic" sheetId="4" r:id="rId4"/>
    <sheet name="Roadside parking" sheetId="5" r:id="rId5"/>
    <sheet name="Compiled Data" sheetId="12" r:id="rId6"/>
    <sheet name="Infographic" sheetId="13" r:id="rId7"/>
    <sheet name="Bar Chart - F&amp;B" sheetId="14" r:id="rId8"/>
    <sheet name="Bar Chart - Carparks" sheetId="15" r:id="rId9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14" l="1"/>
  <c r="B10" i="15"/>
  <c r="S16" i="15"/>
  <c r="B30" i="15"/>
  <c r="S23" i="14"/>
  <c r="B30" i="14"/>
  <c r="AE62" i="8"/>
  <c r="AF62" i="8"/>
  <c r="AG62" i="8"/>
  <c r="AH62" i="8"/>
  <c r="AE63" i="8"/>
  <c r="AF63" i="8"/>
  <c r="AG63" i="8"/>
  <c r="AH63" i="8"/>
  <c r="AE64" i="8"/>
  <c r="AF64" i="8"/>
  <c r="AG64" i="8"/>
  <c r="AH64" i="8"/>
  <c r="AE65" i="8"/>
  <c r="AF65" i="8"/>
  <c r="AG65" i="8"/>
  <c r="AH65" i="8"/>
  <c r="AE9" i="8"/>
  <c r="AF9" i="8"/>
  <c r="AG9" i="8"/>
  <c r="AH9" i="8"/>
  <c r="AE10" i="8"/>
  <c r="AF10" i="8"/>
  <c r="AG10" i="8"/>
  <c r="AH10" i="8"/>
  <c r="AE11" i="8"/>
  <c r="AF11" i="8"/>
  <c r="AG11" i="8"/>
  <c r="AH11" i="8"/>
  <c r="AE12" i="8"/>
  <c r="AF12" i="8"/>
  <c r="AG12" i="8"/>
  <c r="AH12" i="8"/>
  <c r="AE13" i="8"/>
  <c r="AF13" i="8"/>
  <c r="AG13" i="8"/>
  <c r="AH13" i="8"/>
  <c r="AE14" i="8"/>
  <c r="AF14" i="8"/>
  <c r="AG14" i="8"/>
  <c r="AH14" i="8"/>
  <c r="AE15" i="8"/>
  <c r="AF15" i="8"/>
  <c r="AG15" i="8"/>
  <c r="AH15" i="8"/>
  <c r="AE16" i="8"/>
  <c r="AF16" i="8"/>
  <c r="AG16" i="8"/>
  <c r="AH16" i="8"/>
  <c r="AG18" i="8"/>
  <c r="AH18" i="8"/>
  <c r="AG19" i="8"/>
  <c r="AH19" i="8"/>
  <c r="AG20" i="8"/>
  <c r="AH20" i="8"/>
  <c r="AG21" i="8"/>
  <c r="AH21" i="8"/>
  <c r="AG22" i="8"/>
  <c r="AH22" i="8"/>
  <c r="AG23" i="8"/>
  <c r="AH23" i="8"/>
  <c r="AG24" i="8"/>
  <c r="AH24" i="8"/>
  <c r="AG25" i="8"/>
  <c r="AH25" i="8"/>
  <c r="AG26" i="8"/>
  <c r="AH26" i="8"/>
  <c r="AG27" i="8"/>
  <c r="AH27" i="8"/>
  <c r="AG28" i="8"/>
  <c r="AH28" i="8"/>
  <c r="AG29" i="8"/>
  <c r="AH29" i="8"/>
  <c r="AG30" i="8"/>
  <c r="AH30" i="8"/>
  <c r="AG31" i="8"/>
  <c r="AH31" i="8"/>
  <c r="AG32" i="8"/>
  <c r="AH32" i="8"/>
  <c r="AG33" i="8"/>
  <c r="AH33" i="8"/>
  <c r="AG34" i="8"/>
  <c r="AH34" i="8"/>
  <c r="AG35" i="8"/>
  <c r="AH35" i="8"/>
  <c r="AG36" i="8"/>
  <c r="AH36" i="8"/>
  <c r="AG37" i="8"/>
  <c r="AH37" i="8"/>
  <c r="AG38" i="8"/>
  <c r="AH38" i="8"/>
  <c r="AG39" i="8"/>
  <c r="AH39" i="8"/>
  <c r="AG40" i="8"/>
  <c r="AH40" i="8"/>
  <c r="AG41" i="8"/>
  <c r="AH41" i="8"/>
  <c r="AG42" i="8"/>
  <c r="AH42" i="8"/>
  <c r="AG43" i="8"/>
  <c r="AH43" i="8"/>
  <c r="AG44" i="8"/>
  <c r="AH44" i="8"/>
  <c r="AG45" i="8"/>
  <c r="AH45" i="8"/>
  <c r="AG46" i="8"/>
  <c r="AH46" i="8"/>
  <c r="AG47" i="8"/>
  <c r="AH47" i="8"/>
  <c r="AG48" i="8"/>
  <c r="AH48" i="8"/>
  <c r="AG49" i="8"/>
  <c r="AH49" i="8"/>
  <c r="AG50" i="8"/>
  <c r="AH50" i="8"/>
  <c r="AG51" i="8"/>
  <c r="AH51" i="8"/>
  <c r="AG52" i="8"/>
  <c r="AH52" i="8"/>
  <c r="AG53" i="8"/>
  <c r="AH53" i="8"/>
  <c r="AG54" i="8"/>
  <c r="AH54" i="8"/>
  <c r="AG55" i="8"/>
  <c r="AH55" i="8"/>
  <c r="AG56" i="8"/>
  <c r="AH56" i="8"/>
  <c r="AG57" i="8"/>
  <c r="AH57" i="8"/>
  <c r="AG58" i="8"/>
  <c r="AH58" i="8"/>
  <c r="AG59" i="8"/>
  <c r="AH59" i="8"/>
  <c r="AG60" i="8"/>
  <c r="AH60" i="8"/>
  <c r="AG61" i="8"/>
  <c r="AH61" i="8"/>
  <c r="AH17" i="8"/>
  <c r="AG17" i="8"/>
  <c r="AE18" i="8"/>
  <c r="AF18" i="8"/>
  <c r="AE19" i="8"/>
  <c r="AF19" i="8"/>
  <c r="AE20" i="8"/>
  <c r="AF20" i="8"/>
  <c r="AE21" i="8"/>
  <c r="AF21" i="8"/>
  <c r="AE22" i="8"/>
  <c r="AF22" i="8"/>
  <c r="AE23" i="8"/>
  <c r="AF23" i="8"/>
  <c r="AE24" i="8"/>
  <c r="AF24" i="8"/>
  <c r="AE25" i="8"/>
  <c r="AF25" i="8"/>
  <c r="AE26" i="8"/>
  <c r="AF26" i="8"/>
  <c r="AE27" i="8"/>
  <c r="AF27" i="8"/>
  <c r="AE28" i="8"/>
  <c r="AF28" i="8"/>
  <c r="AE29" i="8"/>
  <c r="AF29" i="8"/>
  <c r="AE30" i="8"/>
  <c r="AF30" i="8"/>
  <c r="AE31" i="8"/>
  <c r="AF31" i="8"/>
  <c r="AE32" i="8"/>
  <c r="AF32" i="8"/>
  <c r="AE33" i="8"/>
  <c r="AF33" i="8"/>
  <c r="AE34" i="8"/>
  <c r="AF34" i="8"/>
  <c r="AE35" i="8"/>
  <c r="AF35" i="8"/>
  <c r="AE36" i="8"/>
  <c r="AF36" i="8"/>
  <c r="AE37" i="8"/>
  <c r="AF37" i="8"/>
  <c r="AE49" i="8"/>
  <c r="AF49" i="8"/>
  <c r="AE50" i="8"/>
  <c r="AF50" i="8"/>
  <c r="AE51" i="8"/>
  <c r="AF51" i="8"/>
  <c r="AE52" i="8"/>
  <c r="AF52" i="8"/>
  <c r="AE53" i="8"/>
  <c r="AF53" i="8"/>
  <c r="AE54" i="8"/>
  <c r="AF54" i="8"/>
  <c r="AE55" i="8"/>
  <c r="AF55" i="8"/>
  <c r="AE56" i="8"/>
  <c r="AF56" i="8"/>
  <c r="AE57" i="8"/>
  <c r="AF57" i="8"/>
  <c r="AE58" i="8"/>
  <c r="AF58" i="8"/>
  <c r="AE59" i="8"/>
  <c r="AF59" i="8"/>
  <c r="AE60" i="8"/>
  <c r="AF60" i="8"/>
  <c r="AE61" i="8"/>
  <c r="AF61" i="8"/>
  <c r="AF17" i="8"/>
  <c r="AE17" i="8"/>
  <c r="M2" i="7"/>
  <c r="AK2" i="7"/>
</calcChain>
</file>

<file path=xl/sharedStrings.xml><?xml version="1.0" encoding="utf-8"?>
<sst xmlns="http://schemas.openxmlformats.org/spreadsheetml/2006/main" count="1194" uniqueCount="110">
  <si>
    <t>Bedok Point</t>
  </si>
  <si>
    <t>Bicycle</t>
  </si>
  <si>
    <t>Development :</t>
  </si>
  <si>
    <t>S/N</t>
  </si>
  <si>
    <t>Carpark/Building Name</t>
  </si>
  <si>
    <t>Carpark</t>
  </si>
  <si>
    <t>Total no of parking lots for</t>
  </si>
  <si>
    <t>Season Car Park Lot</t>
  </si>
  <si>
    <t>Are lots open to public/non-tenant</t>
  </si>
  <si>
    <t>Time(Hrs)</t>
  </si>
  <si>
    <t>Non peak day</t>
  </si>
  <si>
    <t>Peak day</t>
  </si>
  <si>
    <t xml:space="preserve">Total No Of Occupied Lots </t>
  </si>
  <si>
    <t>Total No Of Occupied Lots</t>
  </si>
  <si>
    <t>Cars</t>
  </si>
  <si>
    <t>M/C</t>
  </si>
  <si>
    <t>Cars parked in season lots</t>
  </si>
  <si>
    <t>Cars in the car park</t>
  </si>
  <si>
    <t>Overspill Car</t>
  </si>
  <si>
    <t>M/C parked in season lots</t>
  </si>
  <si>
    <t>M/C in the car park</t>
  </si>
  <si>
    <t>Overspill M/C</t>
  </si>
  <si>
    <t>CP1</t>
  </si>
  <si>
    <t>Human Count</t>
  </si>
  <si>
    <t>Development name</t>
  </si>
  <si>
    <t>Survey Hours</t>
  </si>
  <si>
    <t>Time (Hrs)</t>
  </si>
  <si>
    <t>Base count</t>
  </si>
  <si>
    <t>CP 1 vehicle occupants</t>
  </si>
  <si>
    <t>Development Human Count (Enumerators) (Not applicable for HC)</t>
  </si>
  <si>
    <t>Development Equipment Human Count</t>
  </si>
  <si>
    <t>Development Human Sit/Stand Count (For HC only)</t>
  </si>
  <si>
    <t>Snapshot count</t>
  </si>
  <si>
    <t>Total Human Count</t>
  </si>
  <si>
    <t>Development Human Sit/Stand Count (If applicable)</t>
  </si>
  <si>
    <t>1000Hrs to 2100Hrs</t>
  </si>
  <si>
    <t>*Footnote: Shift based with no base count, note only highlighted area</t>
  </si>
  <si>
    <t>Total number of marked lots (if applicable)</t>
  </si>
  <si>
    <t>Non Peak day</t>
  </si>
  <si>
    <t>Peak Day</t>
  </si>
  <si>
    <t>Total vehicles parked</t>
  </si>
  <si>
    <t>Cars parked in marked lots (if applicable)</t>
  </si>
  <si>
    <t>Cars parked in unmarked lots (if applicable)</t>
  </si>
  <si>
    <t>Cars parked illegally</t>
  </si>
  <si>
    <t>M/C parked in marked lots (if applicable)</t>
  </si>
  <si>
    <t>M/C parked in unmarked lots (if applicable)</t>
  </si>
  <si>
    <t>M/C parked illegally</t>
  </si>
  <si>
    <t>Roadside Parking</t>
  </si>
  <si>
    <t>M/C overspill</t>
  </si>
  <si>
    <t>M/C in Season lots</t>
  </si>
  <si>
    <t>M/C out</t>
  </si>
  <si>
    <t>M/C in</t>
  </si>
  <si>
    <t>Car overspill</t>
  </si>
  <si>
    <t>Car in Season lots</t>
  </si>
  <si>
    <t>Car out</t>
  </si>
  <si>
    <t>Car in</t>
  </si>
  <si>
    <t>Car</t>
  </si>
  <si>
    <t>Vehicle count</t>
  </si>
  <si>
    <t>Are Lots open to public/non-tenant</t>
  </si>
  <si>
    <t>No of Season lots for</t>
  </si>
  <si>
    <t>Total number of parking lots</t>
  </si>
  <si>
    <t xml:space="preserve">Non peak day </t>
  </si>
  <si>
    <t>Vehicle Count (RAW)</t>
  </si>
  <si>
    <t>Total Stand count</t>
  </si>
  <si>
    <t>Total Sit count</t>
  </si>
  <si>
    <t>Equipment out</t>
  </si>
  <si>
    <t>Equipment in</t>
  </si>
  <si>
    <t>Enumerator out</t>
  </si>
  <si>
    <t>Enumerator in</t>
  </si>
  <si>
    <t>CP1 OUT</t>
  </si>
  <si>
    <t>CP1 IN</t>
  </si>
  <si>
    <t>Sit/Stand count (If applicable)</t>
  </si>
  <si>
    <t>Equipment footfall count</t>
  </si>
  <si>
    <t>Human counts</t>
  </si>
  <si>
    <t>Vehicle occupants</t>
  </si>
  <si>
    <t>Human Count (RAW)</t>
  </si>
  <si>
    <t>Weekend</t>
  </si>
  <si>
    <t>Total In</t>
  </si>
  <si>
    <t>Totak In</t>
  </si>
  <si>
    <t>Total Out</t>
  </si>
  <si>
    <t>Weekday</t>
  </si>
  <si>
    <t xml:space="preserve"> 20/8/2015</t>
  </si>
  <si>
    <t>Yes</t>
  </si>
  <si>
    <t>Rail Mall</t>
  </si>
  <si>
    <t>Total Percentage</t>
  </si>
  <si>
    <t>Seldom/ Occasionally/ Once every few mths</t>
  </si>
  <si>
    <t>Once every few weeks</t>
  </si>
  <si>
    <t>Once a month</t>
  </si>
  <si>
    <t>1 - 2 times a week</t>
  </si>
  <si>
    <t>3 - 4 times a week</t>
  </si>
  <si>
    <t>Total</t>
  </si>
  <si>
    <t>5 - 6 times a week</t>
  </si>
  <si>
    <t>Daily</t>
  </si>
  <si>
    <t>Others</t>
  </si>
  <si>
    <t>Work</t>
  </si>
  <si>
    <t>Just Passing Through</t>
  </si>
  <si>
    <t>Medical</t>
  </si>
  <si>
    <t>Enrichment Class</t>
  </si>
  <si>
    <t>Famous Shop</t>
  </si>
  <si>
    <t>Social Activities</t>
  </si>
  <si>
    <t>Supermarket</t>
  </si>
  <si>
    <t>Food &amp; Berverages</t>
  </si>
  <si>
    <t>Shopping</t>
  </si>
  <si>
    <t>Other Social Activities</t>
  </si>
  <si>
    <t>Visiting Market / Hawker Centre</t>
  </si>
  <si>
    <t>Pick Up / Drop Off People</t>
  </si>
  <si>
    <t>(actual value 45.6)</t>
  </si>
  <si>
    <t>(actual value 42)</t>
  </si>
  <si>
    <t>Bank</t>
  </si>
  <si>
    <t>(actual value 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</si>
</sst>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h:mm:ss\ AM/PM;@"/>
    <numFmt numFmtId="165" formatCode="#,##0.0"/>
  </numFmts>
  <fonts count="25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mbria"/>
      <family val="1"/>
    </font>
    <font>
      <sz val="10"/>
      <name val="Calibri"/>
      <family val="2"/>
      <scheme val="minor"/>
    </font>
    <font>
      <sz val="11"/>
      <color theme="1"/>
      <name val="Cambria"/>
      <family val="1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C0D9"/>
        <bgColor rgb="FFCCC0D9"/>
      </patternFill>
    </fill>
    <fill>
      <patternFill patternType="solid">
        <fgColor rgb="FFB6DDE8"/>
        <bgColor rgb="FFB6DDE8"/>
      </patternFill>
    </fill>
    <fill>
      <patternFill patternType="solid">
        <fgColor rgb="FFB8CCE4"/>
        <bgColor rgb="FFB8CCE4"/>
      </patternFill>
    </fill>
    <fill>
      <patternFill patternType="solid">
        <fgColor rgb="FF008000"/>
        <bgColor rgb="FF008000"/>
      </patternFill>
    </fill>
    <fill>
      <patternFill patternType="solid">
        <fgColor rgb="FFC6EFCE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CCC0D9"/>
      </patternFill>
    </fill>
    <fill>
      <patternFill patternType="solid">
        <fgColor rgb="FFFFFF00"/>
        <bgColor rgb="FFB6DDE8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C0D9"/>
        <bgColor rgb="FFFFFF00"/>
      </patternFill>
    </fill>
    <fill>
      <patternFill patternType="solid">
        <fgColor rgb="FFB6DDE8"/>
        <bgColor rgb="FFFFFF00"/>
      </patternFill>
    </fill>
    <fill>
      <patternFill patternType="solid">
        <fgColor rgb="FFB6DDE8"/>
        <bgColor rgb="FFB8CCE4"/>
      </patternFill>
    </fill>
  </fills>
  <borders count="4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rgb="FF000000"/>
      </left>
      <right/>
      <top/>
      <bottom style="medium">
        <color auto="1"/>
      </bottom>
      <diagonal/>
    </border>
    <border>
      <left/>
      <right style="medium">
        <color indexed="8"/>
      </right>
      <top/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medium">
        <color auto="1"/>
      </top>
      <bottom/>
      <diagonal/>
    </border>
    <border>
      <left/>
      <right style="medium">
        <color indexed="8"/>
      </right>
      <top style="medium">
        <color auto="1"/>
      </top>
      <bottom/>
      <diagonal/>
    </border>
  </borders>
  <cellStyleXfs count="5">
    <xf numFmtId="0" fontId="0" fillId="0" borderId="0"/>
    <xf numFmtId="0" fontId="12" fillId="7" borderId="0" applyNumberFormat="0" applyBorder="0" applyAlignment="0" applyProtection="0"/>
    <xf numFmtId="0" fontId="5" fillId="0" borderId="0"/>
    <xf numFmtId="0" fontId="14" fillId="0" borderId="0"/>
    <xf numFmtId="0" fontId="3" fillId="0" borderId="0"/>
  </cellStyleXfs>
  <cellXfs count="307">
    <xf numFmtId="0" fontId="0" fillId="0" borderId="0" xfId="0" applyFont="1" applyAlignment="1"/>
    <xf numFmtId="0" fontId="8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0" fontId="9" fillId="0" borderId="0" xfId="0" applyNumberFormat="1" applyFont="1" applyAlignment="1">
      <alignment horizontal="center" vertical="center" wrapText="1"/>
    </xf>
    <xf numFmtId="2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8" fontId="9" fillId="0" borderId="9" xfId="0" applyNumberFormat="1" applyFont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3" fontId="9" fillId="4" borderId="15" xfId="0" applyNumberFormat="1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3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3" fontId="9" fillId="4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18" fontId="9" fillId="0" borderId="0" xfId="0" applyNumberFormat="1" applyFont="1" applyAlignment="1">
      <alignment horizontal="center"/>
    </xf>
    <xf numFmtId="0" fontId="9" fillId="2" borderId="8" xfId="0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3" fontId="9" fillId="5" borderId="0" xfId="0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20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8" fontId="9" fillId="0" borderId="12" xfId="0" applyNumberFormat="1" applyFont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3" fontId="9" fillId="5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20" fontId="9" fillId="6" borderId="0" xfId="0" applyNumberFormat="1" applyFont="1" applyFill="1" applyBorder="1" applyAlignment="1">
      <alignment horizontal="center"/>
    </xf>
    <xf numFmtId="18" fontId="9" fillId="6" borderId="0" xfId="0" applyNumberFormat="1" applyFont="1" applyFill="1" applyBorder="1" applyAlignment="1">
      <alignment horizontal="center"/>
    </xf>
    <xf numFmtId="3" fontId="9" fillId="6" borderId="0" xfId="0" applyNumberFormat="1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0" xfId="0" applyFont="1" applyFill="1" applyBorder="1"/>
    <xf numFmtId="0" fontId="9" fillId="0" borderId="0" xfId="0" applyFont="1" applyAlignment="1">
      <alignment horizontal="center" vertical="center"/>
    </xf>
    <xf numFmtId="20" fontId="9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0" fontId="9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18" fontId="6" fillId="0" borderId="6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20" fontId="6" fillId="0" borderId="0" xfId="0" applyNumberFormat="1" applyFont="1" applyAlignment="1">
      <alignment horizontal="center" vertical="center" wrapText="1"/>
    </xf>
    <xf numFmtId="18" fontId="6" fillId="0" borderId="9" xfId="0" applyNumberFormat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18" fontId="6" fillId="0" borderId="0" xfId="0" applyNumberFormat="1" applyFont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8" fontId="6" fillId="0" borderId="12" xfId="0" applyNumberFormat="1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20" fontId="11" fillId="0" borderId="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20" fontId="11" fillId="0" borderId="15" xfId="0" applyNumberFormat="1" applyFont="1" applyBorder="1" applyAlignment="1">
      <alignment horizont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20" fontId="11" fillId="0" borderId="8" xfId="0" applyNumberFormat="1" applyFont="1" applyBorder="1" applyAlignment="1">
      <alignment horizontal="center" vertical="center" wrapText="1"/>
    </xf>
    <xf numFmtId="20" fontId="11" fillId="0" borderId="0" xfId="0" applyNumberFormat="1" applyFont="1" applyAlignment="1">
      <alignment horizontal="center"/>
    </xf>
    <xf numFmtId="0" fontId="11" fillId="3" borderId="8" xfId="0" applyFont="1" applyFill="1" applyBorder="1" applyAlignment="1">
      <alignment horizontal="center" vertical="center" wrapText="1"/>
    </xf>
    <xf numFmtId="3" fontId="11" fillId="3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8" fontId="11" fillId="0" borderId="0" xfId="0" applyNumberFormat="1" applyFont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20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3" fontId="11" fillId="4" borderId="1" xfId="0" applyNumberFormat="1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8" borderId="0" xfId="2" applyFont="1" applyFill="1" applyBorder="1" applyAlignment="1">
      <alignment horizontal="center" vertical="center" wrapText="1"/>
    </xf>
    <xf numFmtId="164" fontId="5" fillId="0" borderId="0" xfId="2" applyNumberFormat="1" applyFont="1" applyFill="1" applyBorder="1" applyAlignment="1">
      <alignment horizontal="center" vertical="center" wrapText="1"/>
    </xf>
    <xf numFmtId="14" fontId="5" fillId="0" borderId="0" xfId="2" applyNumberFormat="1" applyFont="1" applyFill="1" applyBorder="1" applyAlignment="1">
      <alignment horizontal="center" vertical="center" wrapText="1"/>
    </xf>
    <xf numFmtId="0" fontId="13" fillId="0" borderId="0" xfId="2" applyNumberFormat="1" applyFont="1" applyFill="1" applyAlignment="1">
      <alignment horizontal="center"/>
    </xf>
    <xf numFmtId="0" fontId="5" fillId="9" borderId="0" xfId="2" applyFont="1" applyFill="1" applyBorder="1" applyAlignment="1">
      <alignment horizontal="center" vertical="center" wrapText="1"/>
    </xf>
    <xf numFmtId="3" fontId="13" fillId="0" borderId="0" xfId="2" applyNumberFormat="1" applyFont="1" applyFill="1" applyAlignment="1">
      <alignment horizontal="center"/>
    </xf>
    <xf numFmtId="0" fontId="16" fillId="0" borderId="0" xfId="2" applyFont="1" applyFill="1" applyBorder="1" applyAlignment="1">
      <alignment horizontal="center" vertical="center" wrapText="1"/>
    </xf>
    <xf numFmtId="0" fontId="13" fillId="0" borderId="0" xfId="2" applyNumberFormat="1" applyFont="1" applyAlignment="1">
      <alignment horizontal="center"/>
    </xf>
    <xf numFmtId="0" fontId="15" fillId="9" borderId="0" xfId="2" applyNumberFormat="1" applyFont="1" applyFill="1" applyAlignment="1">
      <alignment horizontal="center"/>
    </xf>
    <xf numFmtId="14" fontId="5" fillId="8" borderId="0" xfId="2" applyNumberFormat="1" applyFont="1" applyFill="1" applyBorder="1" applyAlignment="1">
      <alignment horizontal="center" vertical="center" wrapText="1"/>
    </xf>
    <xf numFmtId="0" fontId="15" fillId="0" borderId="0" xfId="2" applyNumberFormat="1" applyFont="1" applyFill="1" applyAlignment="1">
      <alignment horizontal="center"/>
    </xf>
    <xf numFmtId="0" fontId="17" fillId="0" borderId="0" xfId="2" applyFont="1" applyAlignment="1">
      <alignment horizontal="center"/>
    </xf>
    <xf numFmtId="0" fontId="15" fillId="0" borderId="0" xfId="3" applyNumberFormat="1" applyFont="1" applyAlignment="1">
      <alignment horizontal="center"/>
    </xf>
    <xf numFmtId="0" fontId="15" fillId="0" borderId="0" xfId="3" applyNumberFormat="1" applyFont="1" applyFill="1" applyAlignment="1">
      <alignment horizontal="center"/>
    </xf>
    <xf numFmtId="0" fontId="15" fillId="9" borderId="0" xfId="3" applyNumberFormat="1" applyFont="1" applyFill="1" applyAlignment="1">
      <alignment horizontal="center"/>
    </xf>
    <xf numFmtId="3" fontId="13" fillId="9" borderId="0" xfId="2" applyNumberFormat="1" applyFont="1" applyFill="1" applyAlignment="1">
      <alignment horizontal="center"/>
    </xf>
    <xf numFmtId="0" fontId="13" fillId="9" borderId="0" xfId="2" applyNumberFormat="1" applyFont="1" applyFill="1" applyAlignment="1">
      <alignment horizontal="center"/>
    </xf>
    <xf numFmtId="0" fontId="15" fillId="0" borderId="0" xfId="3" applyFont="1" applyFill="1" applyAlignment="1">
      <alignment horizontal="center"/>
    </xf>
    <xf numFmtId="0" fontId="5" fillId="0" borderId="24" xfId="2" applyFont="1" applyFill="1" applyBorder="1" applyAlignment="1">
      <alignment horizontal="center" vertical="center" wrapText="1"/>
    </xf>
    <xf numFmtId="0" fontId="13" fillId="0" borderId="24" xfId="2" applyNumberFormat="1" applyFont="1" applyBorder="1" applyAlignment="1">
      <alignment horizontal="center" vertical="center" wrapText="1"/>
    </xf>
    <xf numFmtId="0" fontId="12" fillId="7" borderId="24" xfId="1" applyBorder="1" applyAlignment="1">
      <alignment horizontal="center" vertical="center" wrapText="1"/>
    </xf>
    <xf numFmtId="0" fontId="12" fillId="7" borderId="24" xfId="1" applyNumberFormat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 wrapText="1"/>
    </xf>
    <xf numFmtId="0" fontId="5" fillId="0" borderId="37" xfId="2" applyFont="1" applyFill="1" applyBorder="1" applyAlignment="1">
      <alignment horizontal="center" vertical="center" wrapText="1"/>
    </xf>
    <xf numFmtId="0" fontId="5" fillId="0" borderId="26" xfId="2" applyFont="1" applyFill="1" applyBorder="1" applyAlignment="1">
      <alignment horizontal="center" vertical="center" wrapText="1"/>
    </xf>
    <xf numFmtId="0" fontId="14" fillId="0" borderId="26" xfId="2" applyFont="1" applyFill="1" applyBorder="1" applyAlignment="1">
      <alignment horizontal="center" vertical="center" wrapText="1"/>
    </xf>
    <xf numFmtId="164" fontId="5" fillId="0" borderId="26" xfId="2" applyNumberFormat="1" applyFont="1" applyFill="1" applyBorder="1" applyAlignment="1">
      <alignment horizontal="center" vertical="center" wrapText="1"/>
    </xf>
    <xf numFmtId="14" fontId="5" fillId="0" borderId="27" xfId="2" applyNumberFormat="1" applyFont="1" applyFill="1" applyBorder="1" applyAlignment="1">
      <alignment horizontal="center" vertical="center" wrapText="1"/>
    </xf>
    <xf numFmtId="0" fontId="14" fillId="0" borderId="38" xfId="2" applyFont="1" applyFill="1" applyBorder="1" applyAlignment="1">
      <alignment horizontal="center" vertical="center" wrapText="1"/>
    </xf>
    <xf numFmtId="0" fontId="14" fillId="0" borderId="39" xfId="2" applyFont="1" applyFill="1" applyBorder="1" applyAlignment="1">
      <alignment horizontal="center" vertical="center" wrapText="1"/>
    </xf>
    <xf numFmtId="0" fontId="5" fillId="0" borderId="39" xfId="2" applyFont="1" applyFill="1" applyBorder="1" applyAlignment="1">
      <alignment horizontal="center" vertical="center" wrapText="1"/>
    </xf>
    <xf numFmtId="0" fontId="14" fillId="0" borderId="40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14" fontId="5" fillId="0" borderId="32" xfId="2" applyNumberFormat="1" applyFont="1" applyFill="1" applyBorder="1" applyAlignment="1">
      <alignment horizontal="center" vertical="center" wrapText="1"/>
    </xf>
    <xf numFmtId="0" fontId="14" fillId="0" borderId="41" xfId="2" applyFont="1" applyFill="1" applyBorder="1" applyAlignment="1">
      <alignment horizontal="center" vertical="center" wrapText="1"/>
    </xf>
    <xf numFmtId="0" fontId="15" fillId="9" borderId="0" xfId="2" applyNumberFormat="1" applyFont="1" applyFill="1" applyAlignment="1">
      <alignment horizontal="center" vertical="center"/>
    </xf>
    <xf numFmtId="0" fontId="14" fillId="9" borderId="0" xfId="2" applyFont="1" applyFill="1" applyBorder="1" applyAlignment="1">
      <alignment horizontal="center" vertical="center" wrapText="1"/>
    </xf>
    <xf numFmtId="0" fontId="14" fillId="0" borderId="42" xfId="2" applyFont="1" applyFill="1" applyBorder="1" applyAlignment="1">
      <alignment horizontal="center" vertical="center" wrapText="1"/>
    </xf>
    <xf numFmtId="0" fontId="5" fillId="0" borderId="34" xfId="2" applyFont="1" applyFill="1" applyBorder="1" applyAlignment="1">
      <alignment horizontal="center" vertical="center" wrapText="1"/>
    </xf>
    <xf numFmtId="14" fontId="5" fillId="0" borderId="35" xfId="2" applyNumberFormat="1" applyFont="1" applyFill="1" applyBorder="1" applyAlignment="1">
      <alignment horizontal="center" vertical="center" wrapText="1"/>
    </xf>
    <xf numFmtId="0" fontId="14" fillId="0" borderId="43" xfId="2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/>
    </xf>
    <xf numFmtId="3" fontId="9" fillId="10" borderId="0" xfId="0" applyNumberFormat="1" applyFont="1" applyFill="1" applyBorder="1" applyAlignment="1">
      <alignment horizontal="center"/>
    </xf>
    <xf numFmtId="0" fontId="9" fillId="10" borderId="0" xfId="0" applyFont="1" applyFill="1" applyBorder="1" applyAlignment="1">
      <alignment horizontal="center"/>
    </xf>
    <xf numFmtId="0" fontId="9" fillId="10" borderId="9" xfId="0" applyFont="1" applyFill="1" applyBorder="1" applyAlignment="1">
      <alignment horizontal="center"/>
    </xf>
    <xf numFmtId="0" fontId="9" fillId="11" borderId="8" xfId="0" applyFont="1" applyFill="1" applyBorder="1" applyAlignment="1">
      <alignment horizontal="center"/>
    </xf>
    <xf numFmtId="3" fontId="9" fillId="11" borderId="0" xfId="0" applyNumberFormat="1" applyFont="1" applyFill="1" applyBorder="1" applyAlignment="1">
      <alignment horizontal="center"/>
    </xf>
    <xf numFmtId="0" fontId="9" fillId="11" borderId="0" xfId="0" applyFont="1" applyFill="1" applyBorder="1" applyAlignment="1">
      <alignment horizontal="center"/>
    </xf>
    <xf numFmtId="0" fontId="9" fillId="11" borderId="17" xfId="0" applyFont="1" applyFill="1" applyBorder="1" applyAlignment="1">
      <alignment horizontal="center"/>
    </xf>
    <xf numFmtId="0" fontId="17" fillId="9" borderId="0" xfId="2" applyFont="1" applyFill="1" applyAlignment="1">
      <alignment horizontal="center"/>
    </xf>
    <xf numFmtId="0" fontId="6" fillId="11" borderId="8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3" fontId="11" fillId="10" borderId="0" xfId="0" applyNumberFormat="1" applyFont="1" applyFill="1" applyBorder="1" applyAlignment="1">
      <alignment horizontal="center"/>
    </xf>
    <xf numFmtId="0" fontId="11" fillId="11" borderId="0" xfId="0" applyFont="1" applyFill="1" applyBorder="1" applyAlignment="1">
      <alignment horizontal="center"/>
    </xf>
    <xf numFmtId="0" fontId="11" fillId="11" borderId="21" xfId="0" applyFont="1" applyFill="1" applyBorder="1" applyAlignment="1">
      <alignment horizontal="center"/>
    </xf>
    <xf numFmtId="0" fontId="11" fillId="10" borderId="8" xfId="0" applyFont="1" applyFill="1" applyBorder="1" applyAlignment="1">
      <alignment horizontal="center" vertical="center" wrapText="1"/>
    </xf>
    <xf numFmtId="0" fontId="11" fillId="11" borderId="20" xfId="0" applyFont="1" applyFill="1" applyBorder="1" applyAlignment="1">
      <alignment horizontal="center"/>
    </xf>
    <xf numFmtId="3" fontId="11" fillId="11" borderId="0" xfId="0" applyNumberFormat="1" applyFont="1" applyFill="1" applyBorder="1" applyAlignment="1">
      <alignment horizontal="center"/>
    </xf>
    <xf numFmtId="0" fontId="14" fillId="9" borderId="40" xfId="2" applyFont="1" applyFill="1" applyBorder="1" applyAlignment="1">
      <alignment horizontal="center" vertical="center" wrapText="1"/>
    </xf>
    <xf numFmtId="18" fontId="5" fillId="0" borderId="34" xfId="2" applyNumberFormat="1" applyFont="1" applyFill="1" applyBorder="1" applyAlignment="1">
      <alignment horizontal="center" vertical="center" wrapText="1"/>
    </xf>
    <xf numFmtId="18" fontId="5" fillId="0" borderId="0" xfId="2" applyNumberFormat="1" applyFont="1" applyFill="1" applyBorder="1" applyAlignment="1">
      <alignment horizontal="center" vertical="center" wrapText="1"/>
    </xf>
    <xf numFmtId="18" fontId="5" fillId="0" borderId="26" xfId="2" applyNumberFormat="1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0" fontId="19" fillId="0" borderId="0" xfId="2" applyFont="1" applyFill="1" applyBorder="1" applyAlignment="1">
      <alignment horizontal="center" vertical="center" wrapText="1"/>
    </xf>
    <xf numFmtId="20" fontId="11" fillId="0" borderId="44" xfId="0" applyNumberFormat="1" applyFont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3" fontId="9" fillId="13" borderId="0" xfId="0" applyNumberFormat="1" applyFont="1" applyFill="1" applyBorder="1" applyAlignment="1">
      <alignment horizontal="center"/>
    </xf>
    <xf numFmtId="0" fontId="9" fillId="13" borderId="0" xfId="0" applyFont="1" applyFill="1" applyBorder="1" applyAlignment="1">
      <alignment horizontal="center"/>
    </xf>
    <xf numFmtId="0" fontId="9" fillId="13" borderId="9" xfId="0" applyFont="1" applyFill="1" applyBorder="1" applyAlignment="1">
      <alignment horizontal="center"/>
    </xf>
    <xf numFmtId="0" fontId="9" fillId="14" borderId="8" xfId="0" applyFont="1" applyFill="1" applyBorder="1" applyAlignment="1">
      <alignment horizontal="center"/>
    </xf>
    <xf numFmtId="3" fontId="9" fillId="14" borderId="0" xfId="0" applyNumberFormat="1" applyFont="1" applyFill="1" applyBorder="1" applyAlignment="1">
      <alignment horizontal="center"/>
    </xf>
    <xf numFmtId="0" fontId="9" fillId="14" borderId="0" xfId="0" applyFont="1" applyFill="1" applyBorder="1" applyAlignment="1">
      <alignment horizontal="center"/>
    </xf>
    <xf numFmtId="0" fontId="9" fillId="14" borderId="17" xfId="0" applyFont="1" applyFill="1" applyBorder="1" applyAlignment="1">
      <alignment horizontal="center"/>
    </xf>
    <xf numFmtId="0" fontId="9" fillId="15" borderId="8" xfId="0" applyFont="1" applyFill="1" applyBorder="1" applyAlignment="1">
      <alignment horizontal="center"/>
    </xf>
    <xf numFmtId="3" fontId="9" fillId="15" borderId="0" xfId="0" applyNumberFormat="1" applyFont="1" applyFill="1" applyBorder="1" applyAlignment="1">
      <alignment horizontal="center"/>
    </xf>
    <xf numFmtId="0" fontId="9" fillId="15" borderId="0" xfId="0" applyFont="1" applyFill="1" applyBorder="1" applyAlignment="1">
      <alignment horizontal="center"/>
    </xf>
    <xf numFmtId="0" fontId="9" fillId="15" borderId="17" xfId="0" applyFont="1" applyFill="1" applyBorder="1" applyAlignment="1">
      <alignment horizontal="center"/>
    </xf>
    <xf numFmtId="0" fontId="9" fillId="10" borderId="11" xfId="0" applyFont="1" applyFill="1" applyBorder="1" applyAlignment="1">
      <alignment horizontal="center"/>
    </xf>
    <xf numFmtId="3" fontId="9" fillId="10" borderId="1" xfId="0" applyNumberFormat="1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9" fillId="10" borderId="12" xfId="0" applyFont="1" applyFill="1" applyBorder="1" applyAlignment="1">
      <alignment horizontal="center"/>
    </xf>
    <xf numFmtId="0" fontId="15" fillId="9" borderId="0" xfId="3" applyFont="1" applyFill="1" applyAlignment="1">
      <alignment horizontal="center"/>
    </xf>
    <xf numFmtId="0" fontId="17" fillId="0" borderId="0" xfId="2" applyFont="1" applyFill="1" applyAlignment="1">
      <alignment horizontal="center"/>
    </xf>
    <xf numFmtId="3" fontId="21" fillId="10" borderId="0" xfId="0" applyNumberFormat="1" applyFont="1" applyFill="1" applyBorder="1" applyAlignment="1">
      <alignment horizontal="center"/>
    </xf>
    <xf numFmtId="0" fontId="3" fillId="0" borderId="0" xfId="4"/>
    <xf numFmtId="165" fontId="20" fillId="0" borderId="0" xfId="4" applyNumberFormat="1" applyFont="1"/>
    <xf numFmtId="3" fontId="22" fillId="0" borderId="45" xfId="4" applyNumberFormat="1" applyFont="1" applyFill="1" applyBorder="1" applyAlignment="1">
      <alignment horizontal="left" vertical="top" wrapText="1"/>
    </xf>
    <xf numFmtId="165" fontId="23" fillId="0" borderId="0" xfId="4" applyNumberFormat="1" applyFont="1" applyBorder="1" applyAlignment="1">
      <alignment vertical="center" wrapText="1"/>
    </xf>
    <xf numFmtId="3" fontId="23" fillId="0" borderId="0" xfId="4" applyNumberFormat="1" applyFont="1" applyBorder="1" applyAlignment="1">
      <alignment horizontal="left" vertical="top" wrapText="1"/>
    </xf>
    <xf numFmtId="165" fontId="23" fillId="0" borderId="46" xfId="4" applyNumberFormat="1" applyFont="1" applyBorder="1" applyAlignment="1">
      <alignment vertical="center" wrapText="1"/>
    </xf>
    <xf numFmtId="3" fontId="23" fillId="0" borderId="45" xfId="4" applyNumberFormat="1" applyFont="1" applyBorder="1" applyAlignment="1">
      <alignment horizontal="left" vertical="top" wrapText="1"/>
    </xf>
    <xf numFmtId="0" fontId="20" fillId="0" borderId="0" xfId="4" applyFont="1"/>
    <xf numFmtId="165" fontId="23" fillId="0" borderId="47" xfId="4" applyNumberFormat="1" applyFont="1" applyBorder="1" applyAlignment="1">
      <alignment vertical="center" wrapText="1"/>
    </xf>
    <xf numFmtId="3" fontId="23" fillId="0" borderId="48" xfId="4" applyNumberFormat="1" applyFont="1" applyBorder="1" applyAlignment="1">
      <alignment horizontal="left" vertical="top" wrapText="1"/>
    </xf>
    <xf numFmtId="0" fontId="0" fillId="0" borderId="0" xfId="4" applyFont="1"/>
    <xf numFmtId="0" fontId="19" fillId="0" borderId="0" xfId="0" applyFont="1" applyAlignment="1"/>
    <xf numFmtId="0" fontId="2" fillId="0" borderId="0" xfId="4" applyFont="1"/>
    <xf numFmtId="0" fontId="24" fillId="0" borderId="0" xfId="4" applyFont="1"/>
    <xf numFmtId="0" fontId="1" fillId="0" borderId="0" xfId="4" applyFont="1"/>
    <xf numFmtId="0" fontId="5" fillId="0" borderId="0" xfId="2" applyFont="1" applyFill="1" applyBorder="1" applyAlignment="1">
      <alignment horizontal="center" vertical="center" wrapText="1"/>
    </xf>
    <xf numFmtId="0" fontId="5" fillId="0" borderId="30" xfId="2" applyFont="1" applyFill="1" applyBorder="1" applyAlignment="1">
      <alignment horizontal="center" vertical="center" wrapText="1"/>
    </xf>
    <xf numFmtId="0" fontId="5" fillId="0" borderId="29" xfId="2" applyFont="1" applyFill="1" applyBorder="1" applyAlignment="1">
      <alignment horizontal="right" vertical="center" wrapText="1"/>
    </xf>
    <xf numFmtId="0" fontId="5" fillId="0" borderId="28" xfId="2" applyFont="1" applyFill="1" applyBorder="1" applyAlignment="1">
      <alignment horizontal="right" vertical="center" wrapText="1"/>
    </xf>
    <xf numFmtId="14" fontId="5" fillId="0" borderId="28" xfId="2" applyNumberFormat="1" applyFont="1" applyFill="1" applyBorder="1" applyAlignment="1">
      <alignment horizontal="left" vertical="center" wrapText="1"/>
    </xf>
    <xf numFmtId="14" fontId="5" fillId="0" borderId="36" xfId="2" applyNumberFormat="1" applyFont="1" applyFill="1" applyBorder="1" applyAlignment="1">
      <alignment horizontal="left" vertical="center" wrapText="1"/>
    </xf>
    <xf numFmtId="0" fontId="5" fillId="0" borderId="32" xfId="2" applyFont="1" applyFill="1" applyBorder="1" applyAlignment="1">
      <alignment horizontal="center" vertical="center" wrapText="1"/>
    </xf>
    <xf numFmtId="0" fontId="5" fillId="0" borderId="31" xfId="2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center" vertical="center" wrapText="1"/>
    </xf>
    <xf numFmtId="0" fontId="5" fillId="0" borderId="26" xfId="2" applyFont="1" applyFill="1" applyBorder="1" applyAlignment="1">
      <alignment horizontal="center" vertical="center" wrapText="1"/>
    </xf>
    <xf numFmtId="0" fontId="5" fillId="0" borderId="25" xfId="2" applyFont="1" applyFill="1" applyBorder="1" applyAlignment="1">
      <alignment horizontal="center" vertical="center" wrapText="1"/>
    </xf>
    <xf numFmtId="0" fontId="18" fillId="0" borderId="35" xfId="2" applyFont="1" applyFill="1" applyBorder="1" applyAlignment="1">
      <alignment horizontal="center" vertical="center" wrapText="1"/>
    </xf>
    <xf numFmtId="0" fontId="18" fillId="0" borderId="34" xfId="2" applyFont="1" applyFill="1" applyBorder="1" applyAlignment="1">
      <alignment horizontal="center" vertical="center" wrapText="1"/>
    </xf>
    <xf numFmtId="0" fontId="18" fillId="0" borderId="33" xfId="2" applyFont="1" applyFill="1" applyBorder="1" applyAlignment="1">
      <alignment horizontal="center" vertical="center" wrapText="1"/>
    </xf>
    <xf numFmtId="0" fontId="18" fillId="0" borderId="27" xfId="2" applyFont="1" applyFill="1" applyBorder="1" applyAlignment="1">
      <alignment horizontal="center" vertical="center" wrapText="1"/>
    </xf>
    <xf numFmtId="0" fontId="18" fillId="0" borderId="26" xfId="2" applyFont="1" applyFill="1" applyBorder="1" applyAlignment="1">
      <alignment horizontal="center" vertical="center" wrapText="1"/>
    </xf>
    <xf numFmtId="0" fontId="18" fillId="0" borderId="25" xfId="2" applyFont="1" applyFill="1" applyBorder="1" applyAlignment="1">
      <alignment horizontal="center" vertical="center" wrapText="1"/>
    </xf>
    <xf numFmtId="0" fontId="5" fillId="0" borderId="24" xfId="2" applyFont="1" applyFill="1" applyBorder="1" applyAlignment="1">
      <alignment horizontal="center" vertical="center" wrapText="1"/>
    </xf>
    <xf numFmtId="0" fontId="13" fillId="0" borderId="30" xfId="2" applyNumberFormat="1" applyFont="1" applyBorder="1" applyAlignment="1">
      <alignment horizontal="center" vertical="center" wrapText="1"/>
    </xf>
    <xf numFmtId="14" fontId="5" fillId="0" borderId="29" xfId="2" applyNumberFormat="1" applyFont="1" applyFill="1" applyBorder="1" applyAlignment="1">
      <alignment horizontal="left" vertical="center" wrapText="1"/>
    </xf>
    <xf numFmtId="0" fontId="5" fillId="0" borderId="29" xfId="2" applyFont="1" applyFill="1" applyBorder="1" applyAlignment="1">
      <alignment horizontal="center" vertical="center" wrapText="1"/>
    </xf>
    <xf numFmtId="0" fontId="5" fillId="0" borderId="28" xfId="2" applyFont="1" applyFill="1" applyBorder="1" applyAlignment="1">
      <alignment horizontal="center" vertical="center" wrapText="1"/>
    </xf>
    <xf numFmtId="14" fontId="8" fillId="4" borderId="3" xfId="0" applyNumberFormat="1" applyFont="1" applyFill="1" applyBorder="1" applyAlignment="1">
      <alignment horizontal="left" vertical="center" wrapText="1"/>
    </xf>
    <xf numFmtId="0" fontId="7" fillId="0" borderId="3" xfId="0" applyFont="1" applyBorder="1"/>
    <xf numFmtId="0" fontId="7" fillId="0" borderId="14" xfId="0" applyFont="1" applyBorder="1"/>
    <xf numFmtId="0" fontId="8" fillId="3" borderId="2" xfId="0" applyFont="1" applyFill="1" applyBorder="1" applyAlignment="1">
      <alignment horizontal="right" vertical="center" wrapText="1"/>
    </xf>
    <xf numFmtId="14" fontId="8" fillId="3" borderId="3" xfId="0" applyNumberFormat="1" applyFont="1" applyFill="1" applyBorder="1" applyAlignment="1">
      <alignment horizontal="left" vertical="center" wrapText="1"/>
    </xf>
    <xf numFmtId="20" fontId="8" fillId="0" borderId="0" xfId="0" applyNumberFormat="1" applyFont="1" applyAlignment="1">
      <alignment horizontal="left" vertical="center"/>
    </xf>
    <xf numFmtId="0" fontId="0" fillId="0" borderId="0" xfId="0" applyFont="1" applyAlignment="1"/>
    <xf numFmtId="0" fontId="8" fillId="0" borderId="7" xfId="0" applyFont="1" applyBorder="1" applyAlignment="1">
      <alignment horizontal="center" vertical="center" wrapText="1"/>
    </xf>
    <xf numFmtId="0" fontId="7" fillId="0" borderId="10" xfId="0" applyFont="1" applyBorder="1"/>
    <xf numFmtId="0" fontId="7" fillId="0" borderId="13" xfId="0" applyFont="1" applyBorder="1"/>
    <xf numFmtId="0" fontId="8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0" fontId="7" fillId="0" borderId="11" xfId="0" applyFont="1" applyBorder="1"/>
    <xf numFmtId="0" fontId="7" fillId="0" borderId="12" xfId="0" applyFont="1" applyBorder="1"/>
    <xf numFmtId="0" fontId="5" fillId="0" borderId="35" xfId="2" applyFont="1" applyFill="1" applyBorder="1" applyAlignment="1">
      <alignment horizontal="center" vertical="center" wrapText="1"/>
    </xf>
    <xf numFmtId="0" fontId="5" fillId="0" borderId="34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5" fillId="0" borderId="28" xfId="2" applyFont="1" applyFill="1" applyBorder="1" applyAlignment="1">
      <alignment horizontal="left" vertical="center" wrapText="1"/>
    </xf>
    <xf numFmtId="0" fontId="5" fillId="0" borderId="36" xfId="2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4" fontId="6" fillId="4" borderId="3" xfId="0" applyNumberFormat="1" applyFont="1" applyFill="1" applyBorder="1" applyAlignment="1">
      <alignment horizontal="left" vertical="center" wrapText="1"/>
    </xf>
    <xf numFmtId="14" fontId="6" fillId="3" borderId="3" xfId="0" applyNumberFormat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wrapText="1"/>
    </xf>
    <xf numFmtId="14" fontId="11" fillId="3" borderId="15" xfId="0" applyNumberFormat="1" applyFont="1" applyFill="1" applyBorder="1" applyAlignment="1">
      <alignment horizontal="center" vertical="center" wrapText="1"/>
    </xf>
    <xf numFmtId="0" fontId="7" fillId="0" borderId="15" xfId="0" applyFont="1" applyBorder="1"/>
    <xf numFmtId="0" fontId="11" fillId="4" borderId="2" xfId="0" applyFont="1" applyFill="1" applyBorder="1" applyAlignment="1">
      <alignment horizontal="right" vertical="center" wrapText="1"/>
    </xf>
    <xf numFmtId="14" fontId="11" fillId="4" borderId="2" xfId="0" applyNumberFormat="1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0" borderId="19" xfId="0" applyFont="1" applyBorder="1"/>
    <xf numFmtId="20" fontId="11" fillId="0" borderId="0" xfId="0" applyNumberFormat="1" applyFont="1" applyAlignment="1">
      <alignment horizontal="left" vertical="center"/>
    </xf>
    <xf numFmtId="0" fontId="11" fillId="0" borderId="7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7" fillId="0" borderId="8" xfId="0" applyFont="1" applyBorder="1"/>
  </cellXfs>
  <cellStyles count="5">
    <cellStyle name="Good" xfId="1" builtinId="26"/>
    <cellStyle name="Normal" xfId="0" builtinId="0"/>
    <cellStyle name="Normal 2" xfId="2"/>
    <cellStyle name="Normal 3" xfId="3"/>
    <cellStyle name="Normal 4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6600"/>
      <color rgb="FF009900"/>
      <color rgb="FFB6DDE8"/>
      <color rgb="FFCCC0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11.xml.rels><?xml version="1.0" encoding="UTF-8" standalone="yes"?>
<Relationships xmlns="http://schemas.openxmlformats.org/package/2006/relationships"><Relationship Id="rId1" Type="http://schemas.microsoft.com/office/2011/relationships/chartStyle" Target="style11.xml"/><Relationship Id="rId2" Type="http://schemas.microsoft.com/office/2011/relationships/chartColorStyle" Target="colors11.xml"/></Relationships>
</file>

<file path=xl/charts/_rels/chart12.xml.rels><?xml version="1.0" encoding="UTF-8" standalone="yes"?>
<Relationships xmlns="http://schemas.openxmlformats.org/package/2006/relationships"><Relationship Id="rId1" Type="http://schemas.microsoft.com/office/2011/relationships/chartStyle" Target="style12.xml"/><Relationship Id="rId2" Type="http://schemas.microsoft.com/office/2011/relationships/chartColorStyle" Target="colors12.xml"/></Relationships>
</file>

<file path=xl/charts/_rels/chart13.xml.rels><?xml version="1.0" encoding="UTF-8" standalone="yes"?>
<Relationships xmlns="http://schemas.openxmlformats.org/package/2006/relationships"><Relationship Id="rId1" Type="http://schemas.microsoft.com/office/2011/relationships/chartStyle" Target="style13.xml"/><Relationship Id="rId2" Type="http://schemas.microsoft.com/office/2011/relationships/chartColorStyle" Target="colors13.xml"/></Relationships>
</file>

<file path=xl/charts/_rels/chart14.xml.rels><?xml version="1.0" encoding="UTF-8" standalone="yes"?>
<Relationships xmlns="http://schemas.openxmlformats.org/package/2006/relationships"><Relationship Id="rId1" Type="http://schemas.microsoft.com/office/2011/relationships/chartStyle" Target="style14.xml"/><Relationship Id="rId2" Type="http://schemas.microsoft.com/office/2011/relationships/chartColorStyle" Target="colors14.xml"/></Relationships>
</file>

<file path=xl/charts/_rels/chart15.xml.rels><?xml version="1.0" encoding="UTF-8" standalone="yes"?>
<Relationships xmlns="http://schemas.openxmlformats.org/package/2006/relationships"><Relationship Id="rId1" Type="http://schemas.microsoft.com/office/2011/relationships/chartStyle" Target="style15.xml"/><Relationship Id="rId2" Type="http://schemas.microsoft.com/office/2011/relationships/chartColorStyle" Target="colors15.xml"/></Relationships>
</file>

<file path=xl/charts/_rels/chart16.xml.rels><?xml version="1.0" encoding="UTF-8" standalone="yes"?>
<Relationships xmlns="http://schemas.openxmlformats.org/package/2006/relationships"><Relationship Id="rId1" Type="http://schemas.microsoft.com/office/2011/relationships/chartStyle" Target="style16.xml"/><Relationship Id="rId2" Type="http://schemas.microsoft.com/office/2011/relationships/chartColorStyle" Target="colors16.xml"/></Relationships>
</file>

<file path=xl/charts/_rels/chart17.xml.rels><?xml version="1.0" encoding="UTF-8" standalone="yes"?>
<Relationships xmlns="http://schemas.openxmlformats.org/package/2006/relationships"><Relationship Id="rId1" Type="http://schemas.microsoft.com/office/2011/relationships/chartStyle" Target="style17.xml"/><Relationship Id="rId2" Type="http://schemas.microsoft.com/office/2011/relationships/chartColorStyle" Target="colors17.xml"/></Relationships>
</file>

<file path=xl/charts/_rels/chart18.xml.rels><?xml version="1.0" encoding="UTF-8" standalone="yes"?>
<Relationships xmlns="http://schemas.openxmlformats.org/package/2006/relationships"><Relationship Id="rId1" Type="http://schemas.microsoft.com/office/2011/relationships/chartStyle" Target="style18.xml"/><Relationship Id="rId2" Type="http://schemas.microsoft.com/office/2011/relationships/chartColorStyle" Target="colors18.xml"/></Relationships>
</file>

<file path=xl/charts/_rels/chart19.xml.rels><?xml version="1.0" encoding="UTF-8" standalone="yes"?>
<Relationships xmlns="http://schemas.openxmlformats.org/package/2006/relationships"><Relationship Id="rId1" Type="http://schemas.microsoft.com/office/2011/relationships/chartStyle" Target="style19.xml"/><Relationship Id="rId2" Type="http://schemas.microsoft.com/office/2011/relationships/chartColorStyle" Target="colors19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20.xml.rels><?xml version="1.0" encoding="UTF-8" standalone="yes"?>
<Relationships xmlns="http://schemas.openxmlformats.org/package/2006/relationships"><Relationship Id="rId1" Type="http://schemas.microsoft.com/office/2011/relationships/chartStyle" Target="style20.xml"/><Relationship Id="rId2" Type="http://schemas.microsoft.com/office/2011/relationships/chartColorStyle" Target="colors20.xml"/></Relationships>
</file>

<file path=xl/charts/_rels/chart21.xml.rels><?xml version="1.0" encoding="UTF-8" standalone="yes"?>
<Relationships xmlns="http://schemas.openxmlformats.org/package/2006/relationships"><Relationship Id="rId1" Type="http://schemas.microsoft.com/office/2011/relationships/chartStyle" Target="style21.xml"/><Relationship Id="rId2" Type="http://schemas.microsoft.com/office/2011/relationships/chartColorStyle" Target="colors21.xml"/></Relationships>
</file>

<file path=xl/charts/_rels/chart22.xml.rels><?xml version="1.0" encoding="UTF-8" standalone="yes"?>
<Relationships xmlns="http://schemas.openxmlformats.org/package/2006/relationships"><Relationship Id="rId1" Type="http://schemas.microsoft.com/office/2011/relationships/chartStyle" Target="style22.xml"/><Relationship Id="rId2" Type="http://schemas.microsoft.com/office/2011/relationships/chartColorStyle" Target="colors22.xml"/></Relationships>
</file>

<file path=xl/charts/_rels/chart23.xml.rels><?xml version="1.0" encoding="UTF-8" standalone="yes"?>
<Relationships xmlns="http://schemas.openxmlformats.org/package/2006/relationships"><Relationship Id="rId1" Type="http://schemas.microsoft.com/office/2011/relationships/chartStyle" Target="style23.xml"/><Relationship Id="rId2" Type="http://schemas.microsoft.com/office/2011/relationships/chartColorStyle" Target="colors23.xml"/></Relationships>
</file>

<file path=xl/charts/_rels/chart24.xml.rels><?xml version="1.0" encoding="UTF-8" standalone="yes"?>
<Relationships xmlns="http://schemas.openxmlformats.org/package/2006/relationships"><Relationship Id="rId1" Type="http://schemas.microsoft.com/office/2011/relationships/chartStyle" Target="style24.xml"/><Relationship Id="rId2" Type="http://schemas.microsoft.com/office/2011/relationships/chartColorStyle" Target="colors24.xml"/></Relationships>
</file>

<file path=xl/charts/_rels/chart25.xml.rels><?xml version="1.0" encoding="UTF-8" standalone="yes"?>
<Relationships xmlns="http://schemas.openxmlformats.org/package/2006/relationships"><Relationship Id="rId1" Type="http://schemas.microsoft.com/office/2011/relationships/chartStyle" Target="style25.xml"/><Relationship Id="rId2" Type="http://schemas.microsoft.com/office/2011/relationships/chartColorStyle" Target="colors25.xml"/></Relationships>
</file>

<file path=xl/charts/_rels/chart26.xml.rels><?xml version="1.0" encoding="UTF-8" standalone="yes"?>
<Relationships xmlns="http://schemas.openxmlformats.org/package/2006/relationships"><Relationship Id="rId1" Type="http://schemas.microsoft.com/office/2011/relationships/chartStyle" Target="style26.xml"/><Relationship Id="rId2" Type="http://schemas.microsoft.com/office/2011/relationships/chartColorStyle" Target="colors26.xml"/></Relationships>
</file>

<file path=xl/charts/_rels/chart27.xml.rels><?xml version="1.0" encoding="UTF-8" standalone="yes"?>
<Relationships xmlns="http://schemas.openxmlformats.org/package/2006/relationships"><Relationship Id="rId1" Type="http://schemas.microsoft.com/office/2011/relationships/chartStyle" Target="style27.xml"/><Relationship Id="rId2" Type="http://schemas.microsoft.com/office/2011/relationships/chartColorStyle" Target="colors27.xml"/></Relationships>
</file>

<file path=xl/charts/_rels/chart28.xml.rels><?xml version="1.0" encoding="UTF-8" standalone="yes"?>
<Relationships xmlns="http://schemas.openxmlformats.org/package/2006/relationships"><Relationship Id="rId1" Type="http://schemas.microsoft.com/office/2011/relationships/chartStyle" Target="style28.xml"/><Relationship Id="rId2" Type="http://schemas.microsoft.com/office/2011/relationships/chartColorStyle" Target="colors28.xml"/></Relationships>
</file>

<file path=xl/charts/_rels/chart29.xml.rels><?xml version="1.0" encoding="UTF-8" standalone="yes"?>
<Relationships xmlns="http://schemas.openxmlformats.org/package/2006/relationships"><Relationship Id="rId1" Type="http://schemas.microsoft.com/office/2011/relationships/chartStyle" Target="style29.xml"/><Relationship Id="rId2" Type="http://schemas.microsoft.com/office/2011/relationships/chartColorStyle" Target="colors29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30.xml.rels><?xml version="1.0" encoding="UTF-8" standalone="yes"?>
<Relationships xmlns="http://schemas.openxmlformats.org/package/2006/relationships"><Relationship Id="rId1" Type="http://schemas.microsoft.com/office/2011/relationships/chartStyle" Target="style30.xml"/><Relationship Id="rId2" Type="http://schemas.microsoft.com/office/2011/relationships/chartColorStyle" Target="colors30.xml"/></Relationships>
</file>

<file path=xl/charts/_rels/chart31.xml.rels><?xml version="1.0" encoding="UTF-8" standalone="yes"?>
<Relationships xmlns="http://schemas.openxmlformats.org/package/2006/relationships"><Relationship Id="rId1" Type="http://schemas.microsoft.com/office/2011/relationships/chartStyle" Target="style31.xml"/><Relationship Id="rId2" Type="http://schemas.microsoft.com/office/2011/relationships/chartColorStyle" Target="colors31.xml"/></Relationships>
</file>

<file path=xl/charts/_rels/chart32.xml.rels><?xml version="1.0" encoding="UTF-8" standalone="yes"?>
<Relationships xmlns="http://schemas.openxmlformats.org/package/2006/relationships"><Relationship Id="rId1" Type="http://schemas.microsoft.com/office/2011/relationships/chartStyle" Target="style32.xml"/><Relationship Id="rId2" Type="http://schemas.microsoft.com/office/2011/relationships/chartColorStyle" Target="colors32.xml"/></Relationships>
</file>

<file path=xl/charts/_rels/chart34.xml.rels><?xml version="1.0" encoding="UTF-8" standalone="yes"?>
<Relationships xmlns="http://schemas.openxmlformats.org/package/2006/relationships"><Relationship Id="rId1" Type="http://schemas.microsoft.com/office/2011/relationships/chartStyle" Target="style33.xml"/><Relationship Id="rId2" Type="http://schemas.microsoft.com/office/2011/relationships/chartColorStyle" Target="colors33.xml"/></Relationships>
</file>

<file path=xl/charts/_rels/chart35.xml.rels><?xml version="1.0" encoding="UTF-8" standalone="yes"?>
<Relationships xmlns="http://schemas.openxmlformats.org/package/2006/relationships"><Relationship Id="rId1" Type="http://schemas.microsoft.com/office/2011/relationships/chartStyle" Target="style34.xml"/><Relationship Id="rId2" Type="http://schemas.microsoft.com/office/2011/relationships/chartColorStyle" Target="colors34.xml"/></Relationships>
</file>

<file path=xl/charts/_rels/chart36.xml.rels><?xml version="1.0" encoding="UTF-8" standalone="yes"?>
<Relationships xmlns="http://schemas.openxmlformats.org/package/2006/relationships"><Relationship Id="rId1" Type="http://schemas.microsoft.com/office/2011/relationships/chartStyle" Target="style35.xml"/><Relationship Id="rId2" Type="http://schemas.microsoft.com/office/2011/relationships/chartColorStyle" Target="colors35.xml"/></Relationships>
</file>

<file path=xl/charts/_rels/chart37.xml.rels><?xml version="1.0" encoding="UTF-8" standalone="yes"?>
<Relationships xmlns="http://schemas.openxmlformats.org/package/2006/relationships"><Relationship Id="rId1" Type="http://schemas.microsoft.com/office/2011/relationships/chartStyle" Target="style36.xml"/><Relationship Id="rId2" Type="http://schemas.microsoft.com/office/2011/relationships/chartColorStyle" Target="colors36.xml"/></Relationships>
</file>

<file path=xl/charts/_rels/chart38.xml.rels><?xml version="1.0" encoding="UTF-8" standalone="yes"?>
<Relationships xmlns="http://schemas.openxmlformats.org/package/2006/relationships"><Relationship Id="rId1" Type="http://schemas.microsoft.com/office/2011/relationships/chartStyle" Target="style37.xml"/><Relationship Id="rId2" Type="http://schemas.microsoft.com/office/2011/relationships/chartColorStyle" Target="colors37.xml"/></Relationships>
</file>

<file path=xl/charts/_rels/chart39.xml.rels><?xml version="1.0" encoding="UTF-8" standalone="yes"?>
<Relationships xmlns="http://schemas.openxmlformats.org/package/2006/relationships"><Relationship Id="rId1" Type="http://schemas.microsoft.com/office/2011/relationships/chartStyle" Target="style38.xml"/><Relationship Id="rId2" Type="http://schemas.microsoft.com/office/2011/relationships/chartColorStyle" Target="colors38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40.xml.rels><?xml version="1.0" encoding="UTF-8" standalone="yes"?>
<Relationships xmlns="http://schemas.openxmlformats.org/package/2006/relationships"><Relationship Id="rId1" Type="http://schemas.microsoft.com/office/2011/relationships/chartStyle" Target="style39.xml"/><Relationship Id="rId2" Type="http://schemas.microsoft.com/office/2011/relationships/chartColorStyle" Target="colors39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1 Weekday Car Occupancy</a:t>
            </a:r>
            <a:br>
              <a:rPr lang="en-SG" b="1"/>
            </a:br>
            <a:r>
              <a:rPr lang="en-SG" b="1"/>
              <a:t>(11am - 3pm)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Car Occupancy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'Annex A.6 Veh Parking Occupancy'!$N$21:$N$37</c:f>
              <c:numCache>
                <c:formatCode>h:mm\ AM/PM</c:formatCode>
                <c:ptCount val="17"/>
                <c:pt idx="0">
                  <c:v>0.458333333333333</c:v>
                </c:pt>
                <c:pt idx="1">
                  <c:v>0.46875</c:v>
                </c:pt>
                <c:pt idx="2">
                  <c:v>0.479166666666667</c:v>
                </c:pt>
                <c:pt idx="3">
                  <c:v>0.489583333333333</c:v>
                </c:pt>
                <c:pt idx="4">
                  <c:v>0.5</c:v>
                </c:pt>
                <c:pt idx="5">
                  <c:v>0.510416666666667</c:v>
                </c:pt>
                <c:pt idx="6">
                  <c:v>0.520833333333333</c:v>
                </c:pt>
                <c:pt idx="7">
                  <c:v>0.53125</c:v>
                </c:pt>
                <c:pt idx="8">
                  <c:v>0.541666666666667</c:v>
                </c:pt>
                <c:pt idx="9">
                  <c:v>0.552083333333333</c:v>
                </c:pt>
                <c:pt idx="10">
                  <c:v>0.5625</c:v>
                </c:pt>
                <c:pt idx="11">
                  <c:v>0.572916666666667</c:v>
                </c:pt>
                <c:pt idx="12">
                  <c:v>0.583333333333333</c:v>
                </c:pt>
                <c:pt idx="13">
                  <c:v>0.59375</c:v>
                </c:pt>
                <c:pt idx="14">
                  <c:v>0.604166666666667</c:v>
                </c:pt>
                <c:pt idx="15">
                  <c:v>0.614583333333334</c:v>
                </c:pt>
                <c:pt idx="16">
                  <c:v>0.625</c:v>
                </c:pt>
              </c:numCache>
            </c:numRef>
          </c:cat>
          <c:val>
            <c:numRef>
              <c:f>'Annex A.6 Veh Parking Occupancy'!$Q$21:$Q$37</c:f>
              <c:numCache>
                <c:formatCode>#,##0</c:formatCode>
                <c:ptCount val="17"/>
                <c:pt idx="0">
                  <c:v>39.0</c:v>
                </c:pt>
                <c:pt idx="1">
                  <c:v>31.0</c:v>
                </c:pt>
                <c:pt idx="2">
                  <c:v>32.0</c:v>
                </c:pt>
                <c:pt idx="3">
                  <c:v>37.0</c:v>
                </c:pt>
                <c:pt idx="4">
                  <c:v>33.0</c:v>
                </c:pt>
                <c:pt idx="5">
                  <c:v>49.0</c:v>
                </c:pt>
                <c:pt idx="6">
                  <c:v>59.0</c:v>
                </c:pt>
                <c:pt idx="7">
                  <c:v>56.0</c:v>
                </c:pt>
                <c:pt idx="8">
                  <c:v>57.0</c:v>
                </c:pt>
                <c:pt idx="9">
                  <c:v>61.0</c:v>
                </c:pt>
                <c:pt idx="10">
                  <c:v>44.0</c:v>
                </c:pt>
                <c:pt idx="11">
                  <c:v>35.0</c:v>
                </c:pt>
                <c:pt idx="12">
                  <c:v>36.0</c:v>
                </c:pt>
                <c:pt idx="13">
                  <c:v>43.0</c:v>
                </c:pt>
                <c:pt idx="14">
                  <c:v>41.0</c:v>
                </c:pt>
                <c:pt idx="15">
                  <c:v>40.0</c:v>
                </c:pt>
                <c:pt idx="16">
                  <c:v>48.0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83-4893-BE05-BBD6F05D37E1}"/>
            </c:ext>
          </c:extLst>
        </c:ser>
        <c:ser>
          <c:idx val="4"/>
          <c:order val="1"/>
          <c:tx>
            <c:v>Weekday Car Overspill</c:v>
          </c:tx>
          <c:spPr>
            <a:ln w="28575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'Annex A.6 Veh Parking Occupancy'!$N$21:$N$37</c:f>
              <c:numCache>
                <c:formatCode>h:mm\ AM/PM</c:formatCode>
                <c:ptCount val="17"/>
                <c:pt idx="0">
                  <c:v>0.458333333333333</c:v>
                </c:pt>
                <c:pt idx="1">
                  <c:v>0.46875</c:v>
                </c:pt>
                <c:pt idx="2">
                  <c:v>0.479166666666667</c:v>
                </c:pt>
                <c:pt idx="3">
                  <c:v>0.489583333333333</c:v>
                </c:pt>
                <c:pt idx="4">
                  <c:v>0.5</c:v>
                </c:pt>
                <c:pt idx="5">
                  <c:v>0.510416666666667</c:v>
                </c:pt>
                <c:pt idx="6">
                  <c:v>0.520833333333333</c:v>
                </c:pt>
                <c:pt idx="7">
                  <c:v>0.53125</c:v>
                </c:pt>
                <c:pt idx="8">
                  <c:v>0.541666666666667</c:v>
                </c:pt>
                <c:pt idx="9">
                  <c:v>0.552083333333333</c:v>
                </c:pt>
                <c:pt idx="10">
                  <c:v>0.5625</c:v>
                </c:pt>
                <c:pt idx="11">
                  <c:v>0.572916666666667</c:v>
                </c:pt>
                <c:pt idx="12">
                  <c:v>0.583333333333333</c:v>
                </c:pt>
                <c:pt idx="13">
                  <c:v>0.59375</c:v>
                </c:pt>
                <c:pt idx="14">
                  <c:v>0.604166666666667</c:v>
                </c:pt>
                <c:pt idx="15">
                  <c:v>0.614583333333334</c:v>
                </c:pt>
                <c:pt idx="16">
                  <c:v>0.625</c:v>
                </c:pt>
              </c:numCache>
            </c:numRef>
          </c:cat>
          <c:val>
            <c:numRef>
              <c:f>'Annex A.6 Veh Parking Occupancy'!$R$21:$R$37</c:f>
              <c:numCache>
                <c:formatCode>General</c:formatCode>
                <c:ptCount val="1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83-4893-BE05-BBD6F05D37E1}"/>
            </c:ext>
          </c:extLst>
        </c:ser>
        <c:ser>
          <c:idx val="0"/>
          <c:order val="2"/>
          <c:tx>
            <c:v>Maximum Car Occupancy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883-4893-BE05-BBD6F05D37E1}"/>
              </c:ext>
            </c:extLst>
          </c:dPt>
          <c:dPt>
            <c:idx val="2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883-4893-BE05-BBD6F05D37E1}"/>
              </c:ext>
            </c:extLst>
          </c:dPt>
          <c:dPt>
            <c:idx val="4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1883-4893-BE05-BBD6F05D37E1}"/>
              </c:ext>
            </c:extLst>
          </c:dPt>
          <c:dPt>
            <c:idx val="5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1883-4893-BE05-BBD6F05D37E1}"/>
              </c:ext>
            </c:extLst>
          </c:dPt>
          <c:dPt>
            <c:idx val="7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883-4893-BE05-BBD6F05D37E1}"/>
              </c:ext>
            </c:extLst>
          </c:dPt>
          <c:dPt>
            <c:idx val="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883-4893-BE05-BBD6F05D37E1}"/>
              </c:ext>
            </c:extLst>
          </c:dPt>
          <c:dPt>
            <c:idx val="10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883-4893-BE05-BBD6F05D37E1}"/>
              </c:ext>
            </c:extLst>
          </c:dPt>
          <c:dPt>
            <c:idx val="11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1883-4893-BE05-BBD6F05D37E1}"/>
              </c:ext>
            </c:extLst>
          </c:dPt>
          <c:dPt>
            <c:idx val="13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1883-4893-BE05-BBD6F05D37E1}"/>
              </c:ext>
            </c:extLst>
          </c:dPt>
          <c:dPt>
            <c:idx val="14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1883-4893-BE05-BBD6F05D37E1}"/>
              </c:ext>
            </c:extLst>
          </c:dPt>
          <c:dPt>
            <c:idx val="16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1883-4893-BE05-BBD6F05D37E1}"/>
              </c:ext>
            </c:extLst>
          </c:dPt>
          <c:dPt>
            <c:idx val="17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1883-4893-BE05-BBD6F05D37E1}"/>
              </c:ext>
            </c:extLst>
          </c:dPt>
          <c:dPt>
            <c:idx val="19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1883-4893-BE05-BBD6F05D37E1}"/>
              </c:ext>
            </c:extLst>
          </c:dPt>
          <c:dPt>
            <c:idx val="20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1883-4893-BE05-BBD6F05D37E1}"/>
              </c:ext>
            </c:extLst>
          </c:dPt>
          <c:dPt>
            <c:idx val="22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1883-4893-BE05-BBD6F05D37E1}"/>
              </c:ext>
            </c:extLst>
          </c:dPt>
          <c:dPt>
            <c:idx val="23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1883-4893-BE05-BBD6F05D37E1}"/>
              </c:ext>
            </c:extLst>
          </c:dPt>
          <c:dPt>
            <c:idx val="25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2-1883-4893-BE05-BBD6F05D37E1}"/>
              </c:ext>
            </c:extLst>
          </c:dPt>
          <c:dPt>
            <c:idx val="26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1883-4893-BE05-BBD6F05D37E1}"/>
              </c:ext>
            </c:extLst>
          </c:dPt>
          <c:dPt>
            <c:idx val="2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4-1883-4893-BE05-BBD6F05D37E1}"/>
              </c:ext>
            </c:extLst>
          </c:dPt>
          <c:dPt>
            <c:idx val="29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1883-4893-BE05-BBD6F05D37E1}"/>
              </c:ext>
            </c:extLst>
          </c:dPt>
          <c:dPt>
            <c:idx val="31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6-1883-4893-BE05-BBD6F05D37E1}"/>
              </c:ext>
            </c:extLst>
          </c:dPt>
          <c:dPt>
            <c:idx val="32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1883-4893-BE05-BBD6F05D37E1}"/>
              </c:ext>
            </c:extLst>
          </c:dPt>
          <c:dPt>
            <c:idx val="34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8-1883-4893-BE05-BBD6F05D37E1}"/>
              </c:ext>
            </c:extLst>
          </c:dPt>
          <c:dPt>
            <c:idx val="35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1883-4893-BE05-BBD6F05D37E1}"/>
              </c:ext>
            </c:extLst>
          </c:dPt>
          <c:dPt>
            <c:idx val="37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A-1883-4893-BE05-BBD6F05D37E1}"/>
              </c:ext>
            </c:extLst>
          </c:dPt>
          <c:dPt>
            <c:idx val="3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1883-4893-BE05-BBD6F05D37E1}"/>
              </c:ext>
            </c:extLst>
          </c:dPt>
          <c:dPt>
            <c:idx val="40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C-1883-4893-BE05-BBD6F05D37E1}"/>
              </c:ext>
            </c:extLst>
          </c:dPt>
          <c:dPt>
            <c:idx val="41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1883-4893-BE05-BBD6F05D37E1}"/>
              </c:ext>
            </c:extLst>
          </c:dPt>
          <c:dPt>
            <c:idx val="43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E-1883-4893-BE05-BBD6F05D37E1}"/>
              </c:ext>
            </c:extLst>
          </c:dPt>
          <c:dPt>
            <c:idx val="44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0-1883-4893-BE05-BBD6F05D37E1}"/>
              </c:ext>
            </c:extLst>
          </c:dPt>
          <c:cat>
            <c:numRef>
              <c:f>'Annex A.6 Veh Parking Occupancy'!$N$21:$N$37</c:f>
              <c:numCache>
                <c:formatCode>h:mm\ AM/PM</c:formatCode>
                <c:ptCount val="17"/>
                <c:pt idx="0">
                  <c:v>0.458333333333333</c:v>
                </c:pt>
                <c:pt idx="1">
                  <c:v>0.46875</c:v>
                </c:pt>
                <c:pt idx="2">
                  <c:v>0.479166666666667</c:v>
                </c:pt>
                <c:pt idx="3">
                  <c:v>0.489583333333333</c:v>
                </c:pt>
                <c:pt idx="4">
                  <c:v>0.5</c:v>
                </c:pt>
                <c:pt idx="5">
                  <c:v>0.510416666666667</c:v>
                </c:pt>
                <c:pt idx="6">
                  <c:v>0.520833333333333</c:v>
                </c:pt>
                <c:pt idx="7">
                  <c:v>0.53125</c:v>
                </c:pt>
                <c:pt idx="8">
                  <c:v>0.541666666666667</c:v>
                </c:pt>
                <c:pt idx="9">
                  <c:v>0.552083333333333</c:v>
                </c:pt>
                <c:pt idx="10">
                  <c:v>0.5625</c:v>
                </c:pt>
                <c:pt idx="11">
                  <c:v>0.572916666666667</c:v>
                </c:pt>
                <c:pt idx="12">
                  <c:v>0.583333333333333</c:v>
                </c:pt>
                <c:pt idx="13">
                  <c:v>0.59375</c:v>
                </c:pt>
                <c:pt idx="14">
                  <c:v>0.604166666666667</c:v>
                </c:pt>
                <c:pt idx="15">
                  <c:v>0.614583333333334</c:v>
                </c:pt>
                <c:pt idx="16">
                  <c:v>0.625</c:v>
                </c:pt>
              </c:numCache>
            </c:numRef>
          </c:cat>
          <c:val>
            <c:numRef>
              <c:f>'Annex A.6 Veh Parking Occupancy'!$F$21:$F$37</c:f>
              <c:numCache>
                <c:formatCode>General</c:formatCode>
                <c:ptCount val="17"/>
                <c:pt idx="0">
                  <c:v>74.0</c:v>
                </c:pt>
                <c:pt idx="1">
                  <c:v>74.0</c:v>
                </c:pt>
                <c:pt idx="2">
                  <c:v>74.0</c:v>
                </c:pt>
                <c:pt idx="3">
                  <c:v>74.0</c:v>
                </c:pt>
                <c:pt idx="4">
                  <c:v>74.0</c:v>
                </c:pt>
                <c:pt idx="5">
                  <c:v>74.0</c:v>
                </c:pt>
                <c:pt idx="6">
                  <c:v>74.0</c:v>
                </c:pt>
                <c:pt idx="7">
                  <c:v>74.0</c:v>
                </c:pt>
                <c:pt idx="8">
                  <c:v>74.0</c:v>
                </c:pt>
                <c:pt idx="9">
                  <c:v>74.0</c:v>
                </c:pt>
                <c:pt idx="10">
                  <c:v>74.0</c:v>
                </c:pt>
                <c:pt idx="11">
                  <c:v>74.0</c:v>
                </c:pt>
                <c:pt idx="12">
                  <c:v>74.0</c:v>
                </c:pt>
                <c:pt idx="13">
                  <c:v>74.0</c:v>
                </c:pt>
                <c:pt idx="14">
                  <c:v>74.0</c:v>
                </c:pt>
                <c:pt idx="15">
                  <c:v>74.0</c:v>
                </c:pt>
                <c:pt idx="16">
                  <c:v>74.0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1883-4893-BE05-BBD6F05D3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912824"/>
        <c:axId val="2098166440"/>
      </c:lineChart>
      <c:catAx>
        <c:axId val="2053912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166440"/>
        <c:crosses val="autoZero"/>
        <c:auto val="1"/>
        <c:lblAlgn val="ctr"/>
        <c:lblOffset val="100"/>
        <c:tickLblSkip val="2"/>
        <c:noMultiLvlLbl val="0"/>
      </c:catAx>
      <c:valAx>
        <c:axId val="2098166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912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1 Weekday M/C In and Out</a:t>
            </a:r>
            <a:br>
              <a:rPr lang="en-SG" b="1"/>
            </a:br>
            <a:r>
              <a:rPr lang="en-SG" b="1"/>
              <a:t>(6pm - 10pm)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M/C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'Vehicle count (RAW)'!$B$49:$B$65</c:f>
              <c:numCache>
                <c:formatCode>h:mm\ AM/PM</c:formatCode>
                <c:ptCount val="17"/>
                <c:pt idx="0">
                  <c:v>0.75</c:v>
                </c:pt>
                <c:pt idx="1">
                  <c:v>0.760416666666667</c:v>
                </c:pt>
                <c:pt idx="2">
                  <c:v>0.770833333333333</c:v>
                </c:pt>
                <c:pt idx="3">
                  <c:v>0.78125</c:v>
                </c:pt>
                <c:pt idx="4">
                  <c:v>0.791666666666667</c:v>
                </c:pt>
                <c:pt idx="5">
                  <c:v>0.802083333333333</c:v>
                </c:pt>
                <c:pt idx="6">
                  <c:v>0.8125</c:v>
                </c:pt>
                <c:pt idx="7">
                  <c:v>0.822916666666667</c:v>
                </c:pt>
                <c:pt idx="8">
                  <c:v>0.833333333333333</c:v>
                </c:pt>
                <c:pt idx="9">
                  <c:v>0.84375</c:v>
                </c:pt>
                <c:pt idx="10">
                  <c:v>0.854166666666667</c:v>
                </c:pt>
                <c:pt idx="11">
                  <c:v>0.864583333333333</c:v>
                </c:pt>
                <c:pt idx="12">
                  <c:v>0.875</c:v>
                </c:pt>
                <c:pt idx="13">
                  <c:v>0.885416666666667</c:v>
                </c:pt>
                <c:pt idx="14">
                  <c:v>0.895833333333333</c:v>
                </c:pt>
                <c:pt idx="15">
                  <c:v>0.90625</c:v>
                </c:pt>
                <c:pt idx="16">
                  <c:v>0.916666666666667</c:v>
                </c:pt>
              </c:numCache>
            </c:numRef>
          </c:cat>
          <c:val>
            <c:numRef>
              <c:f>'Vehicle count (RAW)'!$T$49:$T$65</c:f>
              <c:numCache>
                <c:formatCode>General</c:formatCode>
                <c:ptCount val="17"/>
                <c:pt idx="1">
                  <c:v>1.0</c:v>
                </c:pt>
                <c:pt idx="2">
                  <c:v>0.0</c:v>
                </c:pt>
                <c:pt idx="3">
                  <c:v>1.0</c:v>
                </c:pt>
                <c:pt idx="4">
                  <c:v>3.0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0.0</c:v>
                </c:pt>
                <c:pt idx="9">
                  <c:v>2.0</c:v>
                </c:pt>
                <c:pt idx="10">
                  <c:v>0.0</c:v>
                </c:pt>
                <c:pt idx="11">
                  <c:v>1.0</c:v>
                </c:pt>
                <c:pt idx="12">
                  <c:v>0.0</c:v>
                </c:pt>
                <c:pt idx="13">
                  <c:v>2.0</c:v>
                </c:pt>
                <c:pt idx="14">
                  <c:v>1.0</c:v>
                </c:pt>
                <c:pt idx="15">
                  <c:v>0.0</c:v>
                </c:pt>
                <c:pt idx="16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D69-48EB-B476-60D02BAD44DC}"/>
            </c:ext>
          </c:extLst>
        </c:ser>
        <c:ser>
          <c:idx val="3"/>
          <c:order val="1"/>
          <c:tx>
            <c:v>Weekday M/C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'Vehicle count (RAW)'!$B$49:$B$65</c:f>
              <c:numCache>
                <c:formatCode>h:mm\ AM/PM</c:formatCode>
                <c:ptCount val="17"/>
                <c:pt idx="0">
                  <c:v>0.75</c:v>
                </c:pt>
                <c:pt idx="1">
                  <c:v>0.760416666666667</c:v>
                </c:pt>
                <c:pt idx="2">
                  <c:v>0.770833333333333</c:v>
                </c:pt>
                <c:pt idx="3">
                  <c:v>0.78125</c:v>
                </c:pt>
                <c:pt idx="4">
                  <c:v>0.791666666666667</c:v>
                </c:pt>
                <c:pt idx="5">
                  <c:v>0.802083333333333</c:v>
                </c:pt>
                <c:pt idx="6">
                  <c:v>0.8125</c:v>
                </c:pt>
                <c:pt idx="7">
                  <c:v>0.822916666666667</c:v>
                </c:pt>
                <c:pt idx="8">
                  <c:v>0.833333333333333</c:v>
                </c:pt>
                <c:pt idx="9">
                  <c:v>0.84375</c:v>
                </c:pt>
                <c:pt idx="10">
                  <c:v>0.854166666666667</c:v>
                </c:pt>
                <c:pt idx="11">
                  <c:v>0.864583333333333</c:v>
                </c:pt>
                <c:pt idx="12">
                  <c:v>0.875</c:v>
                </c:pt>
                <c:pt idx="13">
                  <c:v>0.885416666666667</c:v>
                </c:pt>
                <c:pt idx="14">
                  <c:v>0.895833333333333</c:v>
                </c:pt>
                <c:pt idx="15">
                  <c:v>0.90625</c:v>
                </c:pt>
                <c:pt idx="16">
                  <c:v>0.916666666666667</c:v>
                </c:pt>
              </c:numCache>
            </c:numRef>
          </c:cat>
          <c:val>
            <c:numRef>
              <c:f>'Vehicle count (RAW)'!$U$49:$U$65</c:f>
              <c:numCache>
                <c:formatCode>#,##0</c:formatCode>
                <c:ptCount val="17"/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  <c:pt idx="4">
                  <c:v>1.0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 formatCode="General">
                  <c:v>5.0</c:v>
                </c:pt>
                <c:pt idx="14" formatCode="General">
                  <c:v>6.0</c:v>
                </c:pt>
                <c:pt idx="15" formatCode="General">
                  <c:v>0.0</c:v>
                </c:pt>
                <c:pt idx="16" formatCode="General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69-48EB-B476-60D02BAD4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522168"/>
        <c:axId val="2100513608"/>
      </c:lineChart>
      <c:catAx>
        <c:axId val="2100522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513608"/>
        <c:crosses val="autoZero"/>
        <c:auto val="1"/>
        <c:lblAlgn val="ctr"/>
        <c:lblOffset val="100"/>
        <c:tickLblSkip val="2"/>
        <c:noMultiLvlLbl val="0"/>
      </c:catAx>
      <c:valAx>
        <c:axId val="210051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M/Cs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522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1 Weekend M/C Occupancy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Weekend Unmarked M/C Parking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'Annex A.6 Veh Parking Occupancy'!$N$9:$N$41</c:f>
              <c:numCache>
                <c:formatCode>h:mm\ AM/PM</c:formatCode>
                <c:ptCount val="33"/>
                <c:pt idx="0">
                  <c:v>0.333333333333333</c:v>
                </c:pt>
                <c:pt idx="1">
                  <c:v>0.34375</c:v>
                </c:pt>
                <c:pt idx="2">
                  <c:v>0.354166666666667</c:v>
                </c:pt>
                <c:pt idx="3">
                  <c:v>0.364583333333333</c:v>
                </c:pt>
                <c:pt idx="4">
                  <c:v>0.375</c:v>
                </c:pt>
                <c:pt idx="5">
                  <c:v>0.385416666666667</c:v>
                </c:pt>
                <c:pt idx="6">
                  <c:v>0.395833333333333</c:v>
                </c:pt>
                <c:pt idx="7">
                  <c:v>0.40625</c:v>
                </c:pt>
                <c:pt idx="8">
                  <c:v>0.416666666666667</c:v>
                </c:pt>
                <c:pt idx="9">
                  <c:v>0.427083333333333</c:v>
                </c:pt>
                <c:pt idx="10">
                  <c:v>0.4375</c:v>
                </c:pt>
                <c:pt idx="11">
                  <c:v>0.447916666666667</c:v>
                </c:pt>
                <c:pt idx="12">
                  <c:v>0.458333333333333</c:v>
                </c:pt>
                <c:pt idx="13">
                  <c:v>0.46875</c:v>
                </c:pt>
                <c:pt idx="14">
                  <c:v>0.479166666666667</c:v>
                </c:pt>
                <c:pt idx="15">
                  <c:v>0.489583333333333</c:v>
                </c:pt>
                <c:pt idx="16">
                  <c:v>0.5</c:v>
                </c:pt>
                <c:pt idx="17">
                  <c:v>0.510416666666667</c:v>
                </c:pt>
                <c:pt idx="18">
                  <c:v>0.520833333333333</c:v>
                </c:pt>
                <c:pt idx="19">
                  <c:v>0.53125</c:v>
                </c:pt>
                <c:pt idx="20">
                  <c:v>0.541666666666667</c:v>
                </c:pt>
                <c:pt idx="21">
                  <c:v>0.552083333333333</c:v>
                </c:pt>
                <c:pt idx="22">
                  <c:v>0.5625</c:v>
                </c:pt>
                <c:pt idx="23">
                  <c:v>0.572916666666667</c:v>
                </c:pt>
                <c:pt idx="24">
                  <c:v>0.583333333333333</c:v>
                </c:pt>
                <c:pt idx="25">
                  <c:v>0.59375</c:v>
                </c:pt>
                <c:pt idx="26">
                  <c:v>0.604166666666667</c:v>
                </c:pt>
                <c:pt idx="27">
                  <c:v>0.614583333333334</c:v>
                </c:pt>
                <c:pt idx="28">
                  <c:v>0.625</c:v>
                </c:pt>
                <c:pt idx="29">
                  <c:v>0.635416666666667</c:v>
                </c:pt>
                <c:pt idx="30">
                  <c:v>0.645833333333334</c:v>
                </c:pt>
                <c:pt idx="31">
                  <c:v>0.656250000000001</c:v>
                </c:pt>
                <c:pt idx="32">
                  <c:v>0.666666666666667</c:v>
                </c:pt>
              </c:numCache>
            </c:numRef>
          </c:cat>
          <c:val>
            <c:numRef>
              <c:f>'Annex A.6 Veh Parking Occupancy'!$AB$9:$AB$41</c:f>
              <c:numCache>
                <c:formatCode>General</c:formatCode>
                <c:ptCount val="33"/>
                <c:pt idx="0">
                  <c:v>4.0</c:v>
                </c:pt>
                <c:pt idx="1">
                  <c:v>4.0</c:v>
                </c:pt>
                <c:pt idx="2">
                  <c:v>6.0</c:v>
                </c:pt>
                <c:pt idx="3">
                  <c:v>7.0</c:v>
                </c:pt>
                <c:pt idx="4">
                  <c:v>8.0</c:v>
                </c:pt>
                <c:pt idx="5">
                  <c:v>9.0</c:v>
                </c:pt>
                <c:pt idx="6">
                  <c:v>7.0</c:v>
                </c:pt>
                <c:pt idx="7">
                  <c:v>8.0</c:v>
                </c:pt>
                <c:pt idx="8">
                  <c:v>8.0</c:v>
                </c:pt>
                <c:pt idx="9">
                  <c:v>11.0</c:v>
                </c:pt>
                <c:pt idx="10">
                  <c:v>10.0</c:v>
                </c:pt>
                <c:pt idx="11">
                  <c:v>10.0</c:v>
                </c:pt>
                <c:pt idx="12">
                  <c:v>10.0</c:v>
                </c:pt>
                <c:pt idx="13">
                  <c:v>10.0</c:v>
                </c:pt>
                <c:pt idx="14">
                  <c:v>9.0</c:v>
                </c:pt>
                <c:pt idx="15">
                  <c:v>9.0</c:v>
                </c:pt>
                <c:pt idx="16">
                  <c:v>10.0</c:v>
                </c:pt>
                <c:pt idx="17">
                  <c:v>10.0</c:v>
                </c:pt>
                <c:pt idx="18">
                  <c:v>10.0</c:v>
                </c:pt>
                <c:pt idx="19">
                  <c:v>10.0</c:v>
                </c:pt>
                <c:pt idx="20">
                  <c:v>10.0</c:v>
                </c:pt>
                <c:pt idx="21">
                  <c:v>9.0</c:v>
                </c:pt>
                <c:pt idx="22">
                  <c:v>9.0</c:v>
                </c:pt>
                <c:pt idx="23">
                  <c:v>7.0</c:v>
                </c:pt>
                <c:pt idx="24">
                  <c:v>7.0</c:v>
                </c:pt>
                <c:pt idx="25">
                  <c:v>7.0</c:v>
                </c:pt>
                <c:pt idx="26">
                  <c:v>7.0</c:v>
                </c:pt>
                <c:pt idx="27">
                  <c:v>7.0</c:v>
                </c:pt>
                <c:pt idx="28">
                  <c:v>7.0</c:v>
                </c:pt>
                <c:pt idx="29">
                  <c:v>7.0</c:v>
                </c:pt>
                <c:pt idx="30">
                  <c:v>7.0</c:v>
                </c:pt>
                <c:pt idx="31">
                  <c:v>7.0</c:v>
                </c:pt>
                <c:pt idx="32">
                  <c:v>9.0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18B-43CD-96DF-7426C7876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466920"/>
        <c:axId val="2100460776"/>
      </c:lineChart>
      <c:catAx>
        <c:axId val="2100466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460776"/>
        <c:crosses val="autoZero"/>
        <c:auto val="1"/>
        <c:lblAlgn val="ctr"/>
        <c:lblOffset val="100"/>
        <c:tickLblSkip val="2"/>
        <c:noMultiLvlLbl val="0"/>
      </c:catAx>
      <c:valAx>
        <c:axId val="2100460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4669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1 Weekend M/C In and Out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Weekend M/C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'Vehicle count (RAW)'!$Z$9:$Z$41</c:f>
              <c:numCache>
                <c:formatCode>h:mm\ AM/PM</c:formatCode>
                <c:ptCount val="33"/>
                <c:pt idx="0">
                  <c:v>0.333333333333333</c:v>
                </c:pt>
                <c:pt idx="1">
                  <c:v>0.34375</c:v>
                </c:pt>
                <c:pt idx="2">
                  <c:v>0.354166666666667</c:v>
                </c:pt>
                <c:pt idx="3">
                  <c:v>0.364583333333333</c:v>
                </c:pt>
                <c:pt idx="4">
                  <c:v>0.375</c:v>
                </c:pt>
                <c:pt idx="5">
                  <c:v>0.385416666666667</c:v>
                </c:pt>
                <c:pt idx="6">
                  <c:v>0.395833333333333</c:v>
                </c:pt>
                <c:pt idx="7">
                  <c:v>0.40625</c:v>
                </c:pt>
                <c:pt idx="8">
                  <c:v>0.416666666666667</c:v>
                </c:pt>
                <c:pt idx="9">
                  <c:v>0.427083333333333</c:v>
                </c:pt>
                <c:pt idx="10">
                  <c:v>0.4375</c:v>
                </c:pt>
                <c:pt idx="11">
                  <c:v>0.447916666666667</c:v>
                </c:pt>
                <c:pt idx="12">
                  <c:v>0.458333333333333</c:v>
                </c:pt>
                <c:pt idx="13">
                  <c:v>0.46875</c:v>
                </c:pt>
                <c:pt idx="14">
                  <c:v>0.479166666666667</c:v>
                </c:pt>
                <c:pt idx="15">
                  <c:v>0.489583333333333</c:v>
                </c:pt>
                <c:pt idx="16">
                  <c:v>0.5</c:v>
                </c:pt>
                <c:pt idx="17">
                  <c:v>0.510416666666667</c:v>
                </c:pt>
                <c:pt idx="18">
                  <c:v>0.520833333333333</c:v>
                </c:pt>
                <c:pt idx="19">
                  <c:v>0.53125</c:v>
                </c:pt>
                <c:pt idx="20">
                  <c:v>0.541666666666667</c:v>
                </c:pt>
                <c:pt idx="21">
                  <c:v>0.552083333333333</c:v>
                </c:pt>
                <c:pt idx="22">
                  <c:v>0.5625</c:v>
                </c:pt>
                <c:pt idx="23">
                  <c:v>0.572916666666667</c:v>
                </c:pt>
                <c:pt idx="24">
                  <c:v>0.583333333333333</c:v>
                </c:pt>
                <c:pt idx="25">
                  <c:v>0.59375</c:v>
                </c:pt>
                <c:pt idx="26">
                  <c:v>0.604166666666667</c:v>
                </c:pt>
                <c:pt idx="27">
                  <c:v>0.614583333333334</c:v>
                </c:pt>
                <c:pt idx="28">
                  <c:v>0.625</c:v>
                </c:pt>
                <c:pt idx="29">
                  <c:v>0.635416666666667</c:v>
                </c:pt>
                <c:pt idx="30">
                  <c:v>0.645833333333334</c:v>
                </c:pt>
                <c:pt idx="31">
                  <c:v>0.656250000000001</c:v>
                </c:pt>
                <c:pt idx="32">
                  <c:v>0.666666666666667</c:v>
                </c:pt>
              </c:numCache>
            </c:numRef>
          </c:cat>
          <c:val>
            <c:numRef>
              <c:f>'Vehicle count (RAW)'!$AR$9:$AR$41</c:f>
              <c:numCache>
                <c:formatCode>General</c:formatCode>
                <c:ptCount val="33"/>
                <c:pt idx="1">
                  <c:v>0.0</c:v>
                </c:pt>
                <c:pt idx="2">
                  <c:v>2.0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2.0</c:v>
                </c:pt>
                <c:pt idx="7">
                  <c:v>1.0</c:v>
                </c:pt>
                <c:pt idx="8">
                  <c:v>0.0</c:v>
                </c:pt>
                <c:pt idx="9">
                  <c:v>3.0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1.0</c:v>
                </c:pt>
                <c:pt idx="14">
                  <c:v>0.0</c:v>
                </c:pt>
                <c:pt idx="15">
                  <c:v>1.0</c:v>
                </c:pt>
                <c:pt idx="16">
                  <c:v>1.0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1.0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2.0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5E4-41A9-AE9F-5F65F2AD1386}"/>
            </c:ext>
          </c:extLst>
        </c:ser>
        <c:ser>
          <c:idx val="3"/>
          <c:order val="1"/>
          <c:tx>
            <c:v>Weekend M/C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'Vehicle count (RAW)'!$Z$9:$Z$41</c:f>
              <c:numCache>
                <c:formatCode>h:mm\ AM/PM</c:formatCode>
                <c:ptCount val="33"/>
                <c:pt idx="0">
                  <c:v>0.333333333333333</c:v>
                </c:pt>
                <c:pt idx="1">
                  <c:v>0.34375</c:v>
                </c:pt>
                <c:pt idx="2">
                  <c:v>0.354166666666667</c:v>
                </c:pt>
                <c:pt idx="3">
                  <c:v>0.364583333333333</c:v>
                </c:pt>
                <c:pt idx="4">
                  <c:v>0.375</c:v>
                </c:pt>
                <c:pt idx="5">
                  <c:v>0.385416666666667</c:v>
                </c:pt>
                <c:pt idx="6">
                  <c:v>0.395833333333333</c:v>
                </c:pt>
                <c:pt idx="7">
                  <c:v>0.40625</c:v>
                </c:pt>
                <c:pt idx="8">
                  <c:v>0.416666666666667</c:v>
                </c:pt>
                <c:pt idx="9">
                  <c:v>0.427083333333333</c:v>
                </c:pt>
                <c:pt idx="10">
                  <c:v>0.4375</c:v>
                </c:pt>
                <c:pt idx="11">
                  <c:v>0.447916666666667</c:v>
                </c:pt>
                <c:pt idx="12">
                  <c:v>0.458333333333333</c:v>
                </c:pt>
                <c:pt idx="13">
                  <c:v>0.46875</c:v>
                </c:pt>
                <c:pt idx="14">
                  <c:v>0.479166666666667</c:v>
                </c:pt>
                <c:pt idx="15">
                  <c:v>0.489583333333333</c:v>
                </c:pt>
                <c:pt idx="16">
                  <c:v>0.5</c:v>
                </c:pt>
                <c:pt idx="17">
                  <c:v>0.510416666666667</c:v>
                </c:pt>
                <c:pt idx="18">
                  <c:v>0.520833333333333</c:v>
                </c:pt>
                <c:pt idx="19">
                  <c:v>0.53125</c:v>
                </c:pt>
                <c:pt idx="20">
                  <c:v>0.541666666666667</c:v>
                </c:pt>
                <c:pt idx="21">
                  <c:v>0.552083333333333</c:v>
                </c:pt>
                <c:pt idx="22">
                  <c:v>0.5625</c:v>
                </c:pt>
                <c:pt idx="23">
                  <c:v>0.572916666666667</c:v>
                </c:pt>
                <c:pt idx="24">
                  <c:v>0.583333333333333</c:v>
                </c:pt>
                <c:pt idx="25">
                  <c:v>0.59375</c:v>
                </c:pt>
                <c:pt idx="26">
                  <c:v>0.604166666666667</c:v>
                </c:pt>
                <c:pt idx="27">
                  <c:v>0.614583333333334</c:v>
                </c:pt>
                <c:pt idx="28">
                  <c:v>0.625</c:v>
                </c:pt>
                <c:pt idx="29">
                  <c:v>0.635416666666667</c:v>
                </c:pt>
                <c:pt idx="30">
                  <c:v>0.645833333333334</c:v>
                </c:pt>
                <c:pt idx="31">
                  <c:v>0.656250000000001</c:v>
                </c:pt>
                <c:pt idx="32">
                  <c:v>0.666666666666667</c:v>
                </c:pt>
              </c:numCache>
            </c:numRef>
          </c:cat>
          <c:val>
            <c:numRef>
              <c:f>'Vehicle count (RAW)'!$AS$9:$AS$41</c:f>
              <c:numCache>
                <c:formatCode>General</c:formatCode>
                <c:ptCount val="33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4.0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1.0</c:v>
                </c:pt>
                <c:pt idx="11">
                  <c:v>0.0</c:v>
                </c:pt>
                <c:pt idx="12">
                  <c:v>0.0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1.0</c:v>
                </c:pt>
                <c:pt idx="22">
                  <c:v>0.0</c:v>
                </c:pt>
                <c:pt idx="23">
                  <c:v>2.0</c:v>
                </c:pt>
                <c:pt idx="24">
                  <c:v>0.0</c:v>
                </c:pt>
                <c:pt idx="25">
                  <c:v>1.0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E4-41A9-AE9F-5F65F2AD1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416248"/>
        <c:axId val="2100407272"/>
      </c:lineChart>
      <c:catAx>
        <c:axId val="2100416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407272"/>
        <c:crosses val="autoZero"/>
        <c:auto val="1"/>
        <c:lblAlgn val="ctr"/>
        <c:lblOffset val="100"/>
        <c:tickLblSkip val="2"/>
        <c:noMultiLvlLbl val="0"/>
      </c:catAx>
      <c:valAx>
        <c:axId val="2100407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M/Cs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4162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Weekday Total Human In and Out</a:t>
            </a:r>
            <a:br>
              <a:rPr lang="en-SG" b="1"/>
            </a:br>
            <a:r>
              <a:rPr lang="en-SG" b="1"/>
              <a:t>(11am - 3pm)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Human Traffic Counts Total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'Human Count (RAW)'!$B$21:$B$37</c:f>
              <c:numCache>
                <c:formatCode>h:mm\ AM/PM</c:formatCode>
                <c:ptCount val="17"/>
                <c:pt idx="0">
                  <c:v>0.458333333333333</c:v>
                </c:pt>
                <c:pt idx="1">
                  <c:v>0.46875</c:v>
                </c:pt>
                <c:pt idx="2">
                  <c:v>0.479166666666667</c:v>
                </c:pt>
                <c:pt idx="3">
                  <c:v>0.489583333333333</c:v>
                </c:pt>
                <c:pt idx="4">
                  <c:v>0.5</c:v>
                </c:pt>
                <c:pt idx="5">
                  <c:v>0.510416666666667</c:v>
                </c:pt>
                <c:pt idx="6">
                  <c:v>0.520833333333333</c:v>
                </c:pt>
                <c:pt idx="7">
                  <c:v>0.53125</c:v>
                </c:pt>
                <c:pt idx="8">
                  <c:v>0.541666666666667</c:v>
                </c:pt>
                <c:pt idx="9">
                  <c:v>0.552083333333333</c:v>
                </c:pt>
                <c:pt idx="10">
                  <c:v>0.5625</c:v>
                </c:pt>
                <c:pt idx="11">
                  <c:v>0.572916666666667</c:v>
                </c:pt>
                <c:pt idx="12">
                  <c:v>0.583333333333333</c:v>
                </c:pt>
                <c:pt idx="13">
                  <c:v>0.59375</c:v>
                </c:pt>
                <c:pt idx="14">
                  <c:v>0.604166666666667</c:v>
                </c:pt>
                <c:pt idx="15">
                  <c:v>0.614583333333333</c:v>
                </c:pt>
                <c:pt idx="16">
                  <c:v>0.625</c:v>
                </c:pt>
              </c:numCache>
            </c:numRef>
          </c:cat>
          <c:val>
            <c:numRef>
              <c:f>'Human Count (RAW)'!$AE$21:$AE$37</c:f>
              <c:numCache>
                <c:formatCode>General</c:formatCode>
                <c:ptCount val="17"/>
                <c:pt idx="0">
                  <c:v>25.0</c:v>
                </c:pt>
                <c:pt idx="1">
                  <c:v>23.0</c:v>
                </c:pt>
                <c:pt idx="2">
                  <c:v>27.0</c:v>
                </c:pt>
                <c:pt idx="3">
                  <c:v>16.0</c:v>
                </c:pt>
                <c:pt idx="4">
                  <c:v>35.0</c:v>
                </c:pt>
                <c:pt idx="5">
                  <c:v>30.0</c:v>
                </c:pt>
                <c:pt idx="6">
                  <c:v>20.0</c:v>
                </c:pt>
                <c:pt idx="7">
                  <c:v>30.0</c:v>
                </c:pt>
                <c:pt idx="8">
                  <c:v>21.0</c:v>
                </c:pt>
                <c:pt idx="9">
                  <c:v>23.0</c:v>
                </c:pt>
                <c:pt idx="10">
                  <c:v>28.0</c:v>
                </c:pt>
                <c:pt idx="11">
                  <c:v>12.0</c:v>
                </c:pt>
                <c:pt idx="12">
                  <c:v>12.0</c:v>
                </c:pt>
                <c:pt idx="13">
                  <c:v>39.0</c:v>
                </c:pt>
                <c:pt idx="14">
                  <c:v>20.0</c:v>
                </c:pt>
                <c:pt idx="15">
                  <c:v>18.0</c:v>
                </c:pt>
                <c:pt idx="16">
                  <c:v>53.0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727-48B6-9B64-006386664C54}"/>
            </c:ext>
          </c:extLst>
        </c:ser>
        <c:ser>
          <c:idx val="3"/>
          <c:order val="1"/>
          <c:tx>
            <c:v>Human Traffic Counts Total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'Human Count (RAW)'!$B$21:$B$37</c:f>
              <c:numCache>
                <c:formatCode>h:mm\ AM/PM</c:formatCode>
                <c:ptCount val="17"/>
                <c:pt idx="0">
                  <c:v>0.458333333333333</c:v>
                </c:pt>
                <c:pt idx="1">
                  <c:v>0.46875</c:v>
                </c:pt>
                <c:pt idx="2">
                  <c:v>0.479166666666667</c:v>
                </c:pt>
                <c:pt idx="3">
                  <c:v>0.489583333333333</c:v>
                </c:pt>
                <c:pt idx="4">
                  <c:v>0.5</c:v>
                </c:pt>
                <c:pt idx="5">
                  <c:v>0.510416666666667</c:v>
                </c:pt>
                <c:pt idx="6">
                  <c:v>0.520833333333333</c:v>
                </c:pt>
                <c:pt idx="7">
                  <c:v>0.53125</c:v>
                </c:pt>
                <c:pt idx="8">
                  <c:v>0.541666666666667</c:v>
                </c:pt>
                <c:pt idx="9">
                  <c:v>0.552083333333333</c:v>
                </c:pt>
                <c:pt idx="10">
                  <c:v>0.5625</c:v>
                </c:pt>
                <c:pt idx="11">
                  <c:v>0.572916666666667</c:v>
                </c:pt>
                <c:pt idx="12">
                  <c:v>0.583333333333333</c:v>
                </c:pt>
                <c:pt idx="13">
                  <c:v>0.59375</c:v>
                </c:pt>
                <c:pt idx="14">
                  <c:v>0.604166666666667</c:v>
                </c:pt>
                <c:pt idx="15">
                  <c:v>0.614583333333333</c:v>
                </c:pt>
                <c:pt idx="16">
                  <c:v>0.625</c:v>
                </c:pt>
              </c:numCache>
            </c:numRef>
          </c:cat>
          <c:val>
            <c:numRef>
              <c:f>'Human Count (RAW)'!$AF$21:$AF$37</c:f>
              <c:numCache>
                <c:formatCode>General</c:formatCode>
                <c:ptCount val="17"/>
                <c:pt idx="0">
                  <c:v>20.0</c:v>
                </c:pt>
                <c:pt idx="1">
                  <c:v>19.0</c:v>
                </c:pt>
                <c:pt idx="2">
                  <c:v>20.0</c:v>
                </c:pt>
                <c:pt idx="3">
                  <c:v>20.0</c:v>
                </c:pt>
                <c:pt idx="4">
                  <c:v>16.0</c:v>
                </c:pt>
                <c:pt idx="5">
                  <c:v>23.0</c:v>
                </c:pt>
                <c:pt idx="6">
                  <c:v>37.0</c:v>
                </c:pt>
                <c:pt idx="7">
                  <c:v>25.0</c:v>
                </c:pt>
                <c:pt idx="8">
                  <c:v>24.0</c:v>
                </c:pt>
                <c:pt idx="9">
                  <c:v>35.0</c:v>
                </c:pt>
                <c:pt idx="10">
                  <c:v>25.0</c:v>
                </c:pt>
                <c:pt idx="11">
                  <c:v>17.0</c:v>
                </c:pt>
                <c:pt idx="12">
                  <c:v>34.0</c:v>
                </c:pt>
                <c:pt idx="13">
                  <c:v>23.0</c:v>
                </c:pt>
                <c:pt idx="14">
                  <c:v>14.0</c:v>
                </c:pt>
                <c:pt idx="15">
                  <c:v>24.0</c:v>
                </c:pt>
                <c:pt idx="16">
                  <c:v>33.0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27-48B6-9B64-006386664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207896"/>
        <c:axId val="2102215944"/>
      </c:lineChart>
      <c:catAx>
        <c:axId val="2102207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215944"/>
        <c:crosses val="autoZero"/>
        <c:auto val="1"/>
        <c:lblAlgn val="ctr"/>
        <c:lblOffset val="100"/>
        <c:tickLblSkip val="2"/>
        <c:noMultiLvlLbl val="0"/>
      </c:catAx>
      <c:valAx>
        <c:axId val="2102215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2078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Weekday</a:t>
            </a:r>
            <a:r>
              <a:rPr lang="en-SG" b="1" baseline="0"/>
              <a:t> </a:t>
            </a:r>
            <a:r>
              <a:rPr lang="en-SG" b="1"/>
              <a:t>Total Enumerators Count In and Out</a:t>
            </a:r>
            <a:br>
              <a:rPr lang="en-SG" b="1"/>
            </a:br>
            <a:r>
              <a:rPr lang="en-SG" b="1"/>
              <a:t>(11am</a:t>
            </a:r>
            <a:r>
              <a:rPr lang="en-SG" b="1" baseline="0"/>
              <a:t> - 3pm)</a:t>
            </a:r>
            <a:endParaRPr lang="en-SG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Total Enumerators Count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'Human Count (RAW)'!$B$21:$B$37</c:f>
              <c:numCache>
                <c:formatCode>h:mm\ AM/PM</c:formatCode>
                <c:ptCount val="17"/>
                <c:pt idx="0">
                  <c:v>0.458333333333333</c:v>
                </c:pt>
                <c:pt idx="1">
                  <c:v>0.46875</c:v>
                </c:pt>
                <c:pt idx="2">
                  <c:v>0.479166666666667</c:v>
                </c:pt>
                <c:pt idx="3">
                  <c:v>0.489583333333333</c:v>
                </c:pt>
                <c:pt idx="4">
                  <c:v>0.5</c:v>
                </c:pt>
                <c:pt idx="5">
                  <c:v>0.510416666666667</c:v>
                </c:pt>
                <c:pt idx="6">
                  <c:v>0.520833333333333</c:v>
                </c:pt>
                <c:pt idx="7">
                  <c:v>0.53125</c:v>
                </c:pt>
                <c:pt idx="8">
                  <c:v>0.541666666666667</c:v>
                </c:pt>
                <c:pt idx="9">
                  <c:v>0.552083333333333</c:v>
                </c:pt>
                <c:pt idx="10">
                  <c:v>0.5625</c:v>
                </c:pt>
                <c:pt idx="11">
                  <c:v>0.572916666666667</c:v>
                </c:pt>
                <c:pt idx="12">
                  <c:v>0.583333333333333</c:v>
                </c:pt>
                <c:pt idx="13">
                  <c:v>0.59375</c:v>
                </c:pt>
                <c:pt idx="14">
                  <c:v>0.604166666666667</c:v>
                </c:pt>
                <c:pt idx="15">
                  <c:v>0.614583333333333</c:v>
                </c:pt>
                <c:pt idx="16">
                  <c:v>0.625</c:v>
                </c:pt>
              </c:numCache>
            </c:numRef>
          </c:cat>
          <c:val>
            <c:numRef>
              <c:f>'Human Count (RAW)'!$G$21:$G$37</c:f>
              <c:numCache>
                <c:formatCode>General</c:formatCode>
                <c:ptCount val="17"/>
                <c:pt idx="0">
                  <c:v>17.0</c:v>
                </c:pt>
                <c:pt idx="1">
                  <c:v>20.0</c:v>
                </c:pt>
                <c:pt idx="2">
                  <c:v>24.0</c:v>
                </c:pt>
                <c:pt idx="3">
                  <c:v>11.0</c:v>
                </c:pt>
                <c:pt idx="4">
                  <c:v>22.0</c:v>
                </c:pt>
                <c:pt idx="5">
                  <c:v>22.0</c:v>
                </c:pt>
                <c:pt idx="6">
                  <c:v>17.0</c:v>
                </c:pt>
                <c:pt idx="7">
                  <c:v>25.0</c:v>
                </c:pt>
                <c:pt idx="8">
                  <c:v>18.0</c:v>
                </c:pt>
                <c:pt idx="9">
                  <c:v>15.0</c:v>
                </c:pt>
                <c:pt idx="10">
                  <c:v>25.0</c:v>
                </c:pt>
                <c:pt idx="11">
                  <c:v>6.0</c:v>
                </c:pt>
                <c:pt idx="12">
                  <c:v>8.0</c:v>
                </c:pt>
                <c:pt idx="13">
                  <c:v>34.0</c:v>
                </c:pt>
                <c:pt idx="14">
                  <c:v>14.0</c:v>
                </c:pt>
                <c:pt idx="15">
                  <c:v>13.0</c:v>
                </c:pt>
                <c:pt idx="16">
                  <c:v>49.0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3E9-4BD9-A8CC-04A0DBBC7A3E}"/>
            </c:ext>
          </c:extLst>
        </c:ser>
        <c:ser>
          <c:idx val="3"/>
          <c:order val="1"/>
          <c:tx>
            <c:v>Total Enumerators Count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'Human Count (RAW)'!$B$21:$B$37</c:f>
              <c:numCache>
                <c:formatCode>h:mm\ AM/PM</c:formatCode>
                <c:ptCount val="17"/>
                <c:pt idx="0">
                  <c:v>0.458333333333333</c:v>
                </c:pt>
                <c:pt idx="1">
                  <c:v>0.46875</c:v>
                </c:pt>
                <c:pt idx="2">
                  <c:v>0.479166666666667</c:v>
                </c:pt>
                <c:pt idx="3">
                  <c:v>0.489583333333333</c:v>
                </c:pt>
                <c:pt idx="4">
                  <c:v>0.5</c:v>
                </c:pt>
                <c:pt idx="5">
                  <c:v>0.510416666666667</c:v>
                </c:pt>
                <c:pt idx="6">
                  <c:v>0.520833333333333</c:v>
                </c:pt>
                <c:pt idx="7">
                  <c:v>0.53125</c:v>
                </c:pt>
                <c:pt idx="8">
                  <c:v>0.541666666666667</c:v>
                </c:pt>
                <c:pt idx="9">
                  <c:v>0.552083333333333</c:v>
                </c:pt>
                <c:pt idx="10">
                  <c:v>0.5625</c:v>
                </c:pt>
                <c:pt idx="11">
                  <c:v>0.572916666666667</c:v>
                </c:pt>
                <c:pt idx="12">
                  <c:v>0.583333333333333</c:v>
                </c:pt>
                <c:pt idx="13">
                  <c:v>0.59375</c:v>
                </c:pt>
                <c:pt idx="14">
                  <c:v>0.604166666666667</c:v>
                </c:pt>
                <c:pt idx="15">
                  <c:v>0.614583333333333</c:v>
                </c:pt>
                <c:pt idx="16">
                  <c:v>0.625</c:v>
                </c:pt>
              </c:numCache>
            </c:numRef>
          </c:cat>
          <c:val>
            <c:numRef>
              <c:f>'Human Count (RAW)'!$H$21:$H$37</c:f>
              <c:numCache>
                <c:formatCode>General</c:formatCode>
                <c:ptCount val="17"/>
                <c:pt idx="0">
                  <c:v>12.0</c:v>
                </c:pt>
                <c:pt idx="1">
                  <c:v>13.0</c:v>
                </c:pt>
                <c:pt idx="2">
                  <c:v>13.0</c:v>
                </c:pt>
                <c:pt idx="3">
                  <c:v>14.0</c:v>
                </c:pt>
                <c:pt idx="4">
                  <c:v>9.0</c:v>
                </c:pt>
                <c:pt idx="5">
                  <c:v>11.0</c:v>
                </c:pt>
                <c:pt idx="6">
                  <c:v>30.0</c:v>
                </c:pt>
                <c:pt idx="7">
                  <c:v>20.0</c:v>
                </c:pt>
                <c:pt idx="8">
                  <c:v>23.0</c:v>
                </c:pt>
                <c:pt idx="9">
                  <c:v>21.0</c:v>
                </c:pt>
                <c:pt idx="10">
                  <c:v>19.0</c:v>
                </c:pt>
                <c:pt idx="11">
                  <c:v>11.0</c:v>
                </c:pt>
                <c:pt idx="12">
                  <c:v>27.0</c:v>
                </c:pt>
                <c:pt idx="13">
                  <c:v>9.0</c:v>
                </c:pt>
                <c:pt idx="14">
                  <c:v>9.0</c:v>
                </c:pt>
                <c:pt idx="15">
                  <c:v>7.0</c:v>
                </c:pt>
                <c:pt idx="16">
                  <c:v>15.0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3E9-4BD9-A8CC-04A0DBBC7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283160"/>
        <c:axId val="2102291816"/>
      </c:lineChart>
      <c:catAx>
        <c:axId val="2102283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291816"/>
        <c:crosses val="autoZero"/>
        <c:auto val="1"/>
        <c:lblAlgn val="ctr"/>
        <c:lblOffset val="100"/>
        <c:tickLblSkip val="2"/>
        <c:noMultiLvlLbl val="0"/>
      </c:catAx>
      <c:valAx>
        <c:axId val="2102291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2831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Weekday Total Equipment Count In and Out</a:t>
            </a:r>
            <a:br>
              <a:rPr lang="en-SG" b="1"/>
            </a:br>
            <a:r>
              <a:rPr lang="en-SG" b="1"/>
              <a:t>(11am</a:t>
            </a:r>
            <a:r>
              <a:rPr lang="en-SG" b="1" baseline="0"/>
              <a:t> - 3pm)</a:t>
            </a:r>
            <a:endParaRPr lang="en-SG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Total Equipment Count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'Human Count (RAW)'!$B$21:$B$37</c:f>
              <c:numCache>
                <c:formatCode>h:mm\ AM/PM</c:formatCode>
                <c:ptCount val="17"/>
                <c:pt idx="0">
                  <c:v>0.458333333333333</c:v>
                </c:pt>
                <c:pt idx="1">
                  <c:v>0.46875</c:v>
                </c:pt>
                <c:pt idx="2">
                  <c:v>0.479166666666667</c:v>
                </c:pt>
                <c:pt idx="3">
                  <c:v>0.489583333333333</c:v>
                </c:pt>
                <c:pt idx="4">
                  <c:v>0.5</c:v>
                </c:pt>
                <c:pt idx="5">
                  <c:v>0.510416666666667</c:v>
                </c:pt>
                <c:pt idx="6">
                  <c:v>0.520833333333333</c:v>
                </c:pt>
                <c:pt idx="7">
                  <c:v>0.53125</c:v>
                </c:pt>
                <c:pt idx="8">
                  <c:v>0.541666666666667</c:v>
                </c:pt>
                <c:pt idx="9">
                  <c:v>0.552083333333333</c:v>
                </c:pt>
                <c:pt idx="10">
                  <c:v>0.5625</c:v>
                </c:pt>
                <c:pt idx="11">
                  <c:v>0.572916666666667</c:v>
                </c:pt>
                <c:pt idx="12">
                  <c:v>0.583333333333333</c:v>
                </c:pt>
                <c:pt idx="13">
                  <c:v>0.59375</c:v>
                </c:pt>
                <c:pt idx="14">
                  <c:v>0.604166666666667</c:v>
                </c:pt>
                <c:pt idx="15">
                  <c:v>0.614583333333333</c:v>
                </c:pt>
                <c:pt idx="16">
                  <c:v>0.625</c:v>
                </c:pt>
              </c:numCache>
            </c:numRef>
          </c:cat>
          <c:val>
            <c:numRef>
              <c:f>'Human Count (RAW)'!$J$21:$J$37</c:f>
              <c:numCache>
                <c:formatCode>General</c:formatCode>
                <c:ptCount val="17"/>
                <c:pt idx="0">
                  <c:v>8.0</c:v>
                </c:pt>
                <c:pt idx="1">
                  <c:v>3.0</c:v>
                </c:pt>
                <c:pt idx="2">
                  <c:v>3.0</c:v>
                </c:pt>
                <c:pt idx="3">
                  <c:v>5.0</c:v>
                </c:pt>
                <c:pt idx="4">
                  <c:v>13.0</c:v>
                </c:pt>
                <c:pt idx="5">
                  <c:v>8.0</c:v>
                </c:pt>
                <c:pt idx="6">
                  <c:v>3.0</c:v>
                </c:pt>
                <c:pt idx="7">
                  <c:v>5.0</c:v>
                </c:pt>
                <c:pt idx="8">
                  <c:v>3.0</c:v>
                </c:pt>
                <c:pt idx="9">
                  <c:v>8.0</c:v>
                </c:pt>
                <c:pt idx="10">
                  <c:v>3.0</c:v>
                </c:pt>
                <c:pt idx="11">
                  <c:v>6.0</c:v>
                </c:pt>
                <c:pt idx="12">
                  <c:v>4.0</c:v>
                </c:pt>
                <c:pt idx="13">
                  <c:v>5.0</c:v>
                </c:pt>
                <c:pt idx="14">
                  <c:v>6.0</c:v>
                </c:pt>
                <c:pt idx="15">
                  <c:v>5.0</c:v>
                </c:pt>
                <c:pt idx="16">
                  <c:v>4.0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B1E-4127-A8CB-B12829FB6AEC}"/>
            </c:ext>
          </c:extLst>
        </c:ser>
        <c:ser>
          <c:idx val="3"/>
          <c:order val="1"/>
          <c:tx>
            <c:v>Total Equipment Count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'Human Count (RAW)'!$B$21:$B$37</c:f>
              <c:numCache>
                <c:formatCode>h:mm\ AM/PM</c:formatCode>
                <c:ptCount val="17"/>
                <c:pt idx="0">
                  <c:v>0.458333333333333</c:v>
                </c:pt>
                <c:pt idx="1">
                  <c:v>0.46875</c:v>
                </c:pt>
                <c:pt idx="2">
                  <c:v>0.479166666666667</c:v>
                </c:pt>
                <c:pt idx="3">
                  <c:v>0.489583333333333</c:v>
                </c:pt>
                <c:pt idx="4">
                  <c:v>0.5</c:v>
                </c:pt>
                <c:pt idx="5">
                  <c:v>0.510416666666667</c:v>
                </c:pt>
                <c:pt idx="6">
                  <c:v>0.520833333333333</c:v>
                </c:pt>
                <c:pt idx="7">
                  <c:v>0.53125</c:v>
                </c:pt>
                <c:pt idx="8">
                  <c:v>0.541666666666667</c:v>
                </c:pt>
                <c:pt idx="9">
                  <c:v>0.552083333333333</c:v>
                </c:pt>
                <c:pt idx="10">
                  <c:v>0.5625</c:v>
                </c:pt>
                <c:pt idx="11">
                  <c:v>0.572916666666667</c:v>
                </c:pt>
                <c:pt idx="12">
                  <c:v>0.583333333333333</c:v>
                </c:pt>
                <c:pt idx="13">
                  <c:v>0.59375</c:v>
                </c:pt>
                <c:pt idx="14">
                  <c:v>0.604166666666667</c:v>
                </c:pt>
                <c:pt idx="15">
                  <c:v>0.614583333333333</c:v>
                </c:pt>
                <c:pt idx="16">
                  <c:v>0.625</c:v>
                </c:pt>
              </c:numCache>
            </c:numRef>
          </c:cat>
          <c:val>
            <c:numRef>
              <c:f>'Human Count (RAW)'!$K$21:$K$37</c:f>
              <c:numCache>
                <c:formatCode>General</c:formatCode>
                <c:ptCount val="17"/>
                <c:pt idx="0">
                  <c:v>8.0</c:v>
                </c:pt>
                <c:pt idx="1">
                  <c:v>6.0</c:v>
                </c:pt>
                <c:pt idx="2">
                  <c:v>7.0</c:v>
                </c:pt>
                <c:pt idx="3">
                  <c:v>6.0</c:v>
                </c:pt>
                <c:pt idx="4">
                  <c:v>7.0</c:v>
                </c:pt>
                <c:pt idx="5">
                  <c:v>12.0</c:v>
                </c:pt>
                <c:pt idx="6">
                  <c:v>7.0</c:v>
                </c:pt>
                <c:pt idx="7">
                  <c:v>5.0</c:v>
                </c:pt>
                <c:pt idx="8">
                  <c:v>1.0</c:v>
                </c:pt>
                <c:pt idx="9">
                  <c:v>14.0</c:v>
                </c:pt>
                <c:pt idx="10">
                  <c:v>6.0</c:v>
                </c:pt>
                <c:pt idx="11">
                  <c:v>6.0</c:v>
                </c:pt>
                <c:pt idx="12">
                  <c:v>7.0</c:v>
                </c:pt>
                <c:pt idx="13">
                  <c:v>14.0</c:v>
                </c:pt>
                <c:pt idx="14">
                  <c:v>5.0</c:v>
                </c:pt>
                <c:pt idx="15">
                  <c:v>17.0</c:v>
                </c:pt>
                <c:pt idx="16">
                  <c:v>18.0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1E-4127-A8CB-B12829FB6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334664"/>
        <c:axId val="2102343320"/>
      </c:lineChart>
      <c:catAx>
        <c:axId val="2102334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343320"/>
        <c:crosses val="autoZero"/>
        <c:auto val="1"/>
        <c:lblAlgn val="ctr"/>
        <c:lblOffset val="100"/>
        <c:tickLblSkip val="2"/>
        <c:noMultiLvlLbl val="0"/>
      </c:catAx>
      <c:valAx>
        <c:axId val="2102343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3346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Weekday Total Human In and Out</a:t>
            </a:r>
            <a:br>
              <a:rPr lang="en-SG" b="1"/>
            </a:br>
            <a:r>
              <a:rPr lang="en-SG" b="1"/>
              <a:t>(6pm - 10pm)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Human Traffic Counts Total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'Human Count (RAW)'!$B$49:$B$65</c:f>
              <c:numCache>
                <c:formatCode>h:mm\ AM/PM</c:formatCode>
                <c:ptCount val="17"/>
                <c:pt idx="0">
                  <c:v>0.75</c:v>
                </c:pt>
                <c:pt idx="1">
                  <c:v>0.760416666666667</c:v>
                </c:pt>
                <c:pt idx="2">
                  <c:v>0.770833333333333</c:v>
                </c:pt>
                <c:pt idx="3">
                  <c:v>0.78125</c:v>
                </c:pt>
                <c:pt idx="4">
                  <c:v>0.791666666666667</c:v>
                </c:pt>
                <c:pt idx="5">
                  <c:v>0.802083333333333</c:v>
                </c:pt>
                <c:pt idx="6">
                  <c:v>0.8125</c:v>
                </c:pt>
                <c:pt idx="7">
                  <c:v>0.822916666666667</c:v>
                </c:pt>
                <c:pt idx="8">
                  <c:v>0.833333333333333</c:v>
                </c:pt>
                <c:pt idx="9">
                  <c:v>0.84375</c:v>
                </c:pt>
                <c:pt idx="10">
                  <c:v>0.854166666666667</c:v>
                </c:pt>
                <c:pt idx="11">
                  <c:v>0.864583333333333</c:v>
                </c:pt>
                <c:pt idx="12">
                  <c:v>0.875</c:v>
                </c:pt>
                <c:pt idx="13">
                  <c:v>0.885416666666667</c:v>
                </c:pt>
                <c:pt idx="14">
                  <c:v>0.895833333333333</c:v>
                </c:pt>
                <c:pt idx="15">
                  <c:v>0.90625</c:v>
                </c:pt>
                <c:pt idx="16">
                  <c:v>0.916666666666667</c:v>
                </c:pt>
              </c:numCache>
            </c:numRef>
          </c:cat>
          <c:val>
            <c:numRef>
              <c:f>'Human Count (RAW)'!$AE$49:$AE$65</c:f>
              <c:numCache>
                <c:formatCode>General</c:formatCode>
                <c:ptCount val="17"/>
                <c:pt idx="0">
                  <c:v>47.0</c:v>
                </c:pt>
                <c:pt idx="1">
                  <c:v>55.0</c:v>
                </c:pt>
                <c:pt idx="2">
                  <c:v>39.0</c:v>
                </c:pt>
                <c:pt idx="3">
                  <c:v>45.0</c:v>
                </c:pt>
                <c:pt idx="4">
                  <c:v>46.0</c:v>
                </c:pt>
                <c:pt idx="5">
                  <c:v>39.0</c:v>
                </c:pt>
                <c:pt idx="6">
                  <c:v>35.0</c:v>
                </c:pt>
                <c:pt idx="7">
                  <c:v>30.0</c:v>
                </c:pt>
                <c:pt idx="8">
                  <c:v>37.0</c:v>
                </c:pt>
                <c:pt idx="9">
                  <c:v>53.0</c:v>
                </c:pt>
                <c:pt idx="10">
                  <c:v>26.0</c:v>
                </c:pt>
                <c:pt idx="11">
                  <c:v>23.0</c:v>
                </c:pt>
                <c:pt idx="12">
                  <c:v>17.0</c:v>
                </c:pt>
                <c:pt idx="13">
                  <c:v>18.0</c:v>
                </c:pt>
                <c:pt idx="14">
                  <c:v>16.0</c:v>
                </c:pt>
                <c:pt idx="15">
                  <c:v>27.0</c:v>
                </c:pt>
                <c:pt idx="16">
                  <c:v>9.0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124-47D5-BDA4-8D13DD9DFCF7}"/>
            </c:ext>
          </c:extLst>
        </c:ser>
        <c:ser>
          <c:idx val="3"/>
          <c:order val="1"/>
          <c:tx>
            <c:v>Human Traffic Counts Total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'Human Count (RAW)'!$B$49:$B$65</c:f>
              <c:numCache>
                <c:formatCode>h:mm\ AM/PM</c:formatCode>
                <c:ptCount val="17"/>
                <c:pt idx="0">
                  <c:v>0.75</c:v>
                </c:pt>
                <c:pt idx="1">
                  <c:v>0.760416666666667</c:v>
                </c:pt>
                <c:pt idx="2">
                  <c:v>0.770833333333333</c:v>
                </c:pt>
                <c:pt idx="3">
                  <c:v>0.78125</c:v>
                </c:pt>
                <c:pt idx="4">
                  <c:v>0.791666666666667</c:v>
                </c:pt>
                <c:pt idx="5">
                  <c:v>0.802083333333333</c:v>
                </c:pt>
                <c:pt idx="6">
                  <c:v>0.8125</c:v>
                </c:pt>
                <c:pt idx="7">
                  <c:v>0.822916666666667</c:v>
                </c:pt>
                <c:pt idx="8">
                  <c:v>0.833333333333333</c:v>
                </c:pt>
                <c:pt idx="9">
                  <c:v>0.84375</c:v>
                </c:pt>
                <c:pt idx="10">
                  <c:v>0.854166666666667</c:v>
                </c:pt>
                <c:pt idx="11">
                  <c:v>0.864583333333333</c:v>
                </c:pt>
                <c:pt idx="12">
                  <c:v>0.875</c:v>
                </c:pt>
                <c:pt idx="13">
                  <c:v>0.885416666666667</c:v>
                </c:pt>
                <c:pt idx="14">
                  <c:v>0.895833333333333</c:v>
                </c:pt>
                <c:pt idx="15">
                  <c:v>0.90625</c:v>
                </c:pt>
                <c:pt idx="16">
                  <c:v>0.916666666666667</c:v>
                </c:pt>
              </c:numCache>
            </c:numRef>
          </c:cat>
          <c:val>
            <c:numRef>
              <c:f>'Human Count (RAW)'!$AF$49:$AF$65</c:f>
              <c:numCache>
                <c:formatCode>General</c:formatCode>
                <c:ptCount val="17"/>
                <c:pt idx="0">
                  <c:v>35.0</c:v>
                </c:pt>
                <c:pt idx="1">
                  <c:v>41.0</c:v>
                </c:pt>
                <c:pt idx="2">
                  <c:v>39.0</c:v>
                </c:pt>
                <c:pt idx="3">
                  <c:v>44.0</c:v>
                </c:pt>
                <c:pt idx="4">
                  <c:v>35.0</c:v>
                </c:pt>
                <c:pt idx="5">
                  <c:v>38.0</c:v>
                </c:pt>
                <c:pt idx="6">
                  <c:v>36.0</c:v>
                </c:pt>
                <c:pt idx="7">
                  <c:v>20.0</c:v>
                </c:pt>
                <c:pt idx="8">
                  <c:v>33.0</c:v>
                </c:pt>
                <c:pt idx="9">
                  <c:v>32.0</c:v>
                </c:pt>
                <c:pt idx="10">
                  <c:v>19.0</c:v>
                </c:pt>
                <c:pt idx="11">
                  <c:v>30.0</c:v>
                </c:pt>
                <c:pt idx="12">
                  <c:v>25.0</c:v>
                </c:pt>
                <c:pt idx="13">
                  <c:v>31.0</c:v>
                </c:pt>
                <c:pt idx="14">
                  <c:v>16.0</c:v>
                </c:pt>
                <c:pt idx="15">
                  <c:v>20.0</c:v>
                </c:pt>
                <c:pt idx="16">
                  <c:v>10.0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24-47D5-BDA4-8D13DD9DF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341304"/>
        <c:axId val="2100332792"/>
      </c:lineChart>
      <c:catAx>
        <c:axId val="2100341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332792"/>
        <c:crosses val="autoZero"/>
        <c:auto val="1"/>
        <c:lblAlgn val="ctr"/>
        <c:lblOffset val="100"/>
        <c:tickLblSkip val="2"/>
        <c:noMultiLvlLbl val="0"/>
      </c:catAx>
      <c:valAx>
        <c:axId val="210033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341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Weekday</a:t>
            </a:r>
            <a:r>
              <a:rPr lang="en-SG" b="1" baseline="0"/>
              <a:t> </a:t>
            </a:r>
            <a:r>
              <a:rPr lang="en-SG" b="1"/>
              <a:t>Total Enumerators Count In and Out</a:t>
            </a:r>
            <a:br>
              <a:rPr lang="en-SG" b="1"/>
            </a:br>
            <a:r>
              <a:rPr lang="en-SG" b="1"/>
              <a:t>(6pm - 10pm)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Total Enumerators Count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'Human Count (RAW)'!$B$49:$B$65</c:f>
              <c:numCache>
                <c:formatCode>h:mm\ AM/PM</c:formatCode>
                <c:ptCount val="17"/>
                <c:pt idx="0">
                  <c:v>0.75</c:v>
                </c:pt>
                <c:pt idx="1">
                  <c:v>0.760416666666667</c:v>
                </c:pt>
                <c:pt idx="2">
                  <c:v>0.770833333333333</c:v>
                </c:pt>
                <c:pt idx="3">
                  <c:v>0.78125</c:v>
                </c:pt>
                <c:pt idx="4">
                  <c:v>0.791666666666667</c:v>
                </c:pt>
                <c:pt idx="5">
                  <c:v>0.802083333333333</c:v>
                </c:pt>
                <c:pt idx="6">
                  <c:v>0.8125</c:v>
                </c:pt>
                <c:pt idx="7">
                  <c:v>0.822916666666667</c:v>
                </c:pt>
                <c:pt idx="8">
                  <c:v>0.833333333333333</c:v>
                </c:pt>
                <c:pt idx="9">
                  <c:v>0.84375</c:v>
                </c:pt>
                <c:pt idx="10">
                  <c:v>0.854166666666667</c:v>
                </c:pt>
                <c:pt idx="11">
                  <c:v>0.864583333333333</c:v>
                </c:pt>
                <c:pt idx="12">
                  <c:v>0.875</c:v>
                </c:pt>
                <c:pt idx="13">
                  <c:v>0.885416666666667</c:v>
                </c:pt>
                <c:pt idx="14">
                  <c:v>0.895833333333333</c:v>
                </c:pt>
                <c:pt idx="15">
                  <c:v>0.90625</c:v>
                </c:pt>
                <c:pt idx="16">
                  <c:v>0.916666666666667</c:v>
                </c:pt>
              </c:numCache>
            </c:numRef>
          </c:cat>
          <c:val>
            <c:numRef>
              <c:f>'Human Count (RAW)'!$G$49:$G$65</c:f>
              <c:numCache>
                <c:formatCode>General</c:formatCode>
                <c:ptCount val="17"/>
                <c:pt idx="0">
                  <c:v>38.0</c:v>
                </c:pt>
                <c:pt idx="1">
                  <c:v>44.0</c:v>
                </c:pt>
                <c:pt idx="2">
                  <c:v>29.0</c:v>
                </c:pt>
                <c:pt idx="3">
                  <c:v>31.0</c:v>
                </c:pt>
                <c:pt idx="4">
                  <c:v>37.0</c:v>
                </c:pt>
                <c:pt idx="5">
                  <c:v>29.0</c:v>
                </c:pt>
                <c:pt idx="6">
                  <c:v>24.0</c:v>
                </c:pt>
                <c:pt idx="7">
                  <c:v>22.0</c:v>
                </c:pt>
                <c:pt idx="8">
                  <c:v>28.0</c:v>
                </c:pt>
                <c:pt idx="9">
                  <c:v>38.0</c:v>
                </c:pt>
                <c:pt idx="10">
                  <c:v>21.0</c:v>
                </c:pt>
                <c:pt idx="11">
                  <c:v>16.0</c:v>
                </c:pt>
                <c:pt idx="12">
                  <c:v>12.0</c:v>
                </c:pt>
                <c:pt idx="13">
                  <c:v>14.0</c:v>
                </c:pt>
                <c:pt idx="14">
                  <c:v>12.0</c:v>
                </c:pt>
                <c:pt idx="15">
                  <c:v>24.0</c:v>
                </c:pt>
                <c:pt idx="16">
                  <c:v>8.0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CE0-4D4E-A50D-57F6DADB30AF}"/>
            </c:ext>
          </c:extLst>
        </c:ser>
        <c:ser>
          <c:idx val="3"/>
          <c:order val="1"/>
          <c:tx>
            <c:v>Total Enumerators Count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'Human Count (RAW)'!$B$49:$B$65</c:f>
              <c:numCache>
                <c:formatCode>h:mm\ AM/PM</c:formatCode>
                <c:ptCount val="17"/>
                <c:pt idx="0">
                  <c:v>0.75</c:v>
                </c:pt>
                <c:pt idx="1">
                  <c:v>0.760416666666667</c:v>
                </c:pt>
                <c:pt idx="2">
                  <c:v>0.770833333333333</c:v>
                </c:pt>
                <c:pt idx="3">
                  <c:v>0.78125</c:v>
                </c:pt>
                <c:pt idx="4">
                  <c:v>0.791666666666667</c:v>
                </c:pt>
                <c:pt idx="5">
                  <c:v>0.802083333333333</c:v>
                </c:pt>
                <c:pt idx="6">
                  <c:v>0.8125</c:v>
                </c:pt>
                <c:pt idx="7">
                  <c:v>0.822916666666667</c:v>
                </c:pt>
                <c:pt idx="8">
                  <c:v>0.833333333333333</c:v>
                </c:pt>
                <c:pt idx="9">
                  <c:v>0.84375</c:v>
                </c:pt>
                <c:pt idx="10">
                  <c:v>0.854166666666667</c:v>
                </c:pt>
                <c:pt idx="11">
                  <c:v>0.864583333333333</c:v>
                </c:pt>
                <c:pt idx="12">
                  <c:v>0.875</c:v>
                </c:pt>
                <c:pt idx="13">
                  <c:v>0.885416666666667</c:v>
                </c:pt>
                <c:pt idx="14">
                  <c:v>0.895833333333333</c:v>
                </c:pt>
                <c:pt idx="15">
                  <c:v>0.90625</c:v>
                </c:pt>
                <c:pt idx="16">
                  <c:v>0.916666666666667</c:v>
                </c:pt>
              </c:numCache>
            </c:numRef>
          </c:cat>
          <c:val>
            <c:numRef>
              <c:f>'Human Count (RAW)'!$H$49:$H$65</c:f>
              <c:numCache>
                <c:formatCode>General</c:formatCode>
                <c:ptCount val="17"/>
                <c:pt idx="0">
                  <c:v>31.0</c:v>
                </c:pt>
                <c:pt idx="1">
                  <c:v>34.0</c:v>
                </c:pt>
                <c:pt idx="2">
                  <c:v>22.0</c:v>
                </c:pt>
                <c:pt idx="3">
                  <c:v>27.0</c:v>
                </c:pt>
                <c:pt idx="4">
                  <c:v>30.0</c:v>
                </c:pt>
                <c:pt idx="5">
                  <c:v>33.0</c:v>
                </c:pt>
                <c:pt idx="6">
                  <c:v>31.0</c:v>
                </c:pt>
                <c:pt idx="7">
                  <c:v>13.0</c:v>
                </c:pt>
                <c:pt idx="8">
                  <c:v>22.0</c:v>
                </c:pt>
                <c:pt idx="9">
                  <c:v>30.0</c:v>
                </c:pt>
                <c:pt idx="10">
                  <c:v>15.0</c:v>
                </c:pt>
                <c:pt idx="11">
                  <c:v>23.0</c:v>
                </c:pt>
                <c:pt idx="12">
                  <c:v>19.0</c:v>
                </c:pt>
                <c:pt idx="13">
                  <c:v>29.0</c:v>
                </c:pt>
                <c:pt idx="14">
                  <c:v>11.0</c:v>
                </c:pt>
                <c:pt idx="15">
                  <c:v>14.0</c:v>
                </c:pt>
                <c:pt idx="16">
                  <c:v>8.0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E0-4D4E-A50D-57F6DADB3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886840"/>
        <c:axId val="2103895544"/>
      </c:lineChart>
      <c:catAx>
        <c:axId val="2103886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895544"/>
        <c:crosses val="autoZero"/>
        <c:auto val="1"/>
        <c:lblAlgn val="ctr"/>
        <c:lblOffset val="100"/>
        <c:tickLblSkip val="2"/>
        <c:noMultiLvlLbl val="0"/>
      </c:catAx>
      <c:valAx>
        <c:axId val="2103895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8868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Weekday Total Equipment Count In and Out</a:t>
            </a:r>
            <a:br>
              <a:rPr lang="en-SG" b="1"/>
            </a:br>
            <a:r>
              <a:rPr lang="en-SG" b="1"/>
              <a:t>(6pm - 10pm)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Total Equipment Count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'Human Count (RAW)'!$B$49:$B$65</c:f>
              <c:numCache>
                <c:formatCode>h:mm\ AM/PM</c:formatCode>
                <c:ptCount val="17"/>
                <c:pt idx="0">
                  <c:v>0.75</c:v>
                </c:pt>
                <c:pt idx="1">
                  <c:v>0.760416666666667</c:v>
                </c:pt>
                <c:pt idx="2">
                  <c:v>0.770833333333333</c:v>
                </c:pt>
                <c:pt idx="3">
                  <c:v>0.78125</c:v>
                </c:pt>
                <c:pt idx="4">
                  <c:v>0.791666666666667</c:v>
                </c:pt>
                <c:pt idx="5">
                  <c:v>0.802083333333333</c:v>
                </c:pt>
                <c:pt idx="6">
                  <c:v>0.8125</c:v>
                </c:pt>
                <c:pt idx="7">
                  <c:v>0.822916666666667</c:v>
                </c:pt>
                <c:pt idx="8">
                  <c:v>0.833333333333333</c:v>
                </c:pt>
                <c:pt idx="9">
                  <c:v>0.84375</c:v>
                </c:pt>
                <c:pt idx="10">
                  <c:v>0.854166666666667</c:v>
                </c:pt>
                <c:pt idx="11">
                  <c:v>0.864583333333333</c:v>
                </c:pt>
                <c:pt idx="12">
                  <c:v>0.875</c:v>
                </c:pt>
                <c:pt idx="13">
                  <c:v>0.885416666666667</c:v>
                </c:pt>
                <c:pt idx="14">
                  <c:v>0.895833333333333</c:v>
                </c:pt>
                <c:pt idx="15">
                  <c:v>0.90625</c:v>
                </c:pt>
                <c:pt idx="16">
                  <c:v>0.916666666666667</c:v>
                </c:pt>
              </c:numCache>
            </c:numRef>
          </c:cat>
          <c:val>
            <c:numRef>
              <c:f>'Human Count (RAW)'!$J$49:$J$65</c:f>
              <c:numCache>
                <c:formatCode>General</c:formatCode>
                <c:ptCount val="17"/>
                <c:pt idx="0">
                  <c:v>9.0</c:v>
                </c:pt>
                <c:pt idx="1">
                  <c:v>11.0</c:v>
                </c:pt>
                <c:pt idx="2">
                  <c:v>10.0</c:v>
                </c:pt>
                <c:pt idx="3">
                  <c:v>14.0</c:v>
                </c:pt>
                <c:pt idx="4">
                  <c:v>9.0</c:v>
                </c:pt>
                <c:pt idx="5">
                  <c:v>10.0</c:v>
                </c:pt>
                <c:pt idx="6">
                  <c:v>11.0</c:v>
                </c:pt>
                <c:pt idx="7">
                  <c:v>8.0</c:v>
                </c:pt>
                <c:pt idx="8">
                  <c:v>9.0</c:v>
                </c:pt>
                <c:pt idx="9">
                  <c:v>15.0</c:v>
                </c:pt>
                <c:pt idx="10">
                  <c:v>5.0</c:v>
                </c:pt>
                <c:pt idx="11">
                  <c:v>7.0</c:v>
                </c:pt>
                <c:pt idx="12">
                  <c:v>5.0</c:v>
                </c:pt>
                <c:pt idx="13">
                  <c:v>4.0</c:v>
                </c:pt>
                <c:pt idx="14">
                  <c:v>4.0</c:v>
                </c:pt>
                <c:pt idx="15">
                  <c:v>3.0</c:v>
                </c:pt>
                <c:pt idx="16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4BD-4AA6-AE95-A2DC365AC345}"/>
            </c:ext>
          </c:extLst>
        </c:ser>
        <c:ser>
          <c:idx val="3"/>
          <c:order val="1"/>
          <c:tx>
            <c:v>Total Equipment Count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'Human Count (RAW)'!$B$49:$B$65</c:f>
              <c:numCache>
                <c:formatCode>h:mm\ AM/PM</c:formatCode>
                <c:ptCount val="17"/>
                <c:pt idx="0">
                  <c:v>0.75</c:v>
                </c:pt>
                <c:pt idx="1">
                  <c:v>0.760416666666667</c:v>
                </c:pt>
                <c:pt idx="2">
                  <c:v>0.770833333333333</c:v>
                </c:pt>
                <c:pt idx="3">
                  <c:v>0.78125</c:v>
                </c:pt>
                <c:pt idx="4">
                  <c:v>0.791666666666667</c:v>
                </c:pt>
                <c:pt idx="5">
                  <c:v>0.802083333333333</c:v>
                </c:pt>
                <c:pt idx="6">
                  <c:v>0.8125</c:v>
                </c:pt>
                <c:pt idx="7">
                  <c:v>0.822916666666667</c:v>
                </c:pt>
                <c:pt idx="8">
                  <c:v>0.833333333333333</c:v>
                </c:pt>
                <c:pt idx="9">
                  <c:v>0.84375</c:v>
                </c:pt>
                <c:pt idx="10">
                  <c:v>0.854166666666667</c:v>
                </c:pt>
                <c:pt idx="11">
                  <c:v>0.864583333333333</c:v>
                </c:pt>
                <c:pt idx="12">
                  <c:v>0.875</c:v>
                </c:pt>
                <c:pt idx="13">
                  <c:v>0.885416666666667</c:v>
                </c:pt>
                <c:pt idx="14">
                  <c:v>0.895833333333333</c:v>
                </c:pt>
                <c:pt idx="15">
                  <c:v>0.90625</c:v>
                </c:pt>
                <c:pt idx="16">
                  <c:v>0.916666666666667</c:v>
                </c:pt>
              </c:numCache>
            </c:numRef>
          </c:cat>
          <c:val>
            <c:numRef>
              <c:f>'Human Count (RAW)'!$K$49:$K$65</c:f>
              <c:numCache>
                <c:formatCode>General</c:formatCode>
                <c:ptCount val="17"/>
                <c:pt idx="0">
                  <c:v>4.0</c:v>
                </c:pt>
                <c:pt idx="1">
                  <c:v>7.0</c:v>
                </c:pt>
                <c:pt idx="2">
                  <c:v>17.0</c:v>
                </c:pt>
                <c:pt idx="3">
                  <c:v>17.0</c:v>
                </c:pt>
                <c:pt idx="4">
                  <c:v>5.0</c:v>
                </c:pt>
                <c:pt idx="5">
                  <c:v>5.0</c:v>
                </c:pt>
                <c:pt idx="6">
                  <c:v>5.0</c:v>
                </c:pt>
                <c:pt idx="7">
                  <c:v>7.0</c:v>
                </c:pt>
                <c:pt idx="8">
                  <c:v>11.0</c:v>
                </c:pt>
                <c:pt idx="9">
                  <c:v>2.0</c:v>
                </c:pt>
                <c:pt idx="10">
                  <c:v>4.0</c:v>
                </c:pt>
                <c:pt idx="11">
                  <c:v>7.0</c:v>
                </c:pt>
                <c:pt idx="12">
                  <c:v>6.0</c:v>
                </c:pt>
                <c:pt idx="13">
                  <c:v>2.0</c:v>
                </c:pt>
                <c:pt idx="14">
                  <c:v>5.0</c:v>
                </c:pt>
                <c:pt idx="15">
                  <c:v>6.0</c:v>
                </c:pt>
                <c:pt idx="16">
                  <c:v>2.0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BD-4AA6-AE95-A2DC365AC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939256"/>
        <c:axId val="2103947960"/>
      </c:lineChart>
      <c:catAx>
        <c:axId val="2103939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947960"/>
        <c:crosses val="autoZero"/>
        <c:auto val="1"/>
        <c:lblAlgn val="ctr"/>
        <c:lblOffset val="100"/>
        <c:tickLblSkip val="2"/>
        <c:noMultiLvlLbl val="0"/>
      </c:catAx>
      <c:valAx>
        <c:axId val="2103947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939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Weekend </a:t>
            </a:r>
            <a:r>
              <a:rPr lang="en-SG" b="1" baseline="0"/>
              <a:t>T</a:t>
            </a:r>
            <a:r>
              <a:rPr lang="en-SG" b="1"/>
              <a:t>otal Human In and Out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Human Traffic Counts Total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'Human Count (RAW)'!$Q$9:$Q$41</c:f>
              <c:numCache>
                <c:formatCode>h:mm\ AM/PM</c:formatCode>
                <c:ptCount val="33"/>
                <c:pt idx="0">
                  <c:v>0.333333333333333</c:v>
                </c:pt>
                <c:pt idx="1">
                  <c:v>0.34375</c:v>
                </c:pt>
                <c:pt idx="2">
                  <c:v>0.354166666666667</c:v>
                </c:pt>
                <c:pt idx="3">
                  <c:v>0.364583333333333</c:v>
                </c:pt>
                <c:pt idx="4">
                  <c:v>0.375</c:v>
                </c:pt>
                <c:pt idx="5">
                  <c:v>0.385416666666667</c:v>
                </c:pt>
                <c:pt idx="6">
                  <c:v>0.395833333333333</c:v>
                </c:pt>
                <c:pt idx="7">
                  <c:v>0.40625</c:v>
                </c:pt>
                <c:pt idx="8">
                  <c:v>0.416666666666667</c:v>
                </c:pt>
                <c:pt idx="9">
                  <c:v>0.427083333333333</c:v>
                </c:pt>
                <c:pt idx="10">
                  <c:v>0.4375</c:v>
                </c:pt>
                <c:pt idx="11">
                  <c:v>0.447916666666667</c:v>
                </c:pt>
                <c:pt idx="12">
                  <c:v>0.458333333333333</c:v>
                </c:pt>
                <c:pt idx="13">
                  <c:v>0.46875</c:v>
                </c:pt>
                <c:pt idx="14">
                  <c:v>0.479166666666667</c:v>
                </c:pt>
                <c:pt idx="15">
                  <c:v>0.489583333333333</c:v>
                </c:pt>
                <c:pt idx="16">
                  <c:v>0.5</c:v>
                </c:pt>
                <c:pt idx="17">
                  <c:v>0.510416666666667</c:v>
                </c:pt>
                <c:pt idx="18">
                  <c:v>0.520833333333333</c:v>
                </c:pt>
                <c:pt idx="19">
                  <c:v>0.53125</c:v>
                </c:pt>
                <c:pt idx="20">
                  <c:v>0.541666666666667</c:v>
                </c:pt>
                <c:pt idx="21">
                  <c:v>0.552083333333333</c:v>
                </c:pt>
                <c:pt idx="22">
                  <c:v>0.5625</c:v>
                </c:pt>
                <c:pt idx="23">
                  <c:v>0.572916666666667</c:v>
                </c:pt>
                <c:pt idx="24">
                  <c:v>0.583333333333333</c:v>
                </c:pt>
                <c:pt idx="25">
                  <c:v>0.59375</c:v>
                </c:pt>
                <c:pt idx="26">
                  <c:v>0.604166666666667</c:v>
                </c:pt>
                <c:pt idx="27">
                  <c:v>0.614583333333333</c:v>
                </c:pt>
                <c:pt idx="28">
                  <c:v>0.625</c:v>
                </c:pt>
                <c:pt idx="29">
                  <c:v>0.635416666666666</c:v>
                </c:pt>
                <c:pt idx="30">
                  <c:v>0.645833333333333</c:v>
                </c:pt>
                <c:pt idx="31">
                  <c:v>0.65625</c:v>
                </c:pt>
                <c:pt idx="32">
                  <c:v>0.666666666666666</c:v>
                </c:pt>
              </c:numCache>
            </c:numRef>
          </c:cat>
          <c:val>
            <c:numRef>
              <c:f>'Human Count (RAW)'!$AG$9:$AG$41</c:f>
              <c:numCache>
                <c:formatCode>General</c:formatCode>
                <c:ptCount val="33"/>
                <c:pt idx="0">
                  <c:v>77.0</c:v>
                </c:pt>
                <c:pt idx="1">
                  <c:v>106.0</c:v>
                </c:pt>
                <c:pt idx="2">
                  <c:v>118.0</c:v>
                </c:pt>
                <c:pt idx="3">
                  <c:v>127.0</c:v>
                </c:pt>
                <c:pt idx="4">
                  <c:v>174.0</c:v>
                </c:pt>
                <c:pt idx="5">
                  <c:v>150.0</c:v>
                </c:pt>
                <c:pt idx="6">
                  <c:v>147.0</c:v>
                </c:pt>
                <c:pt idx="7">
                  <c:v>164.0</c:v>
                </c:pt>
                <c:pt idx="8">
                  <c:v>200.0</c:v>
                </c:pt>
                <c:pt idx="9">
                  <c:v>150.0</c:v>
                </c:pt>
                <c:pt idx="10">
                  <c:v>147.0</c:v>
                </c:pt>
                <c:pt idx="11">
                  <c:v>189.0</c:v>
                </c:pt>
                <c:pt idx="12">
                  <c:v>220.0</c:v>
                </c:pt>
                <c:pt idx="13">
                  <c:v>132.0</c:v>
                </c:pt>
                <c:pt idx="14">
                  <c:v>172.0</c:v>
                </c:pt>
                <c:pt idx="15">
                  <c:v>141.0</c:v>
                </c:pt>
                <c:pt idx="16">
                  <c:v>103.0</c:v>
                </c:pt>
                <c:pt idx="17">
                  <c:v>159.0</c:v>
                </c:pt>
                <c:pt idx="18">
                  <c:v>153.0</c:v>
                </c:pt>
                <c:pt idx="19">
                  <c:v>151.0</c:v>
                </c:pt>
                <c:pt idx="20">
                  <c:v>102.0</c:v>
                </c:pt>
                <c:pt idx="21">
                  <c:v>109.0</c:v>
                </c:pt>
                <c:pt idx="22">
                  <c:v>154.0</c:v>
                </c:pt>
                <c:pt idx="23">
                  <c:v>199.0</c:v>
                </c:pt>
                <c:pt idx="24">
                  <c:v>147.0</c:v>
                </c:pt>
                <c:pt idx="25">
                  <c:v>129.0</c:v>
                </c:pt>
                <c:pt idx="26">
                  <c:v>100.0</c:v>
                </c:pt>
                <c:pt idx="27">
                  <c:v>156.0</c:v>
                </c:pt>
                <c:pt idx="28">
                  <c:v>75.0</c:v>
                </c:pt>
                <c:pt idx="29">
                  <c:v>57.0</c:v>
                </c:pt>
                <c:pt idx="30">
                  <c:v>96.0</c:v>
                </c:pt>
                <c:pt idx="31">
                  <c:v>84.0</c:v>
                </c:pt>
                <c:pt idx="32">
                  <c:v>80.0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11-4C01-A05A-0A0957CF7A7C}"/>
            </c:ext>
          </c:extLst>
        </c:ser>
        <c:ser>
          <c:idx val="3"/>
          <c:order val="1"/>
          <c:tx>
            <c:v>Human Traffic Counts Total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'Human Count (RAW)'!$Q$9:$Q$41</c:f>
              <c:numCache>
                <c:formatCode>h:mm\ AM/PM</c:formatCode>
                <c:ptCount val="33"/>
                <c:pt idx="0">
                  <c:v>0.333333333333333</c:v>
                </c:pt>
                <c:pt idx="1">
                  <c:v>0.34375</c:v>
                </c:pt>
                <c:pt idx="2">
                  <c:v>0.354166666666667</c:v>
                </c:pt>
                <c:pt idx="3">
                  <c:v>0.364583333333333</c:v>
                </c:pt>
                <c:pt idx="4">
                  <c:v>0.375</c:v>
                </c:pt>
                <c:pt idx="5">
                  <c:v>0.385416666666667</c:v>
                </c:pt>
                <c:pt idx="6">
                  <c:v>0.395833333333333</c:v>
                </c:pt>
                <c:pt idx="7">
                  <c:v>0.40625</c:v>
                </c:pt>
                <c:pt idx="8">
                  <c:v>0.416666666666667</c:v>
                </c:pt>
                <c:pt idx="9">
                  <c:v>0.427083333333333</c:v>
                </c:pt>
                <c:pt idx="10">
                  <c:v>0.4375</c:v>
                </c:pt>
                <c:pt idx="11">
                  <c:v>0.447916666666667</c:v>
                </c:pt>
                <c:pt idx="12">
                  <c:v>0.458333333333333</c:v>
                </c:pt>
                <c:pt idx="13">
                  <c:v>0.46875</c:v>
                </c:pt>
                <c:pt idx="14">
                  <c:v>0.479166666666667</c:v>
                </c:pt>
                <c:pt idx="15">
                  <c:v>0.489583333333333</c:v>
                </c:pt>
                <c:pt idx="16">
                  <c:v>0.5</c:v>
                </c:pt>
                <c:pt idx="17">
                  <c:v>0.510416666666667</c:v>
                </c:pt>
                <c:pt idx="18">
                  <c:v>0.520833333333333</c:v>
                </c:pt>
                <c:pt idx="19">
                  <c:v>0.53125</c:v>
                </c:pt>
                <c:pt idx="20">
                  <c:v>0.541666666666667</c:v>
                </c:pt>
                <c:pt idx="21">
                  <c:v>0.552083333333333</c:v>
                </c:pt>
                <c:pt idx="22">
                  <c:v>0.5625</c:v>
                </c:pt>
                <c:pt idx="23">
                  <c:v>0.572916666666667</c:v>
                </c:pt>
                <c:pt idx="24">
                  <c:v>0.583333333333333</c:v>
                </c:pt>
                <c:pt idx="25">
                  <c:v>0.59375</c:v>
                </c:pt>
                <c:pt idx="26">
                  <c:v>0.604166666666667</c:v>
                </c:pt>
                <c:pt idx="27">
                  <c:v>0.614583333333333</c:v>
                </c:pt>
                <c:pt idx="28">
                  <c:v>0.625</c:v>
                </c:pt>
                <c:pt idx="29">
                  <c:v>0.635416666666666</c:v>
                </c:pt>
                <c:pt idx="30">
                  <c:v>0.645833333333333</c:v>
                </c:pt>
                <c:pt idx="31">
                  <c:v>0.65625</c:v>
                </c:pt>
                <c:pt idx="32">
                  <c:v>0.666666666666666</c:v>
                </c:pt>
              </c:numCache>
            </c:numRef>
          </c:cat>
          <c:val>
            <c:numRef>
              <c:f>'Human Count (RAW)'!$AH$9:$AH$41</c:f>
              <c:numCache>
                <c:formatCode>General</c:formatCode>
                <c:ptCount val="33"/>
                <c:pt idx="0">
                  <c:v>21.0</c:v>
                </c:pt>
                <c:pt idx="1">
                  <c:v>37.0</c:v>
                </c:pt>
                <c:pt idx="2">
                  <c:v>23.0</c:v>
                </c:pt>
                <c:pt idx="3">
                  <c:v>60.0</c:v>
                </c:pt>
                <c:pt idx="4">
                  <c:v>45.0</c:v>
                </c:pt>
                <c:pt idx="5">
                  <c:v>70.0</c:v>
                </c:pt>
                <c:pt idx="6">
                  <c:v>56.0</c:v>
                </c:pt>
                <c:pt idx="7">
                  <c:v>71.0</c:v>
                </c:pt>
                <c:pt idx="8">
                  <c:v>75.0</c:v>
                </c:pt>
                <c:pt idx="9">
                  <c:v>97.0</c:v>
                </c:pt>
                <c:pt idx="10">
                  <c:v>107.0</c:v>
                </c:pt>
                <c:pt idx="11">
                  <c:v>153.0</c:v>
                </c:pt>
                <c:pt idx="12">
                  <c:v>227.0</c:v>
                </c:pt>
                <c:pt idx="13">
                  <c:v>252.0</c:v>
                </c:pt>
                <c:pt idx="14">
                  <c:v>190.0</c:v>
                </c:pt>
                <c:pt idx="15">
                  <c:v>196.0</c:v>
                </c:pt>
                <c:pt idx="16">
                  <c:v>150.0</c:v>
                </c:pt>
                <c:pt idx="17">
                  <c:v>150.0</c:v>
                </c:pt>
                <c:pt idx="18">
                  <c:v>159.0</c:v>
                </c:pt>
                <c:pt idx="19">
                  <c:v>149.0</c:v>
                </c:pt>
                <c:pt idx="20">
                  <c:v>104.0</c:v>
                </c:pt>
                <c:pt idx="21">
                  <c:v>170.0</c:v>
                </c:pt>
                <c:pt idx="22">
                  <c:v>146.0</c:v>
                </c:pt>
                <c:pt idx="23">
                  <c:v>199.0</c:v>
                </c:pt>
                <c:pt idx="24">
                  <c:v>132.0</c:v>
                </c:pt>
                <c:pt idx="25">
                  <c:v>154.0</c:v>
                </c:pt>
                <c:pt idx="26">
                  <c:v>103.0</c:v>
                </c:pt>
                <c:pt idx="27">
                  <c:v>127.0</c:v>
                </c:pt>
                <c:pt idx="28">
                  <c:v>93.0</c:v>
                </c:pt>
                <c:pt idx="29">
                  <c:v>123.0</c:v>
                </c:pt>
                <c:pt idx="30">
                  <c:v>90.0</c:v>
                </c:pt>
                <c:pt idx="31">
                  <c:v>127.0</c:v>
                </c:pt>
                <c:pt idx="32">
                  <c:v>105.0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11-4C01-A05A-0A0957CF7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4567576"/>
        <c:axId val="2054558568"/>
      </c:lineChart>
      <c:catAx>
        <c:axId val="2054567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558568"/>
        <c:crosses val="autoZero"/>
        <c:auto val="1"/>
        <c:lblAlgn val="ctr"/>
        <c:lblOffset val="100"/>
        <c:tickLblSkip val="2"/>
        <c:noMultiLvlLbl val="0"/>
      </c:catAx>
      <c:valAx>
        <c:axId val="2054558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567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1 Weekday Car Occupancy</a:t>
            </a:r>
            <a:br>
              <a:rPr lang="en-SG" b="1"/>
            </a:br>
            <a:r>
              <a:rPr lang="en-SG" b="1"/>
              <a:t>(6pm</a:t>
            </a:r>
            <a:r>
              <a:rPr lang="en-SG" b="1" baseline="0"/>
              <a:t> - 10pm)</a:t>
            </a:r>
            <a:endParaRPr lang="en-SG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Car Occupancy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'Annex A.6 Veh Parking Occupancy'!$N$49:$N$65</c:f>
              <c:numCache>
                <c:formatCode>h:mm\ AM/PM</c:formatCode>
                <c:ptCount val="17"/>
                <c:pt idx="0">
                  <c:v>0.75</c:v>
                </c:pt>
                <c:pt idx="1">
                  <c:v>0.760416666666667</c:v>
                </c:pt>
                <c:pt idx="2">
                  <c:v>0.770833333333333</c:v>
                </c:pt>
                <c:pt idx="3">
                  <c:v>0.78125</c:v>
                </c:pt>
                <c:pt idx="4">
                  <c:v>0.791666666666667</c:v>
                </c:pt>
                <c:pt idx="5">
                  <c:v>0.802083333333333</c:v>
                </c:pt>
                <c:pt idx="6">
                  <c:v>0.8125</c:v>
                </c:pt>
                <c:pt idx="7">
                  <c:v>0.822916666666667</c:v>
                </c:pt>
                <c:pt idx="8">
                  <c:v>0.833333333333333</c:v>
                </c:pt>
                <c:pt idx="9">
                  <c:v>0.84375</c:v>
                </c:pt>
                <c:pt idx="10">
                  <c:v>0.854166666666667</c:v>
                </c:pt>
                <c:pt idx="11">
                  <c:v>0.864583333333333</c:v>
                </c:pt>
                <c:pt idx="12">
                  <c:v>0.875</c:v>
                </c:pt>
                <c:pt idx="13">
                  <c:v>0.885416666666667</c:v>
                </c:pt>
                <c:pt idx="14">
                  <c:v>0.895833333333333</c:v>
                </c:pt>
                <c:pt idx="15">
                  <c:v>0.90625</c:v>
                </c:pt>
                <c:pt idx="16">
                  <c:v>0.916666666666667</c:v>
                </c:pt>
              </c:numCache>
            </c:numRef>
          </c:cat>
          <c:val>
            <c:numRef>
              <c:f>'Annex A.6 Veh Parking Occupancy'!$Q$49:$Q$65</c:f>
              <c:numCache>
                <c:formatCode>#,##0</c:formatCode>
                <c:ptCount val="17"/>
                <c:pt idx="0">
                  <c:v>48.0</c:v>
                </c:pt>
                <c:pt idx="1">
                  <c:v>106.0</c:v>
                </c:pt>
                <c:pt idx="2">
                  <c:v>122.0</c:v>
                </c:pt>
                <c:pt idx="3">
                  <c:v>81.0</c:v>
                </c:pt>
                <c:pt idx="4">
                  <c:v>90.0</c:v>
                </c:pt>
                <c:pt idx="5">
                  <c:v>90.0</c:v>
                </c:pt>
                <c:pt idx="6">
                  <c:v>90.0</c:v>
                </c:pt>
                <c:pt idx="7">
                  <c:v>93.0</c:v>
                </c:pt>
                <c:pt idx="8">
                  <c:v>84.0</c:v>
                </c:pt>
                <c:pt idx="9">
                  <c:v>94.0</c:v>
                </c:pt>
                <c:pt idx="10">
                  <c:v>86.0</c:v>
                </c:pt>
                <c:pt idx="11">
                  <c:v>74.0</c:v>
                </c:pt>
                <c:pt idx="12">
                  <c:v>76.0</c:v>
                </c:pt>
                <c:pt idx="13">
                  <c:v>71.0</c:v>
                </c:pt>
                <c:pt idx="14">
                  <c:v>63.0</c:v>
                </c:pt>
                <c:pt idx="15">
                  <c:v>55.0</c:v>
                </c:pt>
                <c:pt idx="16">
                  <c:v>54.0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C6-474D-9022-850601711D97}"/>
            </c:ext>
          </c:extLst>
        </c:ser>
        <c:ser>
          <c:idx val="4"/>
          <c:order val="1"/>
          <c:tx>
            <c:v>Weekday Car Overspill</c:v>
          </c:tx>
          <c:spPr>
            <a:ln w="28575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'Annex A.6 Veh Parking Occupancy'!$N$49:$N$65</c:f>
              <c:numCache>
                <c:formatCode>h:mm\ AM/PM</c:formatCode>
                <c:ptCount val="17"/>
                <c:pt idx="0">
                  <c:v>0.75</c:v>
                </c:pt>
                <c:pt idx="1">
                  <c:v>0.760416666666667</c:v>
                </c:pt>
                <c:pt idx="2">
                  <c:v>0.770833333333333</c:v>
                </c:pt>
                <c:pt idx="3">
                  <c:v>0.78125</c:v>
                </c:pt>
                <c:pt idx="4">
                  <c:v>0.791666666666667</c:v>
                </c:pt>
                <c:pt idx="5">
                  <c:v>0.802083333333333</c:v>
                </c:pt>
                <c:pt idx="6">
                  <c:v>0.8125</c:v>
                </c:pt>
                <c:pt idx="7">
                  <c:v>0.822916666666667</c:v>
                </c:pt>
                <c:pt idx="8">
                  <c:v>0.833333333333333</c:v>
                </c:pt>
                <c:pt idx="9">
                  <c:v>0.84375</c:v>
                </c:pt>
                <c:pt idx="10">
                  <c:v>0.854166666666667</c:v>
                </c:pt>
                <c:pt idx="11">
                  <c:v>0.864583333333333</c:v>
                </c:pt>
                <c:pt idx="12">
                  <c:v>0.875</c:v>
                </c:pt>
                <c:pt idx="13">
                  <c:v>0.885416666666667</c:v>
                </c:pt>
                <c:pt idx="14">
                  <c:v>0.895833333333333</c:v>
                </c:pt>
                <c:pt idx="15">
                  <c:v>0.90625</c:v>
                </c:pt>
                <c:pt idx="16">
                  <c:v>0.916666666666667</c:v>
                </c:pt>
              </c:numCache>
            </c:numRef>
          </c:cat>
          <c:val>
            <c:numRef>
              <c:f>'Annex A.6 Veh Parking Occupancy'!$R$49:$R$65</c:f>
              <c:numCache>
                <c:formatCode>General</c:formatCode>
                <c:ptCount val="17"/>
                <c:pt idx="0">
                  <c:v>0.0</c:v>
                </c:pt>
                <c:pt idx="1">
                  <c:v>32.0</c:v>
                </c:pt>
                <c:pt idx="2">
                  <c:v>48.0</c:v>
                </c:pt>
                <c:pt idx="3">
                  <c:v>7.0</c:v>
                </c:pt>
                <c:pt idx="4">
                  <c:v>16.0</c:v>
                </c:pt>
                <c:pt idx="5">
                  <c:v>16.0</c:v>
                </c:pt>
                <c:pt idx="6">
                  <c:v>16.0</c:v>
                </c:pt>
                <c:pt idx="7">
                  <c:v>19.0</c:v>
                </c:pt>
                <c:pt idx="8">
                  <c:v>10.0</c:v>
                </c:pt>
                <c:pt idx="9">
                  <c:v>20.0</c:v>
                </c:pt>
                <c:pt idx="10">
                  <c:v>12.0</c:v>
                </c:pt>
                <c:pt idx="11">
                  <c:v>0.0</c:v>
                </c:pt>
                <c:pt idx="12">
                  <c:v>2.0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C6-474D-9022-850601711D97}"/>
            </c:ext>
          </c:extLst>
        </c:ser>
        <c:ser>
          <c:idx val="0"/>
          <c:order val="2"/>
          <c:tx>
            <c:v>Maximum Car Occupancy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2C6-474D-9022-850601711D97}"/>
              </c:ext>
            </c:extLst>
          </c:dPt>
          <c:dPt>
            <c:idx val="2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2C6-474D-9022-850601711D97}"/>
              </c:ext>
            </c:extLst>
          </c:dPt>
          <c:dPt>
            <c:idx val="4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2C6-474D-9022-850601711D97}"/>
              </c:ext>
            </c:extLst>
          </c:dPt>
          <c:dPt>
            <c:idx val="5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2C6-474D-9022-850601711D97}"/>
              </c:ext>
            </c:extLst>
          </c:dPt>
          <c:dPt>
            <c:idx val="7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32C6-474D-9022-850601711D97}"/>
              </c:ext>
            </c:extLst>
          </c:dPt>
          <c:dPt>
            <c:idx val="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32C6-474D-9022-850601711D97}"/>
              </c:ext>
            </c:extLst>
          </c:dPt>
          <c:dPt>
            <c:idx val="10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32C6-474D-9022-850601711D97}"/>
              </c:ext>
            </c:extLst>
          </c:dPt>
          <c:dPt>
            <c:idx val="11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32C6-474D-9022-850601711D97}"/>
              </c:ext>
            </c:extLst>
          </c:dPt>
          <c:dPt>
            <c:idx val="13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32C6-474D-9022-850601711D97}"/>
              </c:ext>
            </c:extLst>
          </c:dPt>
          <c:dPt>
            <c:idx val="14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32C6-474D-9022-850601711D97}"/>
              </c:ext>
            </c:extLst>
          </c:dPt>
          <c:dPt>
            <c:idx val="16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32C6-474D-9022-850601711D97}"/>
              </c:ext>
            </c:extLst>
          </c:dPt>
          <c:dPt>
            <c:idx val="17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32C6-474D-9022-850601711D97}"/>
              </c:ext>
            </c:extLst>
          </c:dPt>
          <c:dPt>
            <c:idx val="19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32C6-474D-9022-850601711D97}"/>
              </c:ext>
            </c:extLst>
          </c:dPt>
          <c:dPt>
            <c:idx val="20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32C6-474D-9022-850601711D97}"/>
              </c:ext>
            </c:extLst>
          </c:dPt>
          <c:dPt>
            <c:idx val="22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32C6-474D-9022-850601711D97}"/>
              </c:ext>
            </c:extLst>
          </c:dPt>
          <c:dPt>
            <c:idx val="23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32C6-474D-9022-850601711D97}"/>
              </c:ext>
            </c:extLst>
          </c:dPt>
          <c:dPt>
            <c:idx val="25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2-32C6-474D-9022-850601711D97}"/>
              </c:ext>
            </c:extLst>
          </c:dPt>
          <c:dPt>
            <c:idx val="26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32C6-474D-9022-850601711D97}"/>
              </c:ext>
            </c:extLst>
          </c:dPt>
          <c:dPt>
            <c:idx val="2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4-32C6-474D-9022-850601711D97}"/>
              </c:ext>
            </c:extLst>
          </c:dPt>
          <c:dPt>
            <c:idx val="29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32C6-474D-9022-850601711D97}"/>
              </c:ext>
            </c:extLst>
          </c:dPt>
          <c:dPt>
            <c:idx val="31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6-32C6-474D-9022-850601711D97}"/>
              </c:ext>
            </c:extLst>
          </c:dPt>
          <c:dPt>
            <c:idx val="32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32C6-474D-9022-850601711D97}"/>
              </c:ext>
            </c:extLst>
          </c:dPt>
          <c:dPt>
            <c:idx val="34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8-32C6-474D-9022-850601711D97}"/>
              </c:ext>
            </c:extLst>
          </c:dPt>
          <c:dPt>
            <c:idx val="35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32C6-474D-9022-850601711D97}"/>
              </c:ext>
            </c:extLst>
          </c:dPt>
          <c:dPt>
            <c:idx val="37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A-32C6-474D-9022-850601711D97}"/>
              </c:ext>
            </c:extLst>
          </c:dPt>
          <c:dPt>
            <c:idx val="3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32C6-474D-9022-850601711D97}"/>
              </c:ext>
            </c:extLst>
          </c:dPt>
          <c:dPt>
            <c:idx val="40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C-32C6-474D-9022-850601711D97}"/>
              </c:ext>
            </c:extLst>
          </c:dPt>
          <c:dPt>
            <c:idx val="41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32C6-474D-9022-850601711D97}"/>
              </c:ext>
            </c:extLst>
          </c:dPt>
          <c:dPt>
            <c:idx val="43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E-32C6-474D-9022-850601711D97}"/>
              </c:ext>
            </c:extLst>
          </c:dPt>
          <c:dPt>
            <c:idx val="44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0-32C6-474D-9022-850601711D97}"/>
              </c:ext>
            </c:extLst>
          </c:dPt>
          <c:cat>
            <c:numRef>
              <c:f>'Annex A.6 Veh Parking Occupancy'!$N$49:$N$65</c:f>
              <c:numCache>
                <c:formatCode>h:mm\ AM/PM</c:formatCode>
                <c:ptCount val="17"/>
                <c:pt idx="0">
                  <c:v>0.75</c:v>
                </c:pt>
                <c:pt idx="1">
                  <c:v>0.760416666666667</c:v>
                </c:pt>
                <c:pt idx="2">
                  <c:v>0.770833333333333</c:v>
                </c:pt>
                <c:pt idx="3">
                  <c:v>0.78125</c:v>
                </c:pt>
                <c:pt idx="4">
                  <c:v>0.791666666666667</c:v>
                </c:pt>
                <c:pt idx="5">
                  <c:v>0.802083333333333</c:v>
                </c:pt>
                <c:pt idx="6">
                  <c:v>0.8125</c:v>
                </c:pt>
                <c:pt idx="7">
                  <c:v>0.822916666666667</c:v>
                </c:pt>
                <c:pt idx="8">
                  <c:v>0.833333333333333</c:v>
                </c:pt>
                <c:pt idx="9">
                  <c:v>0.84375</c:v>
                </c:pt>
                <c:pt idx="10">
                  <c:v>0.854166666666667</c:v>
                </c:pt>
                <c:pt idx="11">
                  <c:v>0.864583333333333</c:v>
                </c:pt>
                <c:pt idx="12">
                  <c:v>0.875</c:v>
                </c:pt>
                <c:pt idx="13">
                  <c:v>0.885416666666667</c:v>
                </c:pt>
                <c:pt idx="14">
                  <c:v>0.895833333333333</c:v>
                </c:pt>
                <c:pt idx="15">
                  <c:v>0.90625</c:v>
                </c:pt>
                <c:pt idx="16">
                  <c:v>0.916666666666667</c:v>
                </c:pt>
              </c:numCache>
            </c:numRef>
          </c:cat>
          <c:val>
            <c:numRef>
              <c:f>'Annex A.6 Veh Parking Occupancy'!$F$49:$F$65</c:f>
              <c:numCache>
                <c:formatCode>General</c:formatCode>
                <c:ptCount val="17"/>
                <c:pt idx="0">
                  <c:v>74.0</c:v>
                </c:pt>
                <c:pt idx="1">
                  <c:v>74.0</c:v>
                </c:pt>
                <c:pt idx="2">
                  <c:v>74.0</c:v>
                </c:pt>
                <c:pt idx="3">
                  <c:v>74.0</c:v>
                </c:pt>
                <c:pt idx="4">
                  <c:v>74.0</c:v>
                </c:pt>
                <c:pt idx="5">
                  <c:v>74.0</c:v>
                </c:pt>
                <c:pt idx="6">
                  <c:v>74.0</c:v>
                </c:pt>
                <c:pt idx="7">
                  <c:v>74.0</c:v>
                </c:pt>
                <c:pt idx="8">
                  <c:v>74.0</c:v>
                </c:pt>
                <c:pt idx="9">
                  <c:v>74.0</c:v>
                </c:pt>
                <c:pt idx="10">
                  <c:v>74.0</c:v>
                </c:pt>
                <c:pt idx="11">
                  <c:v>74.0</c:v>
                </c:pt>
                <c:pt idx="12">
                  <c:v>74.0</c:v>
                </c:pt>
                <c:pt idx="13">
                  <c:v>74.0</c:v>
                </c:pt>
                <c:pt idx="14">
                  <c:v>74.0</c:v>
                </c:pt>
                <c:pt idx="15">
                  <c:v>74.0</c:v>
                </c:pt>
                <c:pt idx="16">
                  <c:v>74.0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32C6-474D-9022-850601711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5084824"/>
        <c:axId val="2055091144"/>
      </c:lineChart>
      <c:catAx>
        <c:axId val="2055084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091144"/>
        <c:crosses val="autoZero"/>
        <c:auto val="1"/>
        <c:lblAlgn val="ctr"/>
        <c:lblOffset val="100"/>
        <c:tickLblSkip val="2"/>
        <c:noMultiLvlLbl val="0"/>
      </c:catAx>
      <c:valAx>
        <c:axId val="2055091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084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Weekend Total Enumerators Count In and Out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Total Enumerators Count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'Human Count (RAW)'!$Q$9:$Q$41</c:f>
              <c:numCache>
                <c:formatCode>h:mm\ AM/PM</c:formatCode>
                <c:ptCount val="33"/>
                <c:pt idx="0">
                  <c:v>0.333333333333333</c:v>
                </c:pt>
                <c:pt idx="1">
                  <c:v>0.34375</c:v>
                </c:pt>
                <c:pt idx="2">
                  <c:v>0.354166666666667</c:v>
                </c:pt>
                <c:pt idx="3">
                  <c:v>0.364583333333333</c:v>
                </c:pt>
                <c:pt idx="4">
                  <c:v>0.375</c:v>
                </c:pt>
                <c:pt idx="5">
                  <c:v>0.385416666666667</c:v>
                </c:pt>
                <c:pt idx="6">
                  <c:v>0.395833333333333</c:v>
                </c:pt>
                <c:pt idx="7">
                  <c:v>0.40625</c:v>
                </c:pt>
                <c:pt idx="8">
                  <c:v>0.416666666666667</c:v>
                </c:pt>
                <c:pt idx="9">
                  <c:v>0.427083333333333</c:v>
                </c:pt>
                <c:pt idx="10">
                  <c:v>0.4375</c:v>
                </c:pt>
                <c:pt idx="11">
                  <c:v>0.447916666666667</c:v>
                </c:pt>
                <c:pt idx="12">
                  <c:v>0.458333333333333</c:v>
                </c:pt>
                <c:pt idx="13">
                  <c:v>0.46875</c:v>
                </c:pt>
                <c:pt idx="14">
                  <c:v>0.479166666666667</c:v>
                </c:pt>
                <c:pt idx="15">
                  <c:v>0.489583333333333</c:v>
                </c:pt>
                <c:pt idx="16">
                  <c:v>0.5</c:v>
                </c:pt>
                <c:pt idx="17">
                  <c:v>0.510416666666667</c:v>
                </c:pt>
                <c:pt idx="18">
                  <c:v>0.520833333333333</c:v>
                </c:pt>
                <c:pt idx="19">
                  <c:v>0.53125</c:v>
                </c:pt>
                <c:pt idx="20">
                  <c:v>0.541666666666667</c:v>
                </c:pt>
                <c:pt idx="21">
                  <c:v>0.552083333333333</c:v>
                </c:pt>
                <c:pt idx="22">
                  <c:v>0.5625</c:v>
                </c:pt>
                <c:pt idx="23">
                  <c:v>0.572916666666667</c:v>
                </c:pt>
                <c:pt idx="24">
                  <c:v>0.583333333333333</c:v>
                </c:pt>
                <c:pt idx="25">
                  <c:v>0.59375</c:v>
                </c:pt>
                <c:pt idx="26">
                  <c:v>0.604166666666667</c:v>
                </c:pt>
                <c:pt idx="27">
                  <c:v>0.614583333333333</c:v>
                </c:pt>
                <c:pt idx="28">
                  <c:v>0.625</c:v>
                </c:pt>
                <c:pt idx="29">
                  <c:v>0.635416666666666</c:v>
                </c:pt>
                <c:pt idx="30">
                  <c:v>0.645833333333333</c:v>
                </c:pt>
                <c:pt idx="31">
                  <c:v>0.65625</c:v>
                </c:pt>
                <c:pt idx="32">
                  <c:v>0.666666666666666</c:v>
                </c:pt>
              </c:numCache>
            </c:numRef>
          </c:cat>
          <c:val>
            <c:numRef>
              <c:f>'Human Count (RAW)'!$V$9:$V$41</c:f>
              <c:numCache>
                <c:formatCode>General</c:formatCode>
                <c:ptCount val="33"/>
                <c:pt idx="0">
                  <c:v>11.0</c:v>
                </c:pt>
                <c:pt idx="1">
                  <c:v>14.0</c:v>
                </c:pt>
                <c:pt idx="2">
                  <c:v>37.0</c:v>
                </c:pt>
                <c:pt idx="3">
                  <c:v>32.0</c:v>
                </c:pt>
                <c:pt idx="4">
                  <c:v>51.0</c:v>
                </c:pt>
                <c:pt idx="5">
                  <c:v>47.0</c:v>
                </c:pt>
                <c:pt idx="6">
                  <c:v>39.0</c:v>
                </c:pt>
                <c:pt idx="7">
                  <c:v>49.0</c:v>
                </c:pt>
                <c:pt idx="8">
                  <c:v>32.0</c:v>
                </c:pt>
                <c:pt idx="9">
                  <c:v>35.0</c:v>
                </c:pt>
                <c:pt idx="10">
                  <c:v>26.0</c:v>
                </c:pt>
                <c:pt idx="11">
                  <c:v>26.0</c:v>
                </c:pt>
                <c:pt idx="12">
                  <c:v>41.0</c:v>
                </c:pt>
                <c:pt idx="13">
                  <c:v>56.0</c:v>
                </c:pt>
                <c:pt idx="14">
                  <c:v>44.0</c:v>
                </c:pt>
                <c:pt idx="15">
                  <c:v>51.0</c:v>
                </c:pt>
                <c:pt idx="16">
                  <c:v>9.0</c:v>
                </c:pt>
                <c:pt idx="17">
                  <c:v>43.0</c:v>
                </c:pt>
                <c:pt idx="18">
                  <c:v>32.0</c:v>
                </c:pt>
                <c:pt idx="19">
                  <c:v>19.0</c:v>
                </c:pt>
                <c:pt idx="20">
                  <c:v>22.0</c:v>
                </c:pt>
                <c:pt idx="21">
                  <c:v>20.0</c:v>
                </c:pt>
                <c:pt idx="22">
                  <c:v>46.0</c:v>
                </c:pt>
                <c:pt idx="23">
                  <c:v>55.0</c:v>
                </c:pt>
                <c:pt idx="24">
                  <c:v>22.0</c:v>
                </c:pt>
                <c:pt idx="25">
                  <c:v>18.0</c:v>
                </c:pt>
                <c:pt idx="26">
                  <c:v>23.0</c:v>
                </c:pt>
                <c:pt idx="27">
                  <c:v>23.0</c:v>
                </c:pt>
                <c:pt idx="28">
                  <c:v>10.0</c:v>
                </c:pt>
                <c:pt idx="29">
                  <c:v>23.0</c:v>
                </c:pt>
                <c:pt idx="30">
                  <c:v>23.0</c:v>
                </c:pt>
                <c:pt idx="31">
                  <c:v>26.0</c:v>
                </c:pt>
                <c:pt idx="32">
                  <c:v>15.0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05C-44F4-A135-E2638BA4B0F2}"/>
            </c:ext>
          </c:extLst>
        </c:ser>
        <c:ser>
          <c:idx val="3"/>
          <c:order val="1"/>
          <c:tx>
            <c:v>Total Enumerators Count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'Human Count (RAW)'!$Q$9:$Q$41</c:f>
              <c:numCache>
                <c:formatCode>h:mm\ AM/PM</c:formatCode>
                <c:ptCount val="33"/>
                <c:pt idx="0">
                  <c:v>0.333333333333333</c:v>
                </c:pt>
                <c:pt idx="1">
                  <c:v>0.34375</c:v>
                </c:pt>
                <c:pt idx="2">
                  <c:v>0.354166666666667</c:v>
                </c:pt>
                <c:pt idx="3">
                  <c:v>0.364583333333333</c:v>
                </c:pt>
                <c:pt idx="4">
                  <c:v>0.375</c:v>
                </c:pt>
                <c:pt idx="5">
                  <c:v>0.385416666666667</c:v>
                </c:pt>
                <c:pt idx="6">
                  <c:v>0.395833333333333</c:v>
                </c:pt>
                <c:pt idx="7">
                  <c:v>0.40625</c:v>
                </c:pt>
                <c:pt idx="8">
                  <c:v>0.416666666666667</c:v>
                </c:pt>
                <c:pt idx="9">
                  <c:v>0.427083333333333</c:v>
                </c:pt>
                <c:pt idx="10">
                  <c:v>0.4375</c:v>
                </c:pt>
                <c:pt idx="11">
                  <c:v>0.447916666666667</c:v>
                </c:pt>
                <c:pt idx="12">
                  <c:v>0.458333333333333</c:v>
                </c:pt>
                <c:pt idx="13">
                  <c:v>0.46875</c:v>
                </c:pt>
                <c:pt idx="14">
                  <c:v>0.479166666666667</c:v>
                </c:pt>
                <c:pt idx="15">
                  <c:v>0.489583333333333</c:v>
                </c:pt>
                <c:pt idx="16">
                  <c:v>0.5</c:v>
                </c:pt>
                <c:pt idx="17">
                  <c:v>0.510416666666667</c:v>
                </c:pt>
                <c:pt idx="18">
                  <c:v>0.520833333333333</c:v>
                </c:pt>
                <c:pt idx="19">
                  <c:v>0.53125</c:v>
                </c:pt>
                <c:pt idx="20">
                  <c:v>0.541666666666667</c:v>
                </c:pt>
                <c:pt idx="21">
                  <c:v>0.552083333333333</c:v>
                </c:pt>
                <c:pt idx="22">
                  <c:v>0.5625</c:v>
                </c:pt>
                <c:pt idx="23">
                  <c:v>0.572916666666667</c:v>
                </c:pt>
                <c:pt idx="24">
                  <c:v>0.583333333333333</c:v>
                </c:pt>
                <c:pt idx="25">
                  <c:v>0.59375</c:v>
                </c:pt>
                <c:pt idx="26">
                  <c:v>0.604166666666667</c:v>
                </c:pt>
                <c:pt idx="27">
                  <c:v>0.614583333333333</c:v>
                </c:pt>
                <c:pt idx="28">
                  <c:v>0.625</c:v>
                </c:pt>
                <c:pt idx="29">
                  <c:v>0.635416666666666</c:v>
                </c:pt>
                <c:pt idx="30">
                  <c:v>0.645833333333333</c:v>
                </c:pt>
                <c:pt idx="31">
                  <c:v>0.65625</c:v>
                </c:pt>
                <c:pt idx="32">
                  <c:v>0.666666666666666</c:v>
                </c:pt>
              </c:numCache>
            </c:numRef>
          </c:cat>
          <c:val>
            <c:numRef>
              <c:f>'Human Count (RAW)'!$W$9:$W$41</c:f>
              <c:numCache>
                <c:formatCode>General</c:formatCode>
                <c:ptCount val="33"/>
                <c:pt idx="0">
                  <c:v>5.0</c:v>
                </c:pt>
                <c:pt idx="1">
                  <c:v>13.0</c:v>
                </c:pt>
                <c:pt idx="2">
                  <c:v>7.0</c:v>
                </c:pt>
                <c:pt idx="3">
                  <c:v>18.0</c:v>
                </c:pt>
                <c:pt idx="4">
                  <c:v>22.0</c:v>
                </c:pt>
                <c:pt idx="5">
                  <c:v>22.0</c:v>
                </c:pt>
                <c:pt idx="6">
                  <c:v>32.0</c:v>
                </c:pt>
                <c:pt idx="7">
                  <c:v>23.0</c:v>
                </c:pt>
                <c:pt idx="8">
                  <c:v>36.0</c:v>
                </c:pt>
                <c:pt idx="9">
                  <c:v>19.0</c:v>
                </c:pt>
                <c:pt idx="10">
                  <c:v>36.0</c:v>
                </c:pt>
                <c:pt idx="11">
                  <c:v>18.0</c:v>
                </c:pt>
                <c:pt idx="12">
                  <c:v>80.0</c:v>
                </c:pt>
                <c:pt idx="13">
                  <c:v>89.0</c:v>
                </c:pt>
                <c:pt idx="14">
                  <c:v>58.0</c:v>
                </c:pt>
                <c:pt idx="15">
                  <c:v>43.0</c:v>
                </c:pt>
                <c:pt idx="16">
                  <c:v>22.0</c:v>
                </c:pt>
                <c:pt idx="17">
                  <c:v>41.0</c:v>
                </c:pt>
                <c:pt idx="18">
                  <c:v>48.0</c:v>
                </c:pt>
                <c:pt idx="19">
                  <c:v>34.0</c:v>
                </c:pt>
                <c:pt idx="20">
                  <c:v>30.0</c:v>
                </c:pt>
                <c:pt idx="21">
                  <c:v>37.0</c:v>
                </c:pt>
                <c:pt idx="22">
                  <c:v>47.0</c:v>
                </c:pt>
                <c:pt idx="23">
                  <c:v>53.0</c:v>
                </c:pt>
                <c:pt idx="24">
                  <c:v>42.0</c:v>
                </c:pt>
                <c:pt idx="25">
                  <c:v>12.0</c:v>
                </c:pt>
                <c:pt idx="26">
                  <c:v>12.0</c:v>
                </c:pt>
                <c:pt idx="27">
                  <c:v>14.0</c:v>
                </c:pt>
                <c:pt idx="28">
                  <c:v>15.0</c:v>
                </c:pt>
                <c:pt idx="29">
                  <c:v>19.0</c:v>
                </c:pt>
                <c:pt idx="30">
                  <c:v>20.0</c:v>
                </c:pt>
                <c:pt idx="31">
                  <c:v>10.0</c:v>
                </c:pt>
                <c:pt idx="32">
                  <c:v>15.0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05C-44F4-A135-E2638BA4B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995224"/>
        <c:axId val="2104004264"/>
      </c:lineChart>
      <c:catAx>
        <c:axId val="2103995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4004264"/>
        <c:crosses val="autoZero"/>
        <c:auto val="1"/>
        <c:lblAlgn val="ctr"/>
        <c:lblOffset val="100"/>
        <c:tickLblSkip val="2"/>
        <c:noMultiLvlLbl val="0"/>
      </c:catAx>
      <c:valAx>
        <c:axId val="2104004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995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Weekend Total Equipment Count In and Out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Total Equipment Count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'Human Count (RAW)'!$Q$9:$Q$41</c:f>
              <c:numCache>
                <c:formatCode>h:mm\ AM/PM</c:formatCode>
                <c:ptCount val="33"/>
                <c:pt idx="0">
                  <c:v>0.333333333333333</c:v>
                </c:pt>
                <c:pt idx="1">
                  <c:v>0.34375</c:v>
                </c:pt>
                <c:pt idx="2">
                  <c:v>0.354166666666667</c:v>
                </c:pt>
                <c:pt idx="3">
                  <c:v>0.364583333333333</c:v>
                </c:pt>
                <c:pt idx="4">
                  <c:v>0.375</c:v>
                </c:pt>
                <c:pt idx="5">
                  <c:v>0.385416666666667</c:v>
                </c:pt>
                <c:pt idx="6">
                  <c:v>0.395833333333333</c:v>
                </c:pt>
                <c:pt idx="7">
                  <c:v>0.40625</c:v>
                </c:pt>
                <c:pt idx="8">
                  <c:v>0.416666666666667</c:v>
                </c:pt>
                <c:pt idx="9">
                  <c:v>0.427083333333333</c:v>
                </c:pt>
                <c:pt idx="10">
                  <c:v>0.4375</c:v>
                </c:pt>
                <c:pt idx="11">
                  <c:v>0.447916666666667</c:v>
                </c:pt>
                <c:pt idx="12">
                  <c:v>0.458333333333333</c:v>
                </c:pt>
                <c:pt idx="13">
                  <c:v>0.46875</c:v>
                </c:pt>
                <c:pt idx="14">
                  <c:v>0.479166666666667</c:v>
                </c:pt>
                <c:pt idx="15">
                  <c:v>0.489583333333333</c:v>
                </c:pt>
                <c:pt idx="16">
                  <c:v>0.5</c:v>
                </c:pt>
                <c:pt idx="17">
                  <c:v>0.510416666666667</c:v>
                </c:pt>
                <c:pt idx="18">
                  <c:v>0.520833333333333</c:v>
                </c:pt>
                <c:pt idx="19">
                  <c:v>0.53125</c:v>
                </c:pt>
                <c:pt idx="20">
                  <c:v>0.541666666666667</c:v>
                </c:pt>
                <c:pt idx="21">
                  <c:v>0.552083333333333</c:v>
                </c:pt>
                <c:pt idx="22">
                  <c:v>0.5625</c:v>
                </c:pt>
                <c:pt idx="23">
                  <c:v>0.572916666666667</c:v>
                </c:pt>
                <c:pt idx="24">
                  <c:v>0.583333333333333</c:v>
                </c:pt>
                <c:pt idx="25">
                  <c:v>0.59375</c:v>
                </c:pt>
                <c:pt idx="26">
                  <c:v>0.604166666666667</c:v>
                </c:pt>
                <c:pt idx="27">
                  <c:v>0.614583333333333</c:v>
                </c:pt>
                <c:pt idx="28">
                  <c:v>0.625</c:v>
                </c:pt>
                <c:pt idx="29">
                  <c:v>0.635416666666666</c:v>
                </c:pt>
                <c:pt idx="30">
                  <c:v>0.645833333333333</c:v>
                </c:pt>
                <c:pt idx="31">
                  <c:v>0.65625</c:v>
                </c:pt>
                <c:pt idx="32">
                  <c:v>0.666666666666666</c:v>
                </c:pt>
              </c:numCache>
            </c:numRef>
          </c:cat>
          <c:val>
            <c:numRef>
              <c:f>'Human Count (RAW)'!$Y$9:$Y$41</c:f>
              <c:numCache>
                <c:formatCode>General</c:formatCode>
                <c:ptCount val="33"/>
                <c:pt idx="0">
                  <c:v>66.0</c:v>
                </c:pt>
                <c:pt idx="1">
                  <c:v>92.0</c:v>
                </c:pt>
                <c:pt idx="2">
                  <c:v>81.0</c:v>
                </c:pt>
                <c:pt idx="3">
                  <c:v>95.0</c:v>
                </c:pt>
                <c:pt idx="4">
                  <c:v>123.0</c:v>
                </c:pt>
                <c:pt idx="5">
                  <c:v>103.0</c:v>
                </c:pt>
                <c:pt idx="6">
                  <c:v>108.0</c:v>
                </c:pt>
                <c:pt idx="7">
                  <c:v>115.0</c:v>
                </c:pt>
                <c:pt idx="8">
                  <c:v>168.0</c:v>
                </c:pt>
                <c:pt idx="9">
                  <c:v>115.0</c:v>
                </c:pt>
                <c:pt idx="10">
                  <c:v>121.0</c:v>
                </c:pt>
                <c:pt idx="11">
                  <c:v>163.0</c:v>
                </c:pt>
                <c:pt idx="12">
                  <c:v>179.0</c:v>
                </c:pt>
                <c:pt idx="13">
                  <c:v>76.0</c:v>
                </c:pt>
                <c:pt idx="14">
                  <c:v>128.0</c:v>
                </c:pt>
                <c:pt idx="15">
                  <c:v>90.0</c:v>
                </c:pt>
                <c:pt idx="16">
                  <c:v>94.0</c:v>
                </c:pt>
                <c:pt idx="17">
                  <c:v>116.0</c:v>
                </c:pt>
                <c:pt idx="18">
                  <c:v>121.0</c:v>
                </c:pt>
                <c:pt idx="19">
                  <c:v>132.0</c:v>
                </c:pt>
                <c:pt idx="20">
                  <c:v>80.0</c:v>
                </c:pt>
                <c:pt idx="21">
                  <c:v>89.0</c:v>
                </c:pt>
                <c:pt idx="22">
                  <c:v>108.0</c:v>
                </c:pt>
                <c:pt idx="23">
                  <c:v>144.0</c:v>
                </c:pt>
                <c:pt idx="24">
                  <c:v>125.0</c:v>
                </c:pt>
                <c:pt idx="25">
                  <c:v>111.0</c:v>
                </c:pt>
                <c:pt idx="26">
                  <c:v>77.0</c:v>
                </c:pt>
                <c:pt idx="27">
                  <c:v>133.0</c:v>
                </c:pt>
                <c:pt idx="28">
                  <c:v>65.0</c:v>
                </c:pt>
                <c:pt idx="29">
                  <c:v>34.0</c:v>
                </c:pt>
                <c:pt idx="30">
                  <c:v>73.0</c:v>
                </c:pt>
                <c:pt idx="31">
                  <c:v>58.0</c:v>
                </c:pt>
                <c:pt idx="32">
                  <c:v>65.0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FA9-43E8-993F-B8DFA3AFA156}"/>
            </c:ext>
          </c:extLst>
        </c:ser>
        <c:ser>
          <c:idx val="3"/>
          <c:order val="1"/>
          <c:tx>
            <c:v>Total Equipment Count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'Human Count (RAW)'!$Q$9:$Q$41</c:f>
              <c:numCache>
                <c:formatCode>h:mm\ AM/PM</c:formatCode>
                <c:ptCount val="33"/>
                <c:pt idx="0">
                  <c:v>0.333333333333333</c:v>
                </c:pt>
                <c:pt idx="1">
                  <c:v>0.34375</c:v>
                </c:pt>
                <c:pt idx="2">
                  <c:v>0.354166666666667</c:v>
                </c:pt>
                <c:pt idx="3">
                  <c:v>0.364583333333333</c:v>
                </c:pt>
                <c:pt idx="4">
                  <c:v>0.375</c:v>
                </c:pt>
                <c:pt idx="5">
                  <c:v>0.385416666666667</c:v>
                </c:pt>
                <c:pt idx="6">
                  <c:v>0.395833333333333</c:v>
                </c:pt>
                <c:pt idx="7">
                  <c:v>0.40625</c:v>
                </c:pt>
                <c:pt idx="8">
                  <c:v>0.416666666666667</c:v>
                </c:pt>
                <c:pt idx="9">
                  <c:v>0.427083333333333</c:v>
                </c:pt>
                <c:pt idx="10">
                  <c:v>0.4375</c:v>
                </c:pt>
                <c:pt idx="11">
                  <c:v>0.447916666666667</c:v>
                </c:pt>
                <c:pt idx="12">
                  <c:v>0.458333333333333</c:v>
                </c:pt>
                <c:pt idx="13">
                  <c:v>0.46875</c:v>
                </c:pt>
                <c:pt idx="14">
                  <c:v>0.479166666666667</c:v>
                </c:pt>
                <c:pt idx="15">
                  <c:v>0.489583333333333</c:v>
                </c:pt>
                <c:pt idx="16">
                  <c:v>0.5</c:v>
                </c:pt>
                <c:pt idx="17">
                  <c:v>0.510416666666667</c:v>
                </c:pt>
                <c:pt idx="18">
                  <c:v>0.520833333333333</c:v>
                </c:pt>
                <c:pt idx="19">
                  <c:v>0.53125</c:v>
                </c:pt>
                <c:pt idx="20">
                  <c:v>0.541666666666667</c:v>
                </c:pt>
                <c:pt idx="21">
                  <c:v>0.552083333333333</c:v>
                </c:pt>
                <c:pt idx="22">
                  <c:v>0.5625</c:v>
                </c:pt>
                <c:pt idx="23">
                  <c:v>0.572916666666667</c:v>
                </c:pt>
                <c:pt idx="24">
                  <c:v>0.583333333333333</c:v>
                </c:pt>
                <c:pt idx="25">
                  <c:v>0.59375</c:v>
                </c:pt>
                <c:pt idx="26">
                  <c:v>0.604166666666667</c:v>
                </c:pt>
                <c:pt idx="27">
                  <c:v>0.614583333333333</c:v>
                </c:pt>
                <c:pt idx="28">
                  <c:v>0.625</c:v>
                </c:pt>
                <c:pt idx="29">
                  <c:v>0.635416666666666</c:v>
                </c:pt>
                <c:pt idx="30">
                  <c:v>0.645833333333333</c:v>
                </c:pt>
                <c:pt idx="31">
                  <c:v>0.65625</c:v>
                </c:pt>
                <c:pt idx="32">
                  <c:v>0.666666666666666</c:v>
                </c:pt>
              </c:numCache>
            </c:numRef>
          </c:cat>
          <c:val>
            <c:numRef>
              <c:f>'Human Count (RAW)'!$Z$9:$Z$41</c:f>
              <c:numCache>
                <c:formatCode>General</c:formatCode>
                <c:ptCount val="33"/>
                <c:pt idx="0">
                  <c:v>16.0</c:v>
                </c:pt>
                <c:pt idx="1">
                  <c:v>24.0</c:v>
                </c:pt>
                <c:pt idx="2">
                  <c:v>16.0</c:v>
                </c:pt>
                <c:pt idx="3">
                  <c:v>42.0</c:v>
                </c:pt>
                <c:pt idx="4">
                  <c:v>23.0</c:v>
                </c:pt>
                <c:pt idx="5">
                  <c:v>48.0</c:v>
                </c:pt>
                <c:pt idx="6">
                  <c:v>24.0</c:v>
                </c:pt>
                <c:pt idx="7">
                  <c:v>48.0</c:v>
                </c:pt>
                <c:pt idx="8">
                  <c:v>39.0</c:v>
                </c:pt>
                <c:pt idx="9">
                  <c:v>78.0</c:v>
                </c:pt>
                <c:pt idx="10">
                  <c:v>71.0</c:v>
                </c:pt>
                <c:pt idx="11">
                  <c:v>135.0</c:v>
                </c:pt>
                <c:pt idx="12">
                  <c:v>147.0</c:v>
                </c:pt>
                <c:pt idx="13">
                  <c:v>163.0</c:v>
                </c:pt>
                <c:pt idx="14">
                  <c:v>132.0</c:v>
                </c:pt>
                <c:pt idx="15">
                  <c:v>153.0</c:v>
                </c:pt>
                <c:pt idx="16">
                  <c:v>128.0</c:v>
                </c:pt>
                <c:pt idx="17">
                  <c:v>109.0</c:v>
                </c:pt>
                <c:pt idx="18">
                  <c:v>111.0</c:v>
                </c:pt>
                <c:pt idx="19">
                  <c:v>115.0</c:v>
                </c:pt>
                <c:pt idx="20">
                  <c:v>74.0</c:v>
                </c:pt>
                <c:pt idx="21">
                  <c:v>133.0</c:v>
                </c:pt>
                <c:pt idx="22">
                  <c:v>99.0</c:v>
                </c:pt>
                <c:pt idx="23">
                  <c:v>146.0</c:v>
                </c:pt>
                <c:pt idx="24">
                  <c:v>90.0</c:v>
                </c:pt>
                <c:pt idx="25">
                  <c:v>142.0</c:v>
                </c:pt>
                <c:pt idx="26">
                  <c:v>91.0</c:v>
                </c:pt>
                <c:pt idx="27">
                  <c:v>113.0</c:v>
                </c:pt>
                <c:pt idx="28">
                  <c:v>78.0</c:v>
                </c:pt>
                <c:pt idx="29">
                  <c:v>104.0</c:v>
                </c:pt>
                <c:pt idx="30">
                  <c:v>70.0</c:v>
                </c:pt>
                <c:pt idx="31">
                  <c:v>117.0</c:v>
                </c:pt>
                <c:pt idx="32">
                  <c:v>90.0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A9-43E8-993F-B8DFA3AFA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045384"/>
        <c:axId val="2104054392"/>
      </c:lineChart>
      <c:catAx>
        <c:axId val="2104045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4054392"/>
        <c:crosses val="autoZero"/>
        <c:auto val="1"/>
        <c:lblAlgn val="ctr"/>
        <c:lblOffset val="100"/>
        <c:tickLblSkip val="2"/>
        <c:noMultiLvlLbl val="0"/>
      </c:catAx>
      <c:valAx>
        <c:axId val="2104054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4045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Weekday Roadside </a:t>
            </a:r>
            <a:r>
              <a:rPr lang="en-SG" b="1" baseline="0"/>
              <a:t>Parking</a:t>
            </a:r>
            <a:br>
              <a:rPr lang="en-SG" b="1" baseline="0"/>
            </a:br>
            <a:r>
              <a:rPr lang="en-SG" b="1" baseline="0"/>
              <a:t>(11am - 3pm)</a:t>
            </a:r>
            <a:endParaRPr lang="en-SG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Unmarked Car Lots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'Roadside parking'!$I$21:$I$37</c:f>
              <c:numCache>
                <c:formatCode>h:mm\ AM/PM</c:formatCode>
                <c:ptCount val="17"/>
                <c:pt idx="0">
                  <c:v>0.458333333333333</c:v>
                </c:pt>
                <c:pt idx="1">
                  <c:v>0.46875</c:v>
                </c:pt>
                <c:pt idx="2">
                  <c:v>0.479166666666667</c:v>
                </c:pt>
                <c:pt idx="3">
                  <c:v>0.489583333333333</c:v>
                </c:pt>
                <c:pt idx="4">
                  <c:v>0.5</c:v>
                </c:pt>
                <c:pt idx="5">
                  <c:v>0.510416666666667</c:v>
                </c:pt>
                <c:pt idx="6">
                  <c:v>0.520833333333333</c:v>
                </c:pt>
                <c:pt idx="7">
                  <c:v>0.53125</c:v>
                </c:pt>
                <c:pt idx="8">
                  <c:v>0.541666666666667</c:v>
                </c:pt>
                <c:pt idx="9">
                  <c:v>0.552083333333333</c:v>
                </c:pt>
                <c:pt idx="10">
                  <c:v>0.5625</c:v>
                </c:pt>
                <c:pt idx="11">
                  <c:v>0.572916666666667</c:v>
                </c:pt>
                <c:pt idx="12">
                  <c:v>0.583333333333333</c:v>
                </c:pt>
                <c:pt idx="13">
                  <c:v>0.59375</c:v>
                </c:pt>
                <c:pt idx="14">
                  <c:v>0.604166666666667</c:v>
                </c:pt>
                <c:pt idx="15">
                  <c:v>0.614583333333334</c:v>
                </c:pt>
                <c:pt idx="16">
                  <c:v>0.625</c:v>
                </c:pt>
              </c:numCache>
            </c:numRef>
          </c:cat>
          <c:val>
            <c:numRef>
              <c:f>'Roadside parking'!$L$21:$L$37</c:f>
              <c:numCache>
                <c:formatCode>#,##0</c:formatCode>
                <c:ptCount val="17"/>
                <c:pt idx="0">
                  <c:v>40.0</c:v>
                </c:pt>
                <c:pt idx="1">
                  <c:v>38.0</c:v>
                </c:pt>
                <c:pt idx="2">
                  <c:v>37.0</c:v>
                </c:pt>
                <c:pt idx="3">
                  <c:v>40.0</c:v>
                </c:pt>
                <c:pt idx="4">
                  <c:v>43.0</c:v>
                </c:pt>
                <c:pt idx="5">
                  <c:v>46.0</c:v>
                </c:pt>
                <c:pt idx="6">
                  <c:v>49.0</c:v>
                </c:pt>
                <c:pt idx="7">
                  <c:v>49.0</c:v>
                </c:pt>
                <c:pt idx="8">
                  <c:v>49.0</c:v>
                </c:pt>
                <c:pt idx="9">
                  <c:v>44.0</c:v>
                </c:pt>
                <c:pt idx="10">
                  <c:v>38.0</c:v>
                </c:pt>
                <c:pt idx="11">
                  <c:v>38.0</c:v>
                </c:pt>
                <c:pt idx="12">
                  <c:v>37.0</c:v>
                </c:pt>
                <c:pt idx="13">
                  <c:v>39.0</c:v>
                </c:pt>
                <c:pt idx="14">
                  <c:v>42.0</c:v>
                </c:pt>
                <c:pt idx="15">
                  <c:v>42.0</c:v>
                </c:pt>
                <c:pt idx="16">
                  <c:v>43.0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506-4559-B02A-27D111D1A5F2}"/>
            </c:ext>
          </c:extLst>
        </c:ser>
        <c:ser>
          <c:idx val="3"/>
          <c:order val="1"/>
          <c:tx>
            <c:v>Weekday Unmarked M/C Lots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'Roadside parking'!$I$21:$I$37</c:f>
              <c:numCache>
                <c:formatCode>h:mm\ AM/PM</c:formatCode>
                <c:ptCount val="17"/>
                <c:pt idx="0">
                  <c:v>0.458333333333333</c:v>
                </c:pt>
                <c:pt idx="1">
                  <c:v>0.46875</c:v>
                </c:pt>
                <c:pt idx="2">
                  <c:v>0.479166666666667</c:v>
                </c:pt>
                <c:pt idx="3">
                  <c:v>0.489583333333333</c:v>
                </c:pt>
                <c:pt idx="4">
                  <c:v>0.5</c:v>
                </c:pt>
                <c:pt idx="5">
                  <c:v>0.510416666666667</c:v>
                </c:pt>
                <c:pt idx="6">
                  <c:v>0.520833333333333</c:v>
                </c:pt>
                <c:pt idx="7">
                  <c:v>0.53125</c:v>
                </c:pt>
                <c:pt idx="8">
                  <c:v>0.541666666666667</c:v>
                </c:pt>
                <c:pt idx="9">
                  <c:v>0.552083333333333</c:v>
                </c:pt>
                <c:pt idx="10">
                  <c:v>0.5625</c:v>
                </c:pt>
                <c:pt idx="11">
                  <c:v>0.572916666666667</c:v>
                </c:pt>
                <c:pt idx="12">
                  <c:v>0.583333333333333</c:v>
                </c:pt>
                <c:pt idx="13">
                  <c:v>0.59375</c:v>
                </c:pt>
                <c:pt idx="14">
                  <c:v>0.604166666666667</c:v>
                </c:pt>
                <c:pt idx="15">
                  <c:v>0.614583333333334</c:v>
                </c:pt>
                <c:pt idx="16">
                  <c:v>0.625</c:v>
                </c:pt>
              </c:numCache>
            </c:numRef>
          </c:cat>
          <c:val>
            <c:numRef>
              <c:f>'Roadside parking'!$O$21:$O$37</c:f>
              <c:numCache>
                <c:formatCode>#,##0</c:formatCode>
                <c:ptCount val="17"/>
                <c:pt idx="0">
                  <c:v>8.0</c:v>
                </c:pt>
                <c:pt idx="1">
                  <c:v>8.0</c:v>
                </c:pt>
                <c:pt idx="2">
                  <c:v>7.0</c:v>
                </c:pt>
                <c:pt idx="3">
                  <c:v>7.0</c:v>
                </c:pt>
                <c:pt idx="4">
                  <c:v>7.0</c:v>
                </c:pt>
                <c:pt idx="5">
                  <c:v>7.0</c:v>
                </c:pt>
                <c:pt idx="6">
                  <c:v>6.0</c:v>
                </c:pt>
                <c:pt idx="7">
                  <c:v>6.0</c:v>
                </c:pt>
                <c:pt idx="8">
                  <c:v>6.0</c:v>
                </c:pt>
                <c:pt idx="9">
                  <c:v>6.0</c:v>
                </c:pt>
                <c:pt idx="10">
                  <c:v>6.0</c:v>
                </c:pt>
                <c:pt idx="11">
                  <c:v>6.0</c:v>
                </c:pt>
                <c:pt idx="12">
                  <c:v>5.0</c:v>
                </c:pt>
                <c:pt idx="13">
                  <c:v>5.0</c:v>
                </c:pt>
                <c:pt idx="14">
                  <c:v>5.0</c:v>
                </c:pt>
                <c:pt idx="15">
                  <c:v>5.0</c:v>
                </c:pt>
                <c:pt idx="16">
                  <c:v>5.0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06-4559-B02A-27D111D1A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098808"/>
        <c:axId val="2104107432"/>
      </c:lineChart>
      <c:catAx>
        <c:axId val="2104098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4107432"/>
        <c:crosses val="autoZero"/>
        <c:auto val="1"/>
        <c:lblAlgn val="ctr"/>
        <c:lblOffset val="100"/>
        <c:tickLblSkip val="2"/>
        <c:noMultiLvlLbl val="0"/>
      </c:catAx>
      <c:valAx>
        <c:axId val="2104107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4098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Weekday Roadside </a:t>
            </a:r>
            <a:r>
              <a:rPr lang="en-SG" b="1" baseline="0"/>
              <a:t>Parking</a:t>
            </a:r>
            <a:br>
              <a:rPr lang="en-SG" b="1" baseline="0"/>
            </a:br>
            <a:r>
              <a:rPr lang="en-SG" b="1" baseline="0"/>
              <a:t>(6pm - 10pm)</a:t>
            </a:r>
            <a:endParaRPr lang="en-SG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Unmarked Car Lots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'Roadside parking'!$I$49:$I$65</c:f>
              <c:numCache>
                <c:formatCode>h:mm\ AM/PM</c:formatCode>
                <c:ptCount val="17"/>
                <c:pt idx="0">
                  <c:v>0.75</c:v>
                </c:pt>
                <c:pt idx="1">
                  <c:v>0.760416666666667</c:v>
                </c:pt>
                <c:pt idx="2">
                  <c:v>0.770833333333333</c:v>
                </c:pt>
                <c:pt idx="3">
                  <c:v>0.78125</c:v>
                </c:pt>
                <c:pt idx="4">
                  <c:v>0.791666666666667</c:v>
                </c:pt>
                <c:pt idx="5">
                  <c:v>0.802083333333333</c:v>
                </c:pt>
                <c:pt idx="6">
                  <c:v>0.8125</c:v>
                </c:pt>
                <c:pt idx="7">
                  <c:v>0.822916666666667</c:v>
                </c:pt>
                <c:pt idx="8">
                  <c:v>0.833333333333333</c:v>
                </c:pt>
                <c:pt idx="9">
                  <c:v>0.84375</c:v>
                </c:pt>
                <c:pt idx="10">
                  <c:v>0.854166666666667</c:v>
                </c:pt>
                <c:pt idx="11">
                  <c:v>0.864583333333333</c:v>
                </c:pt>
                <c:pt idx="12">
                  <c:v>0.875</c:v>
                </c:pt>
                <c:pt idx="13">
                  <c:v>0.885416666666667</c:v>
                </c:pt>
                <c:pt idx="14">
                  <c:v>0.895833333333333</c:v>
                </c:pt>
                <c:pt idx="15">
                  <c:v>0.90625</c:v>
                </c:pt>
                <c:pt idx="16">
                  <c:v>0.916666666666667</c:v>
                </c:pt>
              </c:numCache>
            </c:numRef>
          </c:cat>
          <c:val>
            <c:numRef>
              <c:f>'Roadside parking'!$L$49:$L$65</c:f>
              <c:numCache>
                <c:formatCode>#,##0</c:formatCode>
                <c:ptCount val="17"/>
                <c:pt idx="0">
                  <c:v>58.0</c:v>
                </c:pt>
                <c:pt idx="1">
                  <c:v>57.0</c:v>
                </c:pt>
                <c:pt idx="2">
                  <c:v>56.0</c:v>
                </c:pt>
                <c:pt idx="3">
                  <c:v>56.0</c:v>
                </c:pt>
                <c:pt idx="4">
                  <c:v>55.0</c:v>
                </c:pt>
                <c:pt idx="5">
                  <c:v>57.0</c:v>
                </c:pt>
                <c:pt idx="6">
                  <c:v>59.0</c:v>
                </c:pt>
                <c:pt idx="7">
                  <c:v>59.0</c:v>
                </c:pt>
                <c:pt idx="8">
                  <c:v>58.0</c:v>
                </c:pt>
                <c:pt idx="9">
                  <c:v>56.0</c:v>
                </c:pt>
                <c:pt idx="10">
                  <c:v>54.0</c:v>
                </c:pt>
                <c:pt idx="11">
                  <c:v>54.0</c:v>
                </c:pt>
                <c:pt idx="12">
                  <c:v>53.0</c:v>
                </c:pt>
                <c:pt idx="13">
                  <c:v>60.0</c:v>
                </c:pt>
                <c:pt idx="14">
                  <c:v>66.0</c:v>
                </c:pt>
                <c:pt idx="15">
                  <c:v>68.0</c:v>
                </c:pt>
                <c:pt idx="16" formatCode="General">
                  <c:v>71.0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8F9-4F05-9603-2922BD452C02}"/>
            </c:ext>
          </c:extLst>
        </c:ser>
        <c:ser>
          <c:idx val="3"/>
          <c:order val="1"/>
          <c:tx>
            <c:v>Weekday Unmarked M/C Lots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'Roadside parking'!$I$49:$I$65</c:f>
              <c:numCache>
                <c:formatCode>h:mm\ AM/PM</c:formatCode>
                <c:ptCount val="17"/>
                <c:pt idx="0">
                  <c:v>0.75</c:v>
                </c:pt>
                <c:pt idx="1">
                  <c:v>0.760416666666667</c:v>
                </c:pt>
                <c:pt idx="2">
                  <c:v>0.770833333333333</c:v>
                </c:pt>
                <c:pt idx="3">
                  <c:v>0.78125</c:v>
                </c:pt>
                <c:pt idx="4">
                  <c:v>0.791666666666667</c:v>
                </c:pt>
                <c:pt idx="5">
                  <c:v>0.802083333333333</c:v>
                </c:pt>
                <c:pt idx="6">
                  <c:v>0.8125</c:v>
                </c:pt>
                <c:pt idx="7">
                  <c:v>0.822916666666667</c:v>
                </c:pt>
                <c:pt idx="8">
                  <c:v>0.833333333333333</c:v>
                </c:pt>
                <c:pt idx="9">
                  <c:v>0.84375</c:v>
                </c:pt>
                <c:pt idx="10">
                  <c:v>0.854166666666667</c:v>
                </c:pt>
                <c:pt idx="11">
                  <c:v>0.864583333333333</c:v>
                </c:pt>
                <c:pt idx="12">
                  <c:v>0.875</c:v>
                </c:pt>
                <c:pt idx="13">
                  <c:v>0.885416666666667</c:v>
                </c:pt>
                <c:pt idx="14">
                  <c:v>0.895833333333333</c:v>
                </c:pt>
                <c:pt idx="15">
                  <c:v>0.90625</c:v>
                </c:pt>
                <c:pt idx="16">
                  <c:v>0.916666666666667</c:v>
                </c:pt>
              </c:numCache>
            </c:numRef>
          </c:cat>
          <c:val>
            <c:numRef>
              <c:f>'Roadside parking'!$O$49:$O$65</c:f>
              <c:numCache>
                <c:formatCode>#,##0</c:formatCode>
                <c:ptCount val="17"/>
                <c:pt idx="0">
                  <c:v>6.0</c:v>
                </c:pt>
                <c:pt idx="1">
                  <c:v>6.0</c:v>
                </c:pt>
                <c:pt idx="2">
                  <c:v>6.0</c:v>
                </c:pt>
                <c:pt idx="3">
                  <c:v>4.0</c:v>
                </c:pt>
                <c:pt idx="4">
                  <c:v>2.0</c:v>
                </c:pt>
                <c:pt idx="5">
                  <c:v>2.0</c:v>
                </c:pt>
                <c:pt idx="6">
                  <c:v>3.0</c:v>
                </c:pt>
                <c:pt idx="7">
                  <c:v>3.0</c:v>
                </c:pt>
                <c:pt idx="8">
                  <c:v>3.0</c:v>
                </c:pt>
                <c:pt idx="9">
                  <c:v>3.0</c:v>
                </c:pt>
                <c:pt idx="10">
                  <c:v>2.0</c:v>
                </c:pt>
                <c:pt idx="11">
                  <c:v>2.0</c:v>
                </c:pt>
                <c:pt idx="12">
                  <c:v>3.0</c:v>
                </c:pt>
                <c:pt idx="13">
                  <c:v>3.0</c:v>
                </c:pt>
                <c:pt idx="14">
                  <c:v>3.0</c:v>
                </c:pt>
                <c:pt idx="15" formatCode="General">
                  <c:v>3.0</c:v>
                </c:pt>
                <c:pt idx="16" formatCode="General">
                  <c:v>2.0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F9-4F05-9603-2922BD452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151944"/>
        <c:axId val="2104160600"/>
      </c:lineChart>
      <c:catAx>
        <c:axId val="2104151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4160600"/>
        <c:crosses val="autoZero"/>
        <c:auto val="1"/>
        <c:lblAlgn val="ctr"/>
        <c:lblOffset val="100"/>
        <c:tickLblSkip val="2"/>
        <c:noMultiLvlLbl val="0"/>
      </c:catAx>
      <c:valAx>
        <c:axId val="2104160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41519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Weekend Roadside</a:t>
            </a:r>
            <a:r>
              <a:rPr lang="en-SG" b="1" baseline="0"/>
              <a:t> Parking</a:t>
            </a:r>
            <a:endParaRPr lang="en-SG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Weekend Unmarked Car Lots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'Roadside parking'!$I$9:$I$41</c:f>
              <c:numCache>
                <c:formatCode>h:mm\ AM/PM</c:formatCode>
                <c:ptCount val="33"/>
                <c:pt idx="0">
                  <c:v>0.333333333333333</c:v>
                </c:pt>
                <c:pt idx="1">
                  <c:v>0.34375</c:v>
                </c:pt>
                <c:pt idx="2">
                  <c:v>0.354166666666667</c:v>
                </c:pt>
                <c:pt idx="3">
                  <c:v>0.364583333333333</c:v>
                </c:pt>
                <c:pt idx="4">
                  <c:v>0.375</c:v>
                </c:pt>
                <c:pt idx="5">
                  <c:v>0.385416666666667</c:v>
                </c:pt>
                <c:pt idx="6">
                  <c:v>0.395833333333333</c:v>
                </c:pt>
                <c:pt idx="7">
                  <c:v>0.40625</c:v>
                </c:pt>
                <c:pt idx="8">
                  <c:v>0.416666666666667</c:v>
                </c:pt>
                <c:pt idx="9">
                  <c:v>0.427083333333333</c:v>
                </c:pt>
                <c:pt idx="10">
                  <c:v>0.4375</c:v>
                </c:pt>
                <c:pt idx="11">
                  <c:v>0.447916666666667</c:v>
                </c:pt>
                <c:pt idx="12">
                  <c:v>0.458333333333333</c:v>
                </c:pt>
                <c:pt idx="13">
                  <c:v>0.46875</c:v>
                </c:pt>
                <c:pt idx="14">
                  <c:v>0.479166666666667</c:v>
                </c:pt>
                <c:pt idx="15">
                  <c:v>0.489583333333333</c:v>
                </c:pt>
                <c:pt idx="16">
                  <c:v>0.5</c:v>
                </c:pt>
                <c:pt idx="17">
                  <c:v>0.510416666666667</c:v>
                </c:pt>
                <c:pt idx="18">
                  <c:v>0.520833333333333</c:v>
                </c:pt>
                <c:pt idx="19">
                  <c:v>0.53125</c:v>
                </c:pt>
                <c:pt idx="20">
                  <c:v>0.541666666666667</c:v>
                </c:pt>
                <c:pt idx="21">
                  <c:v>0.552083333333333</c:v>
                </c:pt>
                <c:pt idx="22">
                  <c:v>0.5625</c:v>
                </c:pt>
                <c:pt idx="23">
                  <c:v>0.572916666666667</c:v>
                </c:pt>
                <c:pt idx="24">
                  <c:v>0.583333333333333</c:v>
                </c:pt>
                <c:pt idx="25">
                  <c:v>0.59375</c:v>
                </c:pt>
                <c:pt idx="26">
                  <c:v>0.604166666666667</c:v>
                </c:pt>
                <c:pt idx="27">
                  <c:v>0.614583333333334</c:v>
                </c:pt>
                <c:pt idx="28">
                  <c:v>0.625</c:v>
                </c:pt>
                <c:pt idx="29">
                  <c:v>0.635416666666667</c:v>
                </c:pt>
                <c:pt idx="30">
                  <c:v>0.645833333333334</c:v>
                </c:pt>
                <c:pt idx="31">
                  <c:v>0.656250000000001</c:v>
                </c:pt>
                <c:pt idx="32">
                  <c:v>0.666666666666667</c:v>
                </c:pt>
              </c:numCache>
            </c:numRef>
          </c:cat>
          <c:val>
            <c:numRef>
              <c:f>'Roadside parking'!$S$9:$S$41</c:f>
              <c:numCache>
                <c:formatCode>General</c:formatCode>
                <c:ptCount val="33"/>
                <c:pt idx="0">
                  <c:v>82.0</c:v>
                </c:pt>
                <c:pt idx="1">
                  <c:v>80.0</c:v>
                </c:pt>
                <c:pt idx="2">
                  <c:v>79.0</c:v>
                </c:pt>
                <c:pt idx="3">
                  <c:v>77.0</c:v>
                </c:pt>
                <c:pt idx="4">
                  <c:v>75.0</c:v>
                </c:pt>
                <c:pt idx="5">
                  <c:v>72.0</c:v>
                </c:pt>
                <c:pt idx="6">
                  <c:v>69.0</c:v>
                </c:pt>
                <c:pt idx="7">
                  <c:v>67.0</c:v>
                </c:pt>
                <c:pt idx="8">
                  <c:v>65.0</c:v>
                </c:pt>
                <c:pt idx="9">
                  <c:v>73.0</c:v>
                </c:pt>
                <c:pt idx="10">
                  <c:v>79.0</c:v>
                </c:pt>
                <c:pt idx="11">
                  <c:v>80.0</c:v>
                </c:pt>
                <c:pt idx="12">
                  <c:v>81.0</c:v>
                </c:pt>
                <c:pt idx="13">
                  <c:v>81.0</c:v>
                </c:pt>
                <c:pt idx="14">
                  <c:v>82.0</c:v>
                </c:pt>
                <c:pt idx="15">
                  <c:v>77.0</c:v>
                </c:pt>
                <c:pt idx="16">
                  <c:v>73.0</c:v>
                </c:pt>
                <c:pt idx="17">
                  <c:v>70.0</c:v>
                </c:pt>
                <c:pt idx="18">
                  <c:v>67.0</c:v>
                </c:pt>
                <c:pt idx="19">
                  <c:v>67.0</c:v>
                </c:pt>
                <c:pt idx="20">
                  <c:v>66.0</c:v>
                </c:pt>
                <c:pt idx="21">
                  <c:v>75.0</c:v>
                </c:pt>
                <c:pt idx="22">
                  <c:v>85.0</c:v>
                </c:pt>
                <c:pt idx="23">
                  <c:v>78.0</c:v>
                </c:pt>
                <c:pt idx="24">
                  <c:v>73.0</c:v>
                </c:pt>
                <c:pt idx="25">
                  <c:v>69.0</c:v>
                </c:pt>
                <c:pt idx="26">
                  <c:v>65.0</c:v>
                </c:pt>
                <c:pt idx="27">
                  <c:v>64.0</c:v>
                </c:pt>
                <c:pt idx="28">
                  <c:v>63.0</c:v>
                </c:pt>
                <c:pt idx="29">
                  <c:v>64.0</c:v>
                </c:pt>
                <c:pt idx="30">
                  <c:v>65.0</c:v>
                </c:pt>
                <c:pt idx="31">
                  <c:v>66.0</c:v>
                </c:pt>
                <c:pt idx="32">
                  <c:v>66.0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7F6-458D-9FB5-BE2585D84990}"/>
            </c:ext>
          </c:extLst>
        </c:ser>
        <c:ser>
          <c:idx val="3"/>
          <c:order val="1"/>
          <c:tx>
            <c:v>Weekend Unmarked M/C Lots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'Roadside parking'!$I$9:$I$41</c:f>
              <c:numCache>
                <c:formatCode>h:mm\ AM/PM</c:formatCode>
                <c:ptCount val="33"/>
                <c:pt idx="0">
                  <c:v>0.333333333333333</c:v>
                </c:pt>
                <c:pt idx="1">
                  <c:v>0.34375</c:v>
                </c:pt>
                <c:pt idx="2">
                  <c:v>0.354166666666667</c:v>
                </c:pt>
                <c:pt idx="3">
                  <c:v>0.364583333333333</c:v>
                </c:pt>
                <c:pt idx="4">
                  <c:v>0.375</c:v>
                </c:pt>
                <c:pt idx="5">
                  <c:v>0.385416666666667</c:v>
                </c:pt>
                <c:pt idx="6">
                  <c:v>0.395833333333333</c:v>
                </c:pt>
                <c:pt idx="7">
                  <c:v>0.40625</c:v>
                </c:pt>
                <c:pt idx="8">
                  <c:v>0.416666666666667</c:v>
                </c:pt>
                <c:pt idx="9">
                  <c:v>0.427083333333333</c:v>
                </c:pt>
                <c:pt idx="10">
                  <c:v>0.4375</c:v>
                </c:pt>
                <c:pt idx="11">
                  <c:v>0.447916666666667</c:v>
                </c:pt>
                <c:pt idx="12">
                  <c:v>0.458333333333333</c:v>
                </c:pt>
                <c:pt idx="13">
                  <c:v>0.46875</c:v>
                </c:pt>
                <c:pt idx="14">
                  <c:v>0.479166666666667</c:v>
                </c:pt>
                <c:pt idx="15">
                  <c:v>0.489583333333333</c:v>
                </c:pt>
                <c:pt idx="16">
                  <c:v>0.5</c:v>
                </c:pt>
                <c:pt idx="17">
                  <c:v>0.510416666666667</c:v>
                </c:pt>
                <c:pt idx="18">
                  <c:v>0.520833333333333</c:v>
                </c:pt>
                <c:pt idx="19">
                  <c:v>0.53125</c:v>
                </c:pt>
                <c:pt idx="20">
                  <c:v>0.541666666666667</c:v>
                </c:pt>
                <c:pt idx="21">
                  <c:v>0.552083333333333</c:v>
                </c:pt>
                <c:pt idx="22">
                  <c:v>0.5625</c:v>
                </c:pt>
                <c:pt idx="23">
                  <c:v>0.572916666666667</c:v>
                </c:pt>
                <c:pt idx="24">
                  <c:v>0.583333333333333</c:v>
                </c:pt>
                <c:pt idx="25">
                  <c:v>0.59375</c:v>
                </c:pt>
                <c:pt idx="26">
                  <c:v>0.604166666666667</c:v>
                </c:pt>
                <c:pt idx="27">
                  <c:v>0.614583333333334</c:v>
                </c:pt>
                <c:pt idx="28">
                  <c:v>0.625</c:v>
                </c:pt>
                <c:pt idx="29">
                  <c:v>0.635416666666667</c:v>
                </c:pt>
                <c:pt idx="30">
                  <c:v>0.645833333333334</c:v>
                </c:pt>
                <c:pt idx="31">
                  <c:v>0.656250000000001</c:v>
                </c:pt>
                <c:pt idx="32">
                  <c:v>0.666666666666667</c:v>
                </c:pt>
              </c:numCache>
            </c:numRef>
          </c:cat>
          <c:val>
            <c:numRef>
              <c:f>'Roadside parking'!$V$9:$V$41</c:f>
              <c:numCache>
                <c:formatCode>General</c:formatCode>
                <c:ptCount val="33"/>
                <c:pt idx="0">
                  <c:v>8.0</c:v>
                </c:pt>
                <c:pt idx="1">
                  <c:v>7.0</c:v>
                </c:pt>
                <c:pt idx="2">
                  <c:v>6.0</c:v>
                </c:pt>
                <c:pt idx="3">
                  <c:v>6.0</c:v>
                </c:pt>
                <c:pt idx="4">
                  <c:v>6.0</c:v>
                </c:pt>
                <c:pt idx="5">
                  <c:v>6.0</c:v>
                </c:pt>
                <c:pt idx="6">
                  <c:v>5.0</c:v>
                </c:pt>
                <c:pt idx="7">
                  <c:v>5.0</c:v>
                </c:pt>
                <c:pt idx="8">
                  <c:v>5.0</c:v>
                </c:pt>
                <c:pt idx="9">
                  <c:v>5.0</c:v>
                </c:pt>
                <c:pt idx="10">
                  <c:v>6.0</c:v>
                </c:pt>
                <c:pt idx="11">
                  <c:v>6.0</c:v>
                </c:pt>
                <c:pt idx="12">
                  <c:v>5.0</c:v>
                </c:pt>
                <c:pt idx="13">
                  <c:v>5.0</c:v>
                </c:pt>
                <c:pt idx="14">
                  <c:v>5.0</c:v>
                </c:pt>
                <c:pt idx="15">
                  <c:v>5.0</c:v>
                </c:pt>
                <c:pt idx="16">
                  <c:v>5.0</c:v>
                </c:pt>
                <c:pt idx="17">
                  <c:v>5.0</c:v>
                </c:pt>
                <c:pt idx="18">
                  <c:v>6.0</c:v>
                </c:pt>
                <c:pt idx="19">
                  <c:v>6.0</c:v>
                </c:pt>
                <c:pt idx="20">
                  <c:v>5.0</c:v>
                </c:pt>
                <c:pt idx="21">
                  <c:v>5.0</c:v>
                </c:pt>
                <c:pt idx="22">
                  <c:v>6.0</c:v>
                </c:pt>
                <c:pt idx="23">
                  <c:v>6.0</c:v>
                </c:pt>
                <c:pt idx="24" formatCode="#,##0">
                  <c:v>5.0</c:v>
                </c:pt>
                <c:pt idx="25" formatCode="#,##0">
                  <c:v>5.0</c:v>
                </c:pt>
                <c:pt idx="26">
                  <c:v>4.0</c:v>
                </c:pt>
                <c:pt idx="27">
                  <c:v>4.0</c:v>
                </c:pt>
                <c:pt idx="28">
                  <c:v>4.0</c:v>
                </c:pt>
                <c:pt idx="29">
                  <c:v>4.0</c:v>
                </c:pt>
                <c:pt idx="30">
                  <c:v>4.0</c:v>
                </c:pt>
                <c:pt idx="31">
                  <c:v>4.0</c:v>
                </c:pt>
                <c:pt idx="32">
                  <c:v>4.0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F6-458D-9FB5-BE2585D84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4546696"/>
        <c:axId val="2054537800"/>
      </c:lineChart>
      <c:catAx>
        <c:axId val="2054546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537800"/>
        <c:crosses val="autoZero"/>
        <c:auto val="1"/>
        <c:lblAlgn val="ctr"/>
        <c:lblOffset val="100"/>
        <c:tickLblSkip val="2"/>
        <c:noMultiLvlLbl val="0"/>
      </c:catAx>
      <c:valAx>
        <c:axId val="2054537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546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Development Carpark Weekday Car Occupancy</a:t>
            </a:r>
            <a:br>
              <a:rPr lang="en-SG" b="1"/>
            </a:br>
            <a:r>
              <a:rPr lang="en-SG" b="1"/>
              <a:t>(11am - 3pm)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Car Occupancy</c:v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'Annex A.6 Veh Parking Occupancy'!$N$21:$N$37</c:f>
              <c:numCache>
                <c:formatCode>h:mm\ AM/PM</c:formatCode>
                <c:ptCount val="17"/>
                <c:pt idx="0">
                  <c:v>0.458333333333333</c:v>
                </c:pt>
                <c:pt idx="1">
                  <c:v>0.46875</c:v>
                </c:pt>
                <c:pt idx="2">
                  <c:v>0.479166666666667</c:v>
                </c:pt>
                <c:pt idx="3">
                  <c:v>0.489583333333333</c:v>
                </c:pt>
                <c:pt idx="4">
                  <c:v>0.5</c:v>
                </c:pt>
                <c:pt idx="5">
                  <c:v>0.510416666666667</c:v>
                </c:pt>
                <c:pt idx="6">
                  <c:v>0.520833333333333</c:v>
                </c:pt>
                <c:pt idx="7">
                  <c:v>0.53125</c:v>
                </c:pt>
                <c:pt idx="8">
                  <c:v>0.541666666666667</c:v>
                </c:pt>
                <c:pt idx="9">
                  <c:v>0.552083333333333</c:v>
                </c:pt>
                <c:pt idx="10">
                  <c:v>0.5625</c:v>
                </c:pt>
                <c:pt idx="11">
                  <c:v>0.572916666666667</c:v>
                </c:pt>
                <c:pt idx="12">
                  <c:v>0.583333333333333</c:v>
                </c:pt>
                <c:pt idx="13">
                  <c:v>0.59375</c:v>
                </c:pt>
                <c:pt idx="14">
                  <c:v>0.604166666666667</c:v>
                </c:pt>
                <c:pt idx="15">
                  <c:v>0.614583333333334</c:v>
                </c:pt>
                <c:pt idx="16">
                  <c:v>0.625</c:v>
                </c:pt>
              </c:numCache>
            </c:numRef>
          </c:cat>
          <c:val>
            <c:numRef>
              <c:f>'Annex A.6 Veh Parking Occupancy'!$Q$21:$Q$37</c:f>
              <c:numCache>
                <c:formatCode>#,##0</c:formatCode>
                <c:ptCount val="17"/>
                <c:pt idx="0">
                  <c:v>39.0</c:v>
                </c:pt>
                <c:pt idx="1">
                  <c:v>31.0</c:v>
                </c:pt>
                <c:pt idx="2">
                  <c:v>32.0</c:v>
                </c:pt>
                <c:pt idx="3">
                  <c:v>37.0</c:v>
                </c:pt>
                <c:pt idx="4">
                  <c:v>33.0</c:v>
                </c:pt>
                <c:pt idx="5">
                  <c:v>49.0</c:v>
                </c:pt>
                <c:pt idx="6">
                  <c:v>59.0</c:v>
                </c:pt>
                <c:pt idx="7">
                  <c:v>56.0</c:v>
                </c:pt>
                <c:pt idx="8">
                  <c:v>57.0</c:v>
                </c:pt>
                <c:pt idx="9">
                  <c:v>61.0</c:v>
                </c:pt>
                <c:pt idx="10">
                  <c:v>44.0</c:v>
                </c:pt>
                <c:pt idx="11">
                  <c:v>35.0</c:v>
                </c:pt>
                <c:pt idx="12">
                  <c:v>36.0</c:v>
                </c:pt>
                <c:pt idx="13">
                  <c:v>43.0</c:v>
                </c:pt>
                <c:pt idx="14">
                  <c:v>41.0</c:v>
                </c:pt>
                <c:pt idx="15">
                  <c:v>40.0</c:v>
                </c:pt>
                <c:pt idx="16">
                  <c:v>48.0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D5A-43AD-8F3D-517A4F55C5D2}"/>
            </c:ext>
          </c:extLst>
        </c:ser>
        <c:ser>
          <c:idx val="4"/>
          <c:order val="1"/>
          <c:tx>
            <c:v>Weekday Car Overspill</c:v>
          </c:tx>
          <c:spPr>
            <a:ln w="28575" cap="rnd">
              <a:solidFill>
                <a:schemeClr val="accent6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'Annex A.6 Veh Parking Occupancy'!$N$21:$N$37</c:f>
              <c:numCache>
                <c:formatCode>h:mm\ AM/PM</c:formatCode>
                <c:ptCount val="17"/>
                <c:pt idx="0">
                  <c:v>0.458333333333333</c:v>
                </c:pt>
                <c:pt idx="1">
                  <c:v>0.46875</c:v>
                </c:pt>
                <c:pt idx="2">
                  <c:v>0.479166666666667</c:v>
                </c:pt>
                <c:pt idx="3">
                  <c:v>0.489583333333333</c:v>
                </c:pt>
                <c:pt idx="4">
                  <c:v>0.5</c:v>
                </c:pt>
                <c:pt idx="5">
                  <c:v>0.510416666666667</c:v>
                </c:pt>
                <c:pt idx="6">
                  <c:v>0.520833333333333</c:v>
                </c:pt>
                <c:pt idx="7">
                  <c:v>0.53125</c:v>
                </c:pt>
                <c:pt idx="8">
                  <c:v>0.541666666666667</c:v>
                </c:pt>
                <c:pt idx="9">
                  <c:v>0.552083333333333</c:v>
                </c:pt>
                <c:pt idx="10">
                  <c:v>0.5625</c:v>
                </c:pt>
                <c:pt idx="11">
                  <c:v>0.572916666666667</c:v>
                </c:pt>
                <c:pt idx="12">
                  <c:v>0.583333333333333</c:v>
                </c:pt>
                <c:pt idx="13">
                  <c:v>0.59375</c:v>
                </c:pt>
                <c:pt idx="14">
                  <c:v>0.604166666666667</c:v>
                </c:pt>
                <c:pt idx="15">
                  <c:v>0.614583333333334</c:v>
                </c:pt>
                <c:pt idx="16">
                  <c:v>0.625</c:v>
                </c:pt>
              </c:numCache>
            </c:numRef>
          </c:cat>
          <c:val>
            <c:numRef>
              <c:f>'Annex A.6 Veh Parking Occupancy'!$R$21:$R$37</c:f>
              <c:numCache>
                <c:formatCode>General</c:formatCode>
                <c:ptCount val="1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5A-43AD-8F3D-517A4F55C5D2}"/>
            </c:ext>
          </c:extLst>
        </c:ser>
        <c:ser>
          <c:idx val="0"/>
          <c:order val="2"/>
          <c:tx>
            <c:v>Maximum Car Occupancy</c:v>
          </c:tx>
          <c:spPr>
            <a:ln w="22225" cap="rnd">
              <a:solidFill>
                <a:srgbClr val="0099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9900"/>
              </a:solidFill>
              <a:ln w="9525">
                <a:solidFill>
                  <a:srgbClr val="009900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8D5A-43AD-8F3D-517A4F55C5D2}"/>
              </c:ext>
            </c:extLst>
          </c:dPt>
          <c:dPt>
            <c:idx val="2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D5A-43AD-8F3D-517A4F55C5D2}"/>
              </c:ext>
            </c:extLst>
          </c:dPt>
          <c:dPt>
            <c:idx val="4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8D5A-43AD-8F3D-517A4F55C5D2}"/>
              </c:ext>
            </c:extLst>
          </c:dPt>
          <c:dPt>
            <c:idx val="5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8D5A-43AD-8F3D-517A4F55C5D2}"/>
              </c:ext>
            </c:extLst>
          </c:dPt>
          <c:dPt>
            <c:idx val="7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8D5A-43AD-8F3D-517A4F55C5D2}"/>
              </c:ext>
            </c:extLst>
          </c:dPt>
          <c:dPt>
            <c:idx val="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8D5A-43AD-8F3D-517A4F55C5D2}"/>
              </c:ext>
            </c:extLst>
          </c:dPt>
          <c:dPt>
            <c:idx val="10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8D5A-43AD-8F3D-517A4F55C5D2}"/>
              </c:ext>
            </c:extLst>
          </c:dPt>
          <c:dPt>
            <c:idx val="11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8D5A-43AD-8F3D-517A4F55C5D2}"/>
              </c:ext>
            </c:extLst>
          </c:dPt>
          <c:dPt>
            <c:idx val="13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8D5A-43AD-8F3D-517A4F55C5D2}"/>
              </c:ext>
            </c:extLst>
          </c:dPt>
          <c:dPt>
            <c:idx val="14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8D5A-43AD-8F3D-517A4F55C5D2}"/>
              </c:ext>
            </c:extLst>
          </c:dPt>
          <c:dPt>
            <c:idx val="16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8D5A-43AD-8F3D-517A4F55C5D2}"/>
              </c:ext>
            </c:extLst>
          </c:dPt>
          <c:dPt>
            <c:idx val="17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8D5A-43AD-8F3D-517A4F55C5D2}"/>
              </c:ext>
            </c:extLst>
          </c:dPt>
          <c:dPt>
            <c:idx val="19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8D5A-43AD-8F3D-517A4F55C5D2}"/>
              </c:ext>
            </c:extLst>
          </c:dPt>
          <c:dPt>
            <c:idx val="20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8D5A-43AD-8F3D-517A4F55C5D2}"/>
              </c:ext>
            </c:extLst>
          </c:dPt>
          <c:dPt>
            <c:idx val="22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8D5A-43AD-8F3D-517A4F55C5D2}"/>
              </c:ext>
            </c:extLst>
          </c:dPt>
          <c:dPt>
            <c:idx val="23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8D5A-43AD-8F3D-517A4F55C5D2}"/>
              </c:ext>
            </c:extLst>
          </c:dPt>
          <c:dPt>
            <c:idx val="25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2-8D5A-43AD-8F3D-517A4F55C5D2}"/>
              </c:ext>
            </c:extLst>
          </c:dPt>
          <c:dPt>
            <c:idx val="26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8D5A-43AD-8F3D-517A4F55C5D2}"/>
              </c:ext>
            </c:extLst>
          </c:dPt>
          <c:dPt>
            <c:idx val="2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4-8D5A-43AD-8F3D-517A4F55C5D2}"/>
              </c:ext>
            </c:extLst>
          </c:dPt>
          <c:dPt>
            <c:idx val="29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8D5A-43AD-8F3D-517A4F55C5D2}"/>
              </c:ext>
            </c:extLst>
          </c:dPt>
          <c:dPt>
            <c:idx val="31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6-8D5A-43AD-8F3D-517A4F55C5D2}"/>
              </c:ext>
            </c:extLst>
          </c:dPt>
          <c:dPt>
            <c:idx val="32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8D5A-43AD-8F3D-517A4F55C5D2}"/>
              </c:ext>
            </c:extLst>
          </c:dPt>
          <c:dPt>
            <c:idx val="34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8-8D5A-43AD-8F3D-517A4F55C5D2}"/>
              </c:ext>
            </c:extLst>
          </c:dPt>
          <c:dPt>
            <c:idx val="35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8D5A-43AD-8F3D-517A4F55C5D2}"/>
              </c:ext>
            </c:extLst>
          </c:dPt>
          <c:dPt>
            <c:idx val="37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A-8D5A-43AD-8F3D-517A4F55C5D2}"/>
              </c:ext>
            </c:extLst>
          </c:dPt>
          <c:dPt>
            <c:idx val="3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8D5A-43AD-8F3D-517A4F55C5D2}"/>
              </c:ext>
            </c:extLst>
          </c:dPt>
          <c:dPt>
            <c:idx val="40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C-8D5A-43AD-8F3D-517A4F55C5D2}"/>
              </c:ext>
            </c:extLst>
          </c:dPt>
          <c:dPt>
            <c:idx val="41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8D5A-43AD-8F3D-517A4F55C5D2}"/>
              </c:ext>
            </c:extLst>
          </c:dPt>
          <c:dPt>
            <c:idx val="43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E-8D5A-43AD-8F3D-517A4F55C5D2}"/>
              </c:ext>
            </c:extLst>
          </c:dPt>
          <c:dPt>
            <c:idx val="44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F-8D5A-43AD-8F3D-517A4F55C5D2}"/>
              </c:ext>
            </c:extLst>
          </c:dPt>
          <c:cat>
            <c:numRef>
              <c:f>'Annex A.6 Veh Parking Occupancy'!$N$21:$N$37</c:f>
              <c:numCache>
                <c:formatCode>h:mm\ AM/PM</c:formatCode>
                <c:ptCount val="17"/>
                <c:pt idx="0">
                  <c:v>0.458333333333333</c:v>
                </c:pt>
                <c:pt idx="1">
                  <c:v>0.46875</c:v>
                </c:pt>
                <c:pt idx="2">
                  <c:v>0.479166666666667</c:v>
                </c:pt>
                <c:pt idx="3">
                  <c:v>0.489583333333333</c:v>
                </c:pt>
                <c:pt idx="4">
                  <c:v>0.5</c:v>
                </c:pt>
                <c:pt idx="5">
                  <c:v>0.510416666666667</c:v>
                </c:pt>
                <c:pt idx="6">
                  <c:v>0.520833333333333</c:v>
                </c:pt>
                <c:pt idx="7">
                  <c:v>0.53125</c:v>
                </c:pt>
                <c:pt idx="8">
                  <c:v>0.541666666666667</c:v>
                </c:pt>
                <c:pt idx="9">
                  <c:v>0.552083333333333</c:v>
                </c:pt>
                <c:pt idx="10">
                  <c:v>0.5625</c:v>
                </c:pt>
                <c:pt idx="11">
                  <c:v>0.572916666666667</c:v>
                </c:pt>
                <c:pt idx="12">
                  <c:v>0.583333333333333</c:v>
                </c:pt>
                <c:pt idx="13">
                  <c:v>0.59375</c:v>
                </c:pt>
                <c:pt idx="14">
                  <c:v>0.604166666666667</c:v>
                </c:pt>
                <c:pt idx="15">
                  <c:v>0.614583333333334</c:v>
                </c:pt>
                <c:pt idx="16">
                  <c:v>0.625</c:v>
                </c:pt>
              </c:numCache>
            </c:numRef>
          </c:cat>
          <c:val>
            <c:numRef>
              <c:f>'Annex A.6 Veh Parking Occupancy'!$F$21:$F$37</c:f>
              <c:numCache>
                <c:formatCode>General</c:formatCode>
                <c:ptCount val="17"/>
                <c:pt idx="0">
                  <c:v>74.0</c:v>
                </c:pt>
                <c:pt idx="1">
                  <c:v>74.0</c:v>
                </c:pt>
                <c:pt idx="2">
                  <c:v>74.0</c:v>
                </c:pt>
                <c:pt idx="3">
                  <c:v>74.0</c:v>
                </c:pt>
                <c:pt idx="4">
                  <c:v>74.0</c:v>
                </c:pt>
                <c:pt idx="5">
                  <c:v>74.0</c:v>
                </c:pt>
                <c:pt idx="6">
                  <c:v>74.0</c:v>
                </c:pt>
                <c:pt idx="7">
                  <c:v>74.0</c:v>
                </c:pt>
                <c:pt idx="8">
                  <c:v>74.0</c:v>
                </c:pt>
                <c:pt idx="9">
                  <c:v>74.0</c:v>
                </c:pt>
                <c:pt idx="10">
                  <c:v>74.0</c:v>
                </c:pt>
                <c:pt idx="11">
                  <c:v>74.0</c:v>
                </c:pt>
                <c:pt idx="12">
                  <c:v>74.0</c:v>
                </c:pt>
                <c:pt idx="13">
                  <c:v>74.0</c:v>
                </c:pt>
                <c:pt idx="14">
                  <c:v>74.0</c:v>
                </c:pt>
                <c:pt idx="15">
                  <c:v>74.0</c:v>
                </c:pt>
                <c:pt idx="16">
                  <c:v>74.0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8D5A-43AD-8F3D-517A4F55C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763912"/>
        <c:axId val="2101757848"/>
      </c:lineChart>
      <c:catAx>
        <c:axId val="2101763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1757848"/>
        <c:crosses val="autoZero"/>
        <c:auto val="1"/>
        <c:lblAlgn val="ctr"/>
        <c:lblOffset val="100"/>
        <c:tickLblSkip val="2"/>
        <c:noMultiLvlLbl val="0"/>
      </c:catAx>
      <c:valAx>
        <c:axId val="2101757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1763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Development Carpark Weekday Car Occupancy</a:t>
            </a:r>
            <a:br>
              <a:rPr lang="en-SG" b="1"/>
            </a:br>
            <a:r>
              <a:rPr lang="en-SG" b="1"/>
              <a:t>(6pm</a:t>
            </a:r>
            <a:r>
              <a:rPr lang="en-SG" b="1" baseline="0"/>
              <a:t> - 10pm)</a:t>
            </a:r>
            <a:endParaRPr lang="en-SG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Car Occupancy</c:v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'Annex A.6 Veh Parking Occupancy'!$N$49:$N$65</c:f>
              <c:numCache>
                <c:formatCode>h:mm\ AM/PM</c:formatCode>
                <c:ptCount val="17"/>
                <c:pt idx="0">
                  <c:v>0.75</c:v>
                </c:pt>
                <c:pt idx="1">
                  <c:v>0.760416666666667</c:v>
                </c:pt>
                <c:pt idx="2">
                  <c:v>0.770833333333333</c:v>
                </c:pt>
                <c:pt idx="3">
                  <c:v>0.78125</c:v>
                </c:pt>
                <c:pt idx="4">
                  <c:v>0.791666666666667</c:v>
                </c:pt>
                <c:pt idx="5">
                  <c:v>0.802083333333333</c:v>
                </c:pt>
                <c:pt idx="6">
                  <c:v>0.8125</c:v>
                </c:pt>
                <c:pt idx="7">
                  <c:v>0.822916666666667</c:v>
                </c:pt>
                <c:pt idx="8">
                  <c:v>0.833333333333333</c:v>
                </c:pt>
                <c:pt idx="9">
                  <c:v>0.84375</c:v>
                </c:pt>
                <c:pt idx="10">
                  <c:v>0.854166666666667</c:v>
                </c:pt>
                <c:pt idx="11">
                  <c:v>0.864583333333333</c:v>
                </c:pt>
                <c:pt idx="12">
                  <c:v>0.875</c:v>
                </c:pt>
                <c:pt idx="13">
                  <c:v>0.885416666666667</c:v>
                </c:pt>
                <c:pt idx="14">
                  <c:v>0.895833333333333</c:v>
                </c:pt>
                <c:pt idx="15">
                  <c:v>0.90625</c:v>
                </c:pt>
                <c:pt idx="16">
                  <c:v>0.916666666666667</c:v>
                </c:pt>
              </c:numCache>
            </c:numRef>
          </c:cat>
          <c:val>
            <c:numRef>
              <c:f>'Annex A.6 Veh Parking Occupancy'!$Q$49:$Q$65</c:f>
              <c:numCache>
                <c:formatCode>#,##0</c:formatCode>
                <c:ptCount val="17"/>
                <c:pt idx="0">
                  <c:v>48.0</c:v>
                </c:pt>
                <c:pt idx="1">
                  <c:v>106.0</c:v>
                </c:pt>
                <c:pt idx="2">
                  <c:v>122.0</c:v>
                </c:pt>
                <c:pt idx="3">
                  <c:v>81.0</c:v>
                </c:pt>
                <c:pt idx="4">
                  <c:v>90.0</c:v>
                </c:pt>
                <c:pt idx="5">
                  <c:v>90.0</c:v>
                </c:pt>
                <c:pt idx="6">
                  <c:v>90.0</c:v>
                </c:pt>
                <c:pt idx="7">
                  <c:v>93.0</c:v>
                </c:pt>
                <c:pt idx="8">
                  <c:v>84.0</c:v>
                </c:pt>
                <c:pt idx="9">
                  <c:v>94.0</c:v>
                </c:pt>
                <c:pt idx="10">
                  <c:v>86.0</c:v>
                </c:pt>
                <c:pt idx="11">
                  <c:v>74.0</c:v>
                </c:pt>
                <c:pt idx="12">
                  <c:v>76.0</c:v>
                </c:pt>
                <c:pt idx="13">
                  <c:v>71.0</c:v>
                </c:pt>
                <c:pt idx="14">
                  <c:v>63.0</c:v>
                </c:pt>
                <c:pt idx="15">
                  <c:v>55.0</c:v>
                </c:pt>
                <c:pt idx="16">
                  <c:v>54.0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E45-4F5E-976E-293E70C70795}"/>
            </c:ext>
          </c:extLst>
        </c:ser>
        <c:ser>
          <c:idx val="4"/>
          <c:order val="1"/>
          <c:tx>
            <c:v>Weekday Car Overspill</c:v>
          </c:tx>
          <c:spPr>
            <a:ln w="28575" cap="rnd">
              <a:solidFill>
                <a:schemeClr val="accent6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'Annex A.6 Veh Parking Occupancy'!$N$49:$N$65</c:f>
              <c:numCache>
                <c:formatCode>h:mm\ AM/PM</c:formatCode>
                <c:ptCount val="17"/>
                <c:pt idx="0">
                  <c:v>0.75</c:v>
                </c:pt>
                <c:pt idx="1">
                  <c:v>0.760416666666667</c:v>
                </c:pt>
                <c:pt idx="2">
                  <c:v>0.770833333333333</c:v>
                </c:pt>
                <c:pt idx="3">
                  <c:v>0.78125</c:v>
                </c:pt>
                <c:pt idx="4">
                  <c:v>0.791666666666667</c:v>
                </c:pt>
                <c:pt idx="5">
                  <c:v>0.802083333333333</c:v>
                </c:pt>
                <c:pt idx="6">
                  <c:v>0.8125</c:v>
                </c:pt>
                <c:pt idx="7">
                  <c:v>0.822916666666667</c:v>
                </c:pt>
                <c:pt idx="8">
                  <c:v>0.833333333333333</c:v>
                </c:pt>
                <c:pt idx="9">
                  <c:v>0.84375</c:v>
                </c:pt>
                <c:pt idx="10">
                  <c:v>0.854166666666667</c:v>
                </c:pt>
                <c:pt idx="11">
                  <c:v>0.864583333333333</c:v>
                </c:pt>
                <c:pt idx="12">
                  <c:v>0.875</c:v>
                </c:pt>
                <c:pt idx="13">
                  <c:v>0.885416666666667</c:v>
                </c:pt>
                <c:pt idx="14">
                  <c:v>0.895833333333333</c:v>
                </c:pt>
                <c:pt idx="15">
                  <c:v>0.90625</c:v>
                </c:pt>
                <c:pt idx="16">
                  <c:v>0.916666666666667</c:v>
                </c:pt>
              </c:numCache>
            </c:numRef>
          </c:cat>
          <c:val>
            <c:numRef>
              <c:f>'Annex A.6 Veh Parking Occupancy'!$R$49:$R$65</c:f>
              <c:numCache>
                <c:formatCode>General</c:formatCode>
                <c:ptCount val="17"/>
                <c:pt idx="0">
                  <c:v>0.0</c:v>
                </c:pt>
                <c:pt idx="1">
                  <c:v>32.0</c:v>
                </c:pt>
                <c:pt idx="2">
                  <c:v>48.0</c:v>
                </c:pt>
                <c:pt idx="3">
                  <c:v>7.0</c:v>
                </c:pt>
                <c:pt idx="4">
                  <c:v>16.0</c:v>
                </c:pt>
                <c:pt idx="5">
                  <c:v>16.0</c:v>
                </c:pt>
                <c:pt idx="6">
                  <c:v>16.0</c:v>
                </c:pt>
                <c:pt idx="7">
                  <c:v>19.0</c:v>
                </c:pt>
                <c:pt idx="8">
                  <c:v>10.0</c:v>
                </c:pt>
                <c:pt idx="9">
                  <c:v>20.0</c:v>
                </c:pt>
                <c:pt idx="10">
                  <c:v>12.0</c:v>
                </c:pt>
                <c:pt idx="11">
                  <c:v>0.0</c:v>
                </c:pt>
                <c:pt idx="12">
                  <c:v>2.0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45-4F5E-976E-293E70C70795}"/>
            </c:ext>
          </c:extLst>
        </c:ser>
        <c:ser>
          <c:idx val="0"/>
          <c:order val="2"/>
          <c:tx>
            <c:v>Maximum Car Occupancy</c:v>
          </c:tx>
          <c:spPr>
            <a:ln w="22225" cap="rnd">
              <a:solidFill>
                <a:srgbClr val="0099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9900"/>
              </a:solidFill>
              <a:ln w="9525">
                <a:solidFill>
                  <a:srgbClr val="009900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5E45-4F5E-976E-293E70C70795}"/>
              </c:ext>
            </c:extLst>
          </c:dPt>
          <c:dPt>
            <c:idx val="2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5E45-4F5E-976E-293E70C70795}"/>
              </c:ext>
            </c:extLst>
          </c:dPt>
          <c:dPt>
            <c:idx val="4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5E45-4F5E-976E-293E70C70795}"/>
              </c:ext>
            </c:extLst>
          </c:dPt>
          <c:dPt>
            <c:idx val="5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5E45-4F5E-976E-293E70C70795}"/>
              </c:ext>
            </c:extLst>
          </c:dPt>
          <c:dPt>
            <c:idx val="7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5E45-4F5E-976E-293E70C70795}"/>
              </c:ext>
            </c:extLst>
          </c:dPt>
          <c:dPt>
            <c:idx val="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5E45-4F5E-976E-293E70C70795}"/>
              </c:ext>
            </c:extLst>
          </c:dPt>
          <c:dPt>
            <c:idx val="10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5E45-4F5E-976E-293E70C70795}"/>
              </c:ext>
            </c:extLst>
          </c:dPt>
          <c:dPt>
            <c:idx val="11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5E45-4F5E-976E-293E70C70795}"/>
              </c:ext>
            </c:extLst>
          </c:dPt>
          <c:dPt>
            <c:idx val="13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5E45-4F5E-976E-293E70C70795}"/>
              </c:ext>
            </c:extLst>
          </c:dPt>
          <c:dPt>
            <c:idx val="14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5E45-4F5E-976E-293E70C70795}"/>
              </c:ext>
            </c:extLst>
          </c:dPt>
          <c:dPt>
            <c:idx val="16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5E45-4F5E-976E-293E70C70795}"/>
              </c:ext>
            </c:extLst>
          </c:dPt>
          <c:dPt>
            <c:idx val="17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5E45-4F5E-976E-293E70C70795}"/>
              </c:ext>
            </c:extLst>
          </c:dPt>
          <c:dPt>
            <c:idx val="19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5E45-4F5E-976E-293E70C70795}"/>
              </c:ext>
            </c:extLst>
          </c:dPt>
          <c:dPt>
            <c:idx val="20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5E45-4F5E-976E-293E70C70795}"/>
              </c:ext>
            </c:extLst>
          </c:dPt>
          <c:dPt>
            <c:idx val="22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5E45-4F5E-976E-293E70C70795}"/>
              </c:ext>
            </c:extLst>
          </c:dPt>
          <c:dPt>
            <c:idx val="23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5E45-4F5E-976E-293E70C70795}"/>
              </c:ext>
            </c:extLst>
          </c:dPt>
          <c:dPt>
            <c:idx val="25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2-5E45-4F5E-976E-293E70C70795}"/>
              </c:ext>
            </c:extLst>
          </c:dPt>
          <c:dPt>
            <c:idx val="26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5E45-4F5E-976E-293E70C70795}"/>
              </c:ext>
            </c:extLst>
          </c:dPt>
          <c:dPt>
            <c:idx val="2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4-5E45-4F5E-976E-293E70C70795}"/>
              </c:ext>
            </c:extLst>
          </c:dPt>
          <c:dPt>
            <c:idx val="29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5E45-4F5E-976E-293E70C70795}"/>
              </c:ext>
            </c:extLst>
          </c:dPt>
          <c:dPt>
            <c:idx val="31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6-5E45-4F5E-976E-293E70C70795}"/>
              </c:ext>
            </c:extLst>
          </c:dPt>
          <c:dPt>
            <c:idx val="32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5E45-4F5E-976E-293E70C70795}"/>
              </c:ext>
            </c:extLst>
          </c:dPt>
          <c:dPt>
            <c:idx val="34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8-5E45-4F5E-976E-293E70C70795}"/>
              </c:ext>
            </c:extLst>
          </c:dPt>
          <c:dPt>
            <c:idx val="35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5E45-4F5E-976E-293E70C70795}"/>
              </c:ext>
            </c:extLst>
          </c:dPt>
          <c:dPt>
            <c:idx val="37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A-5E45-4F5E-976E-293E70C70795}"/>
              </c:ext>
            </c:extLst>
          </c:dPt>
          <c:dPt>
            <c:idx val="3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5E45-4F5E-976E-293E70C70795}"/>
              </c:ext>
            </c:extLst>
          </c:dPt>
          <c:dPt>
            <c:idx val="40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C-5E45-4F5E-976E-293E70C70795}"/>
              </c:ext>
            </c:extLst>
          </c:dPt>
          <c:dPt>
            <c:idx val="41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5E45-4F5E-976E-293E70C70795}"/>
              </c:ext>
            </c:extLst>
          </c:dPt>
          <c:dPt>
            <c:idx val="43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E-5E45-4F5E-976E-293E70C70795}"/>
              </c:ext>
            </c:extLst>
          </c:dPt>
          <c:dPt>
            <c:idx val="44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F-5E45-4F5E-976E-293E70C70795}"/>
              </c:ext>
            </c:extLst>
          </c:dPt>
          <c:cat>
            <c:numRef>
              <c:f>'Annex A.6 Veh Parking Occupancy'!$N$49:$N$65</c:f>
              <c:numCache>
                <c:formatCode>h:mm\ AM/PM</c:formatCode>
                <c:ptCount val="17"/>
                <c:pt idx="0">
                  <c:v>0.75</c:v>
                </c:pt>
                <c:pt idx="1">
                  <c:v>0.760416666666667</c:v>
                </c:pt>
                <c:pt idx="2">
                  <c:v>0.770833333333333</c:v>
                </c:pt>
                <c:pt idx="3">
                  <c:v>0.78125</c:v>
                </c:pt>
                <c:pt idx="4">
                  <c:v>0.791666666666667</c:v>
                </c:pt>
                <c:pt idx="5">
                  <c:v>0.802083333333333</c:v>
                </c:pt>
                <c:pt idx="6">
                  <c:v>0.8125</c:v>
                </c:pt>
                <c:pt idx="7">
                  <c:v>0.822916666666667</c:v>
                </c:pt>
                <c:pt idx="8">
                  <c:v>0.833333333333333</c:v>
                </c:pt>
                <c:pt idx="9">
                  <c:v>0.84375</c:v>
                </c:pt>
                <c:pt idx="10">
                  <c:v>0.854166666666667</c:v>
                </c:pt>
                <c:pt idx="11">
                  <c:v>0.864583333333333</c:v>
                </c:pt>
                <c:pt idx="12">
                  <c:v>0.875</c:v>
                </c:pt>
                <c:pt idx="13">
                  <c:v>0.885416666666667</c:v>
                </c:pt>
                <c:pt idx="14">
                  <c:v>0.895833333333333</c:v>
                </c:pt>
                <c:pt idx="15">
                  <c:v>0.90625</c:v>
                </c:pt>
                <c:pt idx="16">
                  <c:v>0.916666666666667</c:v>
                </c:pt>
              </c:numCache>
            </c:numRef>
          </c:cat>
          <c:val>
            <c:numRef>
              <c:f>'Annex A.6 Veh Parking Occupancy'!$F$49:$F$65</c:f>
              <c:numCache>
                <c:formatCode>General</c:formatCode>
                <c:ptCount val="17"/>
                <c:pt idx="0">
                  <c:v>74.0</c:v>
                </c:pt>
                <c:pt idx="1">
                  <c:v>74.0</c:v>
                </c:pt>
                <c:pt idx="2">
                  <c:v>74.0</c:v>
                </c:pt>
                <c:pt idx="3">
                  <c:v>74.0</c:v>
                </c:pt>
                <c:pt idx="4">
                  <c:v>74.0</c:v>
                </c:pt>
                <c:pt idx="5">
                  <c:v>74.0</c:v>
                </c:pt>
                <c:pt idx="6">
                  <c:v>74.0</c:v>
                </c:pt>
                <c:pt idx="7">
                  <c:v>74.0</c:v>
                </c:pt>
                <c:pt idx="8">
                  <c:v>74.0</c:v>
                </c:pt>
                <c:pt idx="9">
                  <c:v>74.0</c:v>
                </c:pt>
                <c:pt idx="10">
                  <c:v>74.0</c:v>
                </c:pt>
                <c:pt idx="11">
                  <c:v>74.0</c:v>
                </c:pt>
                <c:pt idx="12">
                  <c:v>74.0</c:v>
                </c:pt>
                <c:pt idx="13">
                  <c:v>74.0</c:v>
                </c:pt>
                <c:pt idx="14">
                  <c:v>74.0</c:v>
                </c:pt>
                <c:pt idx="15">
                  <c:v>74.0</c:v>
                </c:pt>
                <c:pt idx="16">
                  <c:v>74.0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5E45-4F5E-976E-293E70C70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694040"/>
        <c:axId val="2101687784"/>
      </c:lineChart>
      <c:catAx>
        <c:axId val="2101694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1687784"/>
        <c:crosses val="autoZero"/>
        <c:auto val="1"/>
        <c:lblAlgn val="ctr"/>
        <c:lblOffset val="100"/>
        <c:tickLblSkip val="2"/>
        <c:noMultiLvlLbl val="0"/>
      </c:catAx>
      <c:valAx>
        <c:axId val="2101687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16940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Development Carpark Weekend Car Occupancy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Weekend Car Occupancy</c:v>
          </c:tx>
          <c:spPr>
            <a:ln w="2222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'Annex A.6 Veh Parking Occupancy'!$N$9:$N$41</c:f>
              <c:numCache>
                <c:formatCode>h:mm\ AM/PM</c:formatCode>
                <c:ptCount val="33"/>
                <c:pt idx="0">
                  <c:v>0.333333333333333</c:v>
                </c:pt>
                <c:pt idx="1">
                  <c:v>0.34375</c:v>
                </c:pt>
                <c:pt idx="2">
                  <c:v>0.354166666666667</c:v>
                </c:pt>
                <c:pt idx="3">
                  <c:v>0.364583333333333</c:v>
                </c:pt>
                <c:pt idx="4">
                  <c:v>0.375</c:v>
                </c:pt>
                <c:pt idx="5">
                  <c:v>0.385416666666667</c:v>
                </c:pt>
                <c:pt idx="6">
                  <c:v>0.395833333333333</c:v>
                </c:pt>
                <c:pt idx="7">
                  <c:v>0.40625</c:v>
                </c:pt>
                <c:pt idx="8">
                  <c:v>0.416666666666667</c:v>
                </c:pt>
                <c:pt idx="9">
                  <c:v>0.427083333333333</c:v>
                </c:pt>
                <c:pt idx="10">
                  <c:v>0.4375</c:v>
                </c:pt>
                <c:pt idx="11">
                  <c:v>0.447916666666667</c:v>
                </c:pt>
                <c:pt idx="12">
                  <c:v>0.458333333333333</c:v>
                </c:pt>
                <c:pt idx="13">
                  <c:v>0.46875</c:v>
                </c:pt>
                <c:pt idx="14">
                  <c:v>0.479166666666667</c:v>
                </c:pt>
                <c:pt idx="15">
                  <c:v>0.489583333333333</c:v>
                </c:pt>
                <c:pt idx="16">
                  <c:v>0.5</c:v>
                </c:pt>
                <c:pt idx="17">
                  <c:v>0.510416666666667</c:v>
                </c:pt>
                <c:pt idx="18">
                  <c:v>0.520833333333333</c:v>
                </c:pt>
                <c:pt idx="19">
                  <c:v>0.53125</c:v>
                </c:pt>
                <c:pt idx="20">
                  <c:v>0.541666666666667</c:v>
                </c:pt>
                <c:pt idx="21">
                  <c:v>0.552083333333333</c:v>
                </c:pt>
                <c:pt idx="22">
                  <c:v>0.5625</c:v>
                </c:pt>
                <c:pt idx="23">
                  <c:v>0.572916666666667</c:v>
                </c:pt>
                <c:pt idx="24">
                  <c:v>0.583333333333333</c:v>
                </c:pt>
                <c:pt idx="25">
                  <c:v>0.59375</c:v>
                </c:pt>
                <c:pt idx="26">
                  <c:v>0.604166666666667</c:v>
                </c:pt>
                <c:pt idx="27">
                  <c:v>0.614583333333334</c:v>
                </c:pt>
                <c:pt idx="28">
                  <c:v>0.625</c:v>
                </c:pt>
                <c:pt idx="29">
                  <c:v>0.635416666666667</c:v>
                </c:pt>
                <c:pt idx="30">
                  <c:v>0.645833333333334</c:v>
                </c:pt>
                <c:pt idx="31">
                  <c:v>0.656250000000001</c:v>
                </c:pt>
                <c:pt idx="32">
                  <c:v>0.666666666666667</c:v>
                </c:pt>
              </c:numCache>
            </c:numRef>
          </c:cat>
          <c:val>
            <c:numRef>
              <c:f>'Annex A.6 Veh Parking Occupancy'!$Y$9:$Y$41</c:f>
              <c:numCache>
                <c:formatCode>#,##0</c:formatCode>
                <c:ptCount val="33"/>
                <c:pt idx="0">
                  <c:v>30.0</c:v>
                </c:pt>
                <c:pt idx="1">
                  <c:v>35.0</c:v>
                </c:pt>
                <c:pt idx="2">
                  <c:v>40.0</c:v>
                </c:pt>
                <c:pt idx="3">
                  <c:v>49.0</c:v>
                </c:pt>
                <c:pt idx="4">
                  <c:v>80.0</c:v>
                </c:pt>
                <c:pt idx="5">
                  <c:v>80.0</c:v>
                </c:pt>
                <c:pt idx="6">
                  <c:v>105.0</c:v>
                </c:pt>
                <c:pt idx="7">
                  <c:v>107.0</c:v>
                </c:pt>
                <c:pt idx="8">
                  <c:v>110.0</c:v>
                </c:pt>
                <c:pt idx="9">
                  <c:v>108.0</c:v>
                </c:pt>
                <c:pt idx="10">
                  <c:v>127.0</c:v>
                </c:pt>
                <c:pt idx="11">
                  <c:v>132.0</c:v>
                </c:pt>
                <c:pt idx="12">
                  <c:v>140.0</c:v>
                </c:pt>
                <c:pt idx="13">
                  <c:v>95.0</c:v>
                </c:pt>
                <c:pt idx="14">
                  <c:v>122.0</c:v>
                </c:pt>
                <c:pt idx="15">
                  <c:v>124.0</c:v>
                </c:pt>
                <c:pt idx="16">
                  <c:v>132.0</c:v>
                </c:pt>
                <c:pt idx="17">
                  <c:v>127.0</c:v>
                </c:pt>
                <c:pt idx="18">
                  <c:v>129.0</c:v>
                </c:pt>
                <c:pt idx="19">
                  <c:v>115.0</c:v>
                </c:pt>
                <c:pt idx="20">
                  <c:v>120.0</c:v>
                </c:pt>
                <c:pt idx="21">
                  <c:v>116.0</c:v>
                </c:pt>
                <c:pt idx="22">
                  <c:v>123.0</c:v>
                </c:pt>
                <c:pt idx="23">
                  <c:v>105.0</c:v>
                </c:pt>
                <c:pt idx="24">
                  <c:v>126.0</c:v>
                </c:pt>
                <c:pt idx="25">
                  <c:v>127.0</c:v>
                </c:pt>
                <c:pt idx="26">
                  <c:v>124.0</c:v>
                </c:pt>
                <c:pt idx="27">
                  <c:v>118.0</c:v>
                </c:pt>
                <c:pt idx="28">
                  <c:v>126.0</c:v>
                </c:pt>
                <c:pt idx="29">
                  <c:v>127.0</c:v>
                </c:pt>
                <c:pt idx="30">
                  <c:v>119.0</c:v>
                </c:pt>
                <c:pt idx="31">
                  <c:v>110.0</c:v>
                </c:pt>
                <c:pt idx="32">
                  <c:v>134.0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844-44B9-8C80-2E942A28A032}"/>
            </c:ext>
          </c:extLst>
        </c:ser>
        <c:ser>
          <c:idx val="6"/>
          <c:order val="1"/>
          <c:tx>
            <c:v>Weekend Car Overspill</c:v>
          </c:tx>
          <c:spPr>
            <a:ln w="22225" cap="rnd">
              <a:solidFill>
                <a:srgbClr val="3366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336600"/>
              </a:solidFill>
              <a:ln w="9525">
                <a:solidFill>
                  <a:srgbClr val="336600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844-44B9-8C80-2E942A28A032}"/>
              </c:ext>
            </c:extLst>
          </c:dPt>
          <c:dPt>
            <c:idx val="2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8844-44B9-8C80-2E942A28A032}"/>
              </c:ext>
            </c:extLst>
          </c:dPt>
          <c:dPt>
            <c:idx val="4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844-44B9-8C80-2E942A28A032}"/>
              </c:ext>
            </c:extLst>
          </c:dPt>
          <c:dPt>
            <c:idx val="5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8844-44B9-8C80-2E942A28A032}"/>
              </c:ext>
            </c:extLst>
          </c:dPt>
          <c:dPt>
            <c:idx val="7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8844-44B9-8C80-2E942A28A032}"/>
              </c:ext>
            </c:extLst>
          </c:dPt>
          <c:dPt>
            <c:idx val="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8844-44B9-8C80-2E942A28A032}"/>
              </c:ext>
            </c:extLst>
          </c:dPt>
          <c:dPt>
            <c:idx val="10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8844-44B9-8C80-2E942A28A032}"/>
              </c:ext>
            </c:extLst>
          </c:dPt>
          <c:dPt>
            <c:idx val="11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8844-44B9-8C80-2E942A28A032}"/>
              </c:ext>
            </c:extLst>
          </c:dPt>
          <c:dPt>
            <c:idx val="13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8844-44B9-8C80-2E942A28A032}"/>
              </c:ext>
            </c:extLst>
          </c:dPt>
          <c:dPt>
            <c:idx val="14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8844-44B9-8C80-2E942A28A032}"/>
              </c:ext>
            </c:extLst>
          </c:dPt>
          <c:dPt>
            <c:idx val="16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8844-44B9-8C80-2E942A28A032}"/>
              </c:ext>
            </c:extLst>
          </c:dPt>
          <c:dPt>
            <c:idx val="17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8844-44B9-8C80-2E942A28A032}"/>
              </c:ext>
            </c:extLst>
          </c:dPt>
          <c:dPt>
            <c:idx val="19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8844-44B9-8C80-2E942A28A032}"/>
              </c:ext>
            </c:extLst>
          </c:dPt>
          <c:dPt>
            <c:idx val="20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8844-44B9-8C80-2E942A28A032}"/>
              </c:ext>
            </c:extLst>
          </c:dPt>
          <c:dPt>
            <c:idx val="22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8844-44B9-8C80-2E942A28A032}"/>
              </c:ext>
            </c:extLst>
          </c:dPt>
          <c:dPt>
            <c:idx val="23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8844-44B9-8C80-2E942A28A032}"/>
              </c:ext>
            </c:extLst>
          </c:dPt>
          <c:dPt>
            <c:idx val="25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8844-44B9-8C80-2E942A28A032}"/>
              </c:ext>
            </c:extLst>
          </c:dPt>
          <c:dPt>
            <c:idx val="26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2-8844-44B9-8C80-2E942A28A032}"/>
              </c:ext>
            </c:extLst>
          </c:dPt>
          <c:dPt>
            <c:idx val="2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8844-44B9-8C80-2E942A28A032}"/>
              </c:ext>
            </c:extLst>
          </c:dPt>
          <c:dPt>
            <c:idx val="29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4-8844-44B9-8C80-2E942A28A032}"/>
              </c:ext>
            </c:extLst>
          </c:dPt>
          <c:dPt>
            <c:idx val="31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8844-44B9-8C80-2E942A28A032}"/>
              </c:ext>
            </c:extLst>
          </c:dPt>
          <c:dPt>
            <c:idx val="32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6-8844-44B9-8C80-2E942A28A032}"/>
              </c:ext>
            </c:extLst>
          </c:dPt>
          <c:dPt>
            <c:idx val="34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8844-44B9-8C80-2E942A28A032}"/>
              </c:ext>
            </c:extLst>
          </c:dPt>
          <c:dPt>
            <c:idx val="35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8-8844-44B9-8C80-2E942A28A032}"/>
              </c:ext>
            </c:extLst>
          </c:dPt>
          <c:dPt>
            <c:idx val="37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8844-44B9-8C80-2E942A28A032}"/>
              </c:ext>
            </c:extLst>
          </c:dPt>
          <c:dPt>
            <c:idx val="3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A-8844-44B9-8C80-2E942A28A032}"/>
              </c:ext>
            </c:extLst>
          </c:dPt>
          <c:dPt>
            <c:idx val="40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8844-44B9-8C80-2E942A28A032}"/>
              </c:ext>
            </c:extLst>
          </c:dPt>
          <c:dPt>
            <c:idx val="41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C-8844-44B9-8C80-2E942A28A032}"/>
              </c:ext>
            </c:extLst>
          </c:dPt>
          <c:dPt>
            <c:idx val="43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8844-44B9-8C80-2E942A28A032}"/>
              </c:ext>
            </c:extLst>
          </c:dPt>
          <c:cat>
            <c:numRef>
              <c:f>'Annex A.6 Veh Parking Occupancy'!$N$9:$N$41</c:f>
              <c:numCache>
                <c:formatCode>h:mm\ AM/PM</c:formatCode>
                <c:ptCount val="33"/>
                <c:pt idx="0">
                  <c:v>0.333333333333333</c:v>
                </c:pt>
                <c:pt idx="1">
                  <c:v>0.34375</c:v>
                </c:pt>
                <c:pt idx="2">
                  <c:v>0.354166666666667</c:v>
                </c:pt>
                <c:pt idx="3">
                  <c:v>0.364583333333333</c:v>
                </c:pt>
                <c:pt idx="4">
                  <c:v>0.375</c:v>
                </c:pt>
                <c:pt idx="5">
                  <c:v>0.385416666666667</c:v>
                </c:pt>
                <c:pt idx="6">
                  <c:v>0.395833333333333</c:v>
                </c:pt>
                <c:pt idx="7">
                  <c:v>0.40625</c:v>
                </c:pt>
                <c:pt idx="8">
                  <c:v>0.416666666666667</c:v>
                </c:pt>
                <c:pt idx="9">
                  <c:v>0.427083333333333</c:v>
                </c:pt>
                <c:pt idx="10">
                  <c:v>0.4375</c:v>
                </c:pt>
                <c:pt idx="11">
                  <c:v>0.447916666666667</c:v>
                </c:pt>
                <c:pt idx="12">
                  <c:v>0.458333333333333</c:v>
                </c:pt>
                <c:pt idx="13">
                  <c:v>0.46875</c:v>
                </c:pt>
                <c:pt idx="14">
                  <c:v>0.479166666666667</c:v>
                </c:pt>
                <c:pt idx="15">
                  <c:v>0.489583333333333</c:v>
                </c:pt>
                <c:pt idx="16">
                  <c:v>0.5</c:v>
                </c:pt>
                <c:pt idx="17">
                  <c:v>0.510416666666667</c:v>
                </c:pt>
                <c:pt idx="18">
                  <c:v>0.520833333333333</c:v>
                </c:pt>
                <c:pt idx="19">
                  <c:v>0.53125</c:v>
                </c:pt>
                <c:pt idx="20">
                  <c:v>0.541666666666667</c:v>
                </c:pt>
                <c:pt idx="21">
                  <c:v>0.552083333333333</c:v>
                </c:pt>
                <c:pt idx="22">
                  <c:v>0.5625</c:v>
                </c:pt>
                <c:pt idx="23">
                  <c:v>0.572916666666667</c:v>
                </c:pt>
                <c:pt idx="24">
                  <c:v>0.583333333333333</c:v>
                </c:pt>
                <c:pt idx="25">
                  <c:v>0.59375</c:v>
                </c:pt>
                <c:pt idx="26">
                  <c:v>0.604166666666667</c:v>
                </c:pt>
                <c:pt idx="27">
                  <c:v>0.614583333333334</c:v>
                </c:pt>
                <c:pt idx="28">
                  <c:v>0.625</c:v>
                </c:pt>
                <c:pt idx="29">
                  <c:v>0.635416666666667</c:v>
                </c:pt>
                <c:pt idx="30">
                  <c:v>0.645833333333334</c:v>
                </c:pt>
                <c:pt idx="31">
                  <c:v>0.656250000000001</c:v>
                </c:pt>
                <c:pt idx="32">
                  <c:v>0.666666666666667</c:v>
                </c:pt>
              </c:numCache>
            </c:numRef>
          </c:cat>
          <c:val>
            <c:numRef>
              <c:f>'Annex A.6 Veh Parking Occupancy'!$Z$9:$Z$41</c:f>
              <c:numCache>
                <c:formatCode>General</c:formatCode>
                <c:ptCount val="3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6.0</c:v>
                </c:pt>
                <c:pt idx="5">
                  <c:v>6.0</c:v>
                </c:pt>
                <c:pt idx="6">
                  <c:v>31.0</c:v>
                </c:pt>
                <c:pt idx="7">
                  <c:v>33.0</c:v>
                </c:pt>
                <c:pt idx="8">
                  <c:v>36.0</c:v>
                </c:pt>
                <c:pt idx="9">
                  <c:v>34.0</c:v>
                </c:pt>
                <c:pt idx="10">
                  <c:v>53.0</c:v>
                </c:pt>
                <c:pt idx="11">
                  <c:v>58.0</c:v>
                </c:pt>
                <c:pt idx="12">
                  <c:v>66.0</c:v>
                </c:pt>
                <c:pt idx="13">
                  <c:v>21.0</c:v>
                </c:pt>
                <c:pt idx="14">
                  <c:v>48.0</c:v>
                </c:pt>
                <c:pt idx="15">
                  <c:v>50.0</c:v>
                </c:pt>
                <c:pt idx="16">
                  <c:v>58.0</c:v>
                </c:pt>
                <c:pt idx="17">
                  <c:v>53.0</c:v>
                </c:pt>
                <c:pt idx="18">
                  <c:v>55.0</c:v>
                </c:pt>
                <c:pt idx="19">
                  <c:v>41.0</c:v>
                </c:pt>
                <c:pt idx="20">
                  <c:v>46.0</c:v>
                </c:pt>
                <c:pt idx="21">
                  <c:v>42.0</c:v>
                </c:pt>
                <c:pt idx="22">
                  <c:v>49.0</c:v>
                </c:pt>
                <c:pt idx="23">
                  <c:v>31.0</c:v>
                </c:pt>
                <c:pt idx="24">
                  <c:v>52.0</c:v>
                </c:pt>
                <c:pt idx="25">
                  <c:v>53.0</c:v>
                </c:pt>
                <c:pt idx="26">
                  <c:v>50.0</c:v>
                </c:pt>
                <c:pt idx="27">
                  <c:v>44.0</c:v>
                </c:pt>
                <c:pt idx="28">
                  <c:v>52.0</c:v>
                </c:pt>
                <c:pt idx="29">
                  <c:v>53.0</c:v>
                </c:pt>
                <c:pt idx="30">
                  <c:v>45.0</c:v>
                </c:pt>
                <c:pt idx="31">
                  <c:v>36.0</c:v>
                </c:pt>
                <c:pt idx="32">
                  <c:v>60.0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8844-44B9-8C80-2E942A28A032}"/>
            </c:ext>
          </c:extLst>
        </c:ser>
        <c:ser>
          <c:idx val="0"/>
          <c:order val="2"/>
          <c:tx>
            <c:v>Maximum Car Occupancy</c:v>
          </c:tx>
          <c:spPr>
            <a:ln w="22225" cap="rnd">
              <a:solidFill>
                <a:srgbClr val="0099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99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F-8844-44B9-8C80-2E942A28A032}"/>
              </c:ext>
            </c:extLst>
          </c:dPt>
          <c:dPt>
            <c:idx val="2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0-8844-44B9-8C80-2E942A28A032}"/>
              </c:ext>
            </c:extLst>
          </c:dPt>
          <c:dPt>
            <c:idx val="4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1-8844-44B9-8C80-2E942A28A032}"/>
              </c:ext>
            </c:extLst>
          </c:dPt>
          <c:dPt>
            <c:idx val="5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2-8844-44B9-8C80-2E942A28A032}"/>
              </c:ext>
            </c:extLst>
          </c:dPt>
          <c:dPt>
            <c:idx val="7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3-8844-44B9-8C80-2E942A28A032}"/>
              </c:ext>
            </c:extLst>
          </c:dPt>
          <c:dPt>
            <c:idx val="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4-8844-44B9-8C80-2E942A28A032}"/>
              </c:ext>
            </c:extLst>
          </c:dPt>
          <c:dPt>
            <c:idx val="10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5-8844-44B9-8C80-2E942A28A032}"/>
              </c:ext>
            </c:extLst>
          </c:dPt>
          <c:dPt>
            <c:idx val="11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6-8844-44B9-8C80-2E942A28A032}"/>
              </c:ext>
            </c:extLst>
          </c:dPt>
          <c:dPt>
            <c:idx val="13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7-8844-44B9-8C80-2E942A28A032}"/>
              </c:ext>
            </c:extLst>
          </c:dPt>
          <c:dPt>
            <c:idx val="14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8-8844-44B9-8C80-2E942A28A032}"/>
              </c:ext>
            </c:extLst>
          </c:dPt>
          <c:dPt>
            <c:idx val="16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9-8844-44B9-8C80-2E942A28A032}"/>
              </c:ext>
            </c:extLst>
          </c:dPt>
          <c:dPt>
            <c:idx val="17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A-8844-44B9-8C80-2E942A28A032}"/>
              </c:ext>
            </c:extLst>
          </c:dPt>
          <c:dPt>
            <c:idx val="19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B-8844-44B9-8C80-2E942A28A032}"/>
              </c:ext>
            </c:extLst>
          </c:dPt>
          <c:dPt>
            <c:idx val="20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C-8844-44B9-8C80-2E942A28A032}"/>
              </c:ext>
            </c:extLst>
          </c:dPt>
          <c:dPt>
            <c:idx val="22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D-8844-44B9-8C80-2E942A28A032}"/>
              </c:ext>
            </c:extLst>
          </c:dPt>
          <c:dPt>
            <c:idx val="23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E-8844-44B9-8C80-2E942A28A032}"/>
              </c:ext>
            </c:extLst>
          </c:dPt>
          <c:dPt>
            <c:idx val="25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F-8844-44B9-8C80-2E942A28A032}"/>
              </c:ext>
            </c:extLst>
          </c:dPt>
          <c:dPt>
            <c:idx val="26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0-8844-44B9-8C80-2E942A28A032}"/>
              </c:ext>
            </c:extLst>
          </c:dPt>
          <c:dPt>
            <c:idx val="2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1-8844-44B9-8C80-2E942A28A032}"/>
              </c:ext>
            </c:extLst>
          </c:dPt>
          <c:dPt>
            <c:idx val="29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2-8844-44B9-8C80-2E942A28A032}"/>
              </c:ext>
            </c:extLst>
          </c:dPt>
          <c:dPt>
            <c:idx val="31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3-8844-44B9-8C80-2E942A28A032}"/>
              </c:ext>
            </c:extLst>
          </c:dPt>
          <c:dPt>
            <c:idx val="32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4-8844-44B9-8C80-2E942A28A032}"/>
              </c:ext>
            </c:extLst>
          </c:dPt>
          <c:dPt>
            <c:idx val="34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5-8844-44B9-8C80-2E942A28A032}"/>
              </c:ext>
            </c:extLst>
          </c:dPt>
          <c:dPt>
            <c:idx val="35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6-8844-44B9-8C80-2E942A28A032}"/>
              </c:ext>
            </c:extLst>
          </c:dPt>
          <c:dPt>
            <c:idx val="37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7-8844-44B9-8C80-2E942A28A032}"/>
              </c:ext>
            </c:extLst>
          </c:dPt>
          <c:dPt>
            <c:idx val="3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8-8844-44B9-8C80-2E942A28A032}"/>
              </c:ext>
            </c:extLst>
          </c:dPt>
          <c:dPt>
            <c:idx val="40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9-8844-44B9-8C80-2E942A28A032}"/>
              </c:ext>
            </c:extLst>
          </c:dPt>
          <c:dPt>
            <c:idx val="41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A-8844-44B9-8C80-2E942A28A032}"/>
              </c:ext>
            </c:extLst>
          </c:dPt>
          <c:dPt>
            <c:idx val="43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B-8844-44B9-8C80-2E942A28A032}"/>
              </c:ext>
            </c:extLst>
          </c:dPt>
          <c:cat>
            <c:numRef>
              <c:f>'Annex A.6 Veh Parking Occupancy'!$N$9:$N$41</c:f>
              <c:numCache>
                <c:formatCode>h:mm\ AM/PM</c:formatCode>
                <c:ptCount val="33"/>
                <c:pt idx="0">
                  <c:v>0.333333333333333</c:v>
                </c:pt>
                <c:pt idx="1">
                  <c:v>0.34375</c:v>
                </c:pt>
                <c:pt idx="2">
                  <c:v>0.354166666666667</c:v>
                </c:pt>
                <c:pt idx="3">
                  <c:v>0.364583333333333</c:v>
                </c:pt>
                <c:pt idx="4">
                  <c:v>0.375</c:v>
                </c:pt>
                <c:pt idx="5">
                  <c:v>0.385416666666667</c:v>
                </c:pt>
                <c:pt idx="6">
                  <c:v>0.395833333333333</c:v>
                </c:pt>
                <c:pt idx="7">
                  <c:v>0.40625</c:v>
                </c:pt>
                <c:pt idx="8">
                  <c:v>0.416666666666667</c:v>
                </c:pt>
                <c:pt idx="9">
                  <c:v>0.427083333333333</c:v>
                </c:pt>
                <c:pt idx="10">
                  <c:v>0.4375</c:v>
                </c:pt>
                <c:pt idx="11">
                  <c:v>0.447916666666667</c:v>
                </c:pt>
                <c:pt idx="12">
                  <c:v>0.458333333333333</c:v>
                </c:pt>
                <c:pt idx="13">
                  <c:v>0.46875</c:v>
                </c:pt>
                <c:pt idx="14">
                  <c:v>0.479166666666667</c:v>
                </c:pt>
                <c:pt idx="15">
                  <c:v>0.489583333333333</c:v>
                </c:pt>
                <c:pt idx="16">
                  <c:v>0.5</c:v>
                </c:pt>
                <c:pt idx="17">
                  <c:v>0.510416666666667</c:v>
                </c:pt>
                <c:pt idx="18">
                  <c:v>0.520833333333333</c:v>
                </c:pt>
                <c:pt idx="19">
                  <c:v>0.53125</c:v>
                </c:pt>
                <c:pt idx="20">
                  <c:v>0.541666666666667</c:v>
                </c:pt>
                <c:pt idx="21">
                  <c:v>0.552083333333333</c:v>
                </c:pt>
                <c:pt idx="22">
                  <c:v>0.5625</c:v>
                </c:pt>
                <c:pt idx="23">
                  <c:v>0.572916666666667</c:v>
                </c:pt>
                <c:pt idx="24">
                  <c:v>0.583333333333333</c:v>
                </c:pt>
                <c:pt idx="25">
                  <c:v>0.59375</c:v>
                </c:pt>
                <c:pt idx="26">
                  <c:v>0.604166666666667</c:v>
                </c:pt>
                <c:pt idx="27">
                  <c:v>0.614583333333334</c:v>
                </c:pt>
                <c:pt idx="28">
                  <c:v>0.625</c:v>
                </c:pt>
                <c:pt idx="29">
                  <c:v>0.635416666666667</c:v>
                </c:pt>
                <c:pt idx="30">
                  <c:v>0.645833333333334</c:v>
                </c:pt>
                <c:pt idx="31">
                  <c:v>0.656250000000001</c:v>
                </c:pt>
                <c:pt idx="32">
                  <c:v>0.666666666666667</c:v>
                </c:pt>
              </c:numCache>
            </c:numRef>
          </c:cat>
          <c:val>
            <c:numRef>
              <c:f>'Annex A.6 Veh Parking Occupancy'!$F$9:$F$41</c:f>
              <c:numCache>
                <c:formatCode>General</c:formatCode>
                <c:ptCount val="33"/>
                <c:pt idx="0">
                  <c:v>74.0</c:v>
                </c:pt>
                <c:pt idx="1">
                  <c:v>74.0</c:v>
                </c:pt>
                <c:pt idx="2">
                  <c:v>74.0</c:v>
                </c:pt>
                <c:pt idx="3">
                  <c:v>74.0</c:v>
                </c:pt>
                <c:pt idx="4">
                  <c:v>74.0</c:v>
                </c:pt>
                <c:pt idx="5">
                  <c:v>74.0</c:v>
                </c:pt>
                <c:pt idx="6">
                  <c:v>74.0</c:v>
                </c:pt>
                <c:pt idx="7">
                  <c:v>74.0</c:v>
                </c:pt>
                <c:pt idx="8">
                  <c:v>74.0</c:v>
                </c:pt>
                <c:pt idx="9">
                  <c:v>74.0</c:v>
                </c:pt>
                <c:pt idx="10">
                  <c:v>74.0</c:v>
                </c:pt>
                <c:pt idx="11">
                  <c:v>74.0</c:v>
                </c:pt>
                <c:pt idx="12">
                  <c:v>74.0</c:v>
                </c:pt>
                <c:pt idx="13">
                  <c:v>74.0</c:v>
                </c:pt>
                <c:pt idx="14">
                  <c:v>74.0</c:v>
                </c:pt>
                <c:pt idx="15">
                  <c:v>74.0</c:v>
                </c:pt>
                <c:pt idx="16">
                  <c:v>74.0</c:v>
                </c:pt>
                <c:pt idx="17">
                  <c:v>74.0</c:v>
                </c:pt>
                <c:pt idx="18">
                  <c:v>74.0</c:v>
                </c:pt>
                <c:pt idx="19">
                  <c:v>74.0</c:v>
                </c:pt>
                <c:pt idx="20">
                  <c:v>74.0</c:v>
                </c:pt>
                <c:pt idx="21">
                  <c:v>74.0</c:v>
                </c:pt>
                <c:pt idx="22">
                  <c:v>74.0</c:v>
                </c:pt>
                <c:pt idx="23">
                  <c:v>74.0</c:v>
                </c:pt>
                <c:pt idx="24">
                  <c:v>74.0</c:v>
                </c:pt>
                <c:pt idx="25">
                  <c:v>74.0</c:v>
                </c:pt>
                <c:pt idx="26">
                  <c:v>74.0</c:v>
                </c:pt>
                <c:pt idx="27">
                  <c:v>74.0</c:v>
                </c:pt>
                <c:pt idx="28">
                  <c:v>74.0</c:v>
                </c:pt>
                <c:pt idx="29">
                  <c:v>74.0</c:v>
                </c:pt>
                <c:pt idx="30">
                  <c:v>74.0</c:v>
                </c:pt>
                <c:pt idx="31">
                  <c:v>74.0</c:v>
                </c:pt>
                <c:pt idx="32">
                  <c:v>74.0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8844-44B9-8C80-2E942A28A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4480984"/>
        <c:axId val="2054474904"/>
      </c:lineChart>
      <c:catAx>
        <c:axId val="2054480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474904"/>
        <c:crosses val="autoZero"/>
        <c:auto val="1"/>
        <c:lblAlgn val="ctr"/>
        <c:lblOffset val="100"/>
        <c:tickLblSkip val="2"/>
        <c:noMultiLvlLbl val="0"/>
      </c:catAx>
      <c:valAx>
        <c:axId val="2054474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480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Development Carpark Weekday M/C Occupancy</a:t>
            </a:r>
            <a:br>
              <a:rPr lang="en-SG" b="1"/>
            </a:br>
            <a:r>
              <a:rPr lang="en-SG" b="1"/>
              <a:t>(11am - 3pm)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Unmarked M/C Parking</c:v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'Annex A.6 Veh Parking Occupancy'!$N$21:$N$37</c:f>
              <c:numCache>
                <c:formatCode>h:mm\ AM/PM</c:formatCode>
                <c:ptCount val="17"/>
                <c:pt idx="0">
                  <c:v>0.458333333333333</c:v>
                </c:pt>
                <c:pt idx="1">
                  <c:v>0.46875</c:v>
                </c:pt>
                <c:pt idx="2">
                  <c:v>0.479166666666667</c:v>
                </c:pt>
                <c:pt idx="3">
                  <c:v>0.489583333333333</c:v>
                </c:pt>
                <c:pt idx="4">
                  <c:v>0.5</c:v>
                </c:pt>
                <c:pt idx="5">
                  <c:v>0.510416666666667</c:v>
                </c:pt>
                <c:pt idx="6">
                  <c:v>0.520833333333333</c:v>
                </c:pt>
                <c:pt idx="7">
                  <c:v>0.53125</c:v>
                </c:pt>
                <c:pt idx="8">
                  <c:v>0.541666666666667</c:v>
                </c:pt>
                <c:pt idx="9">
                  <c:v>0.552083333333333</c:v>
                </c:pt>
                <c:pt idx="10">
                  <c:v>0.5625</c:v>
                </c:pt>
                <c:pt idx="11">
                  <c:v>0.572916666666667</c:v>
                </c:pt>
                <c:pt idx="12">
                  <c:v>0.583333333333333</c:v>
                </c:pt>
                <c:pt idx="13">
                  <c:v>0.59375</c:v>
                </c:pt>
                <c:pt idx="14">
                  <c:v>0.604166666666667</c:v>
                </c:pt>
                <c:pt idx="15">
                  <c:v>0.614583333333334</c:v>
                </c:pt>
                <c:pt idx="16">
                  <c:v>0.625</c:v>
                </c:pt>
              </c:numCache>
            </c:numRef>
          </c:cat>
          <c:val>
            <c:numRef>
              <c:f>'Annex A.6 Veh Parking Occupancy'!$T$21:$T$37</c:f>
              <c:numCache>
                <c:formatCode>#,##0</c:formatCode>
                <c:ptCount val="17"/>
                <c:pt idx="0">
                  <c:v>6.0</c:v>
                </c:pt>
                <c:pt idx="1">
                  <c:v>5.0</c:v>
                </c:pt>
                <c:pt idx="2">
                  <c:v>4.0</c:v>
                </c:pt>
                <c:pt idx="3">
                  <c:v>4.0</c:v>
                </c:pt>
                <c:pt idx="4">
                  <c:v>4.0</c:v>
                </c:pt>
                <c:pt idx="5">
                  <c:v>7.0</c:v>
                </c:pt>
                <c:pt idx="6">
                  <c:v>6.0</c:v>
                </c:pt>
                <c:pt idx="7">
                  <c:v>4.0</c:v>
                </c:pt>
                <c:pt idx="8">
                  <c:v>5.0</c:v>
                </c:pt>
                <c:pt idx="9">
                  <c:v>6.0</c:v>
                </c:pt>
                <c:pt idx="10">
                  <c:v>4.0</c:v>
                </c:pt>
                <c:pt idx="11">
                  <c:v>4.0</c:v>
                </c:pt>
                <c:pt idx="12">
                  <c:v>4.0</c:v>
                </c:pt>
                <c:pt idx="13">
                  <c:v>5.0</c:v>
                </c:pt>
                <c:pt idx="14">
                  <c:v>5.0</c:v>
                </c:pt>
                <c:pt idx="15">
                  <c:v>6.0</c:v>
                </c:pt>
                <c:pt idx="16">
                  <c:v>7.0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17E-49CF-9775-3C9E1FC91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4418360"/>
        <c:axId val="2054412200"/>
      </c:lineChart>
      <c:catAx>
        <c:axId val="2054418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412200"/>
        <c:crosses val="autoZero"/>
        <c:auto val="1"/>
        <c:lblAlgn val="ctr"/>
        <c:lblOffset val="100"/>
        <c:tickLblSkip val="2"/>
        <c:noMultiLvlLbl val="0"/>
      </c:catAx>
      <c:valAx>
        <c:axId val="2054412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4183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Development Carpark Weekday M/C Occupancy</a:t>
            </a:r>
            <a:br>
              <a:rPr lang="en-SG" b="1"/>
            </a:br>
            <a:r>
              <a:rPr lang="en-SG" b="1"/>
              <a:t>(6pm - 10pm)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Unmarked M/C Parking</c:v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'Annex A.6 Veh Parking Occupancy'!$N$49:$N$65</c:f>
              <c:numCache>
                <c:formatCode>h:mm\ AM/PM</c:formatCode>
                <c:ptCount val="17"/>
                <c:pt idx="0">
                  <c:v>0.75</c:v>
                </c:pt>
                <c:pt idx="1">
                  <c:v>0.760416666666667</c:v>
                </c:pt>
                <c:pt idx="2">
                  <c:v>0.770833333333333</c:v>
                </c:pt>
                <c:pt idx="3">
                  <c:v>0.78125</c:v>
                </c:pt>
                <c:pt idx="4">
                  <c:v>0.791666666666667</c:v>
                </c:pt>
                <c:pt idx="5">
                  <c:v>0.802083333333333</c:v>
                </c:pt>
                <c:pt idx="6">
                  <c:v>0.8125</c:v>
                </c:pt>
                <c:pt idx="7">
                  <c:v>0.822916666666667</c:v>
                </c:pt>
                <c:pt idx="8">
                  <c:v>0.833333333333333</c:v>
                </c:pt>
                <c:pt idx="9">
                  <c:v>0.84375</c:v>
                </c:pt>
                <c:pt idx="10">
                  <c:v>0.854166666666667</c:v>
                </c:pt>
                <c:pt idx="11">
                  <c:v>0.864583333333333</c:v>
                </c:pt>
                <c:pt idx="12">
                  <c:v>0.875</c:v>
                </c:pt>
                <c:pt idx="13">
                  <c:v>0.885416666666667</c:v>
                </c:pt>
                <c:pt idx="14">
                  <c:v>0.895833333333333</c:v>
                </c:pt>
                <c:pt idx="15">
                  <c:v>0.90625</c:v>
                </c:pt>
                <c:pt idx="16">
                  <c:v>0.916666666666667</c:v>
                </c:pt>
              </c:numCache>
            </c:numRef>
          </c:cat>
          <c:val>
            <c:numRef>
              <c:f>'Annex A.6 Veh Parking Occupancy'!$T$49:$T$65</c:f>
              <c:numCache>
                <c:formatCode>#,##0</c:formatCode>
                <c:ptCount val="17"/>
                <c:pt idx="0">
                  <c:v>7.0</c:v>
                </c:pt>
                <c:pt idx="1">
                  <c:v>5.0</c:v>
                </c:pt>
                <c:pt idx="2">
                  <c:v>5.0</c:v>
                </c:pt>
                <c:pt idx="3">
                  <c:v>5.0</c:v>
                </c:pt>
                <c:pt idx="4">
                  <c:v>7.0</c:v>
                </c:pt>
                <c:pt idx="5">
                  <c:v>8.0</c:v>
                </c:pt>
                <c:pt idx="6">
                  <c:v>9.0</c:v>
                </c:pt>
                <c:pt idx="7">
                  <c:v>10.0</c:v>
                </c:pt>
                <c:pt idx="8">
                  <c:v>9.0</c:v>
                </c:pt>
                <c:pt idx="9">
                  <c:v>10.0</c:v>
                </c:pt>
                <c:pt idx="10">
                  <c:v>9.0</c:v>
                </c:pt>
                <c:pt idx="11">
                  <c:v>9.0</c:v>
                </c:pt>
                <c:pt idx="12">
                  <c:v>8.0</c:v>
                </c:pt>
                <c:pt idx="13">
                  <c:v>5.0</c:v>
                </c:pt>
                <c:pt idx="14">
                  <c:v>0.0</c:v>
                </c:pt>
                <c:pt idx="15">
                  <c:v>0.0</c:v>
                </c:pt>
                <c:pt idx="16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812-4E40-9539-E70243711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297320"/>
        <c:axId val="2104306040"/>
      </c:lineChart>
      <c:catAx>
        <c:axId val="2104297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4306040"/>
        <c:crosses val="autoZero"/>
        <c:auto val="1"/>
        <c:lblAlgn val="ctr"/>
        <c:lblOffset val="100"/>
        <c:tickLblSkip val="2"/>
        <c:noMultiLvlLbl val="0"/>
      </c:catAx>
      <c:valAx>
        <c:axId val="2104306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4297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1 Weekday Car In and Out</a:t>
            </a:r>
            <a:br>
              <a:rPr lang="en-SG" b="1"/>
            </a:br>
            <a:r>
              <a:rPr lang="en-SG" b="1"/>
              <a:t>(11am - 3pm)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Car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'Vehicle count (RAW)'!$B$21:$B$37</c:f>
              <c:numCache>
                <c:formatCode>h:mm\ AM/PM</c:formatCode>
                <c:ptCount val="17"/>
                <c:pt idx="0">
                  <c:v>0.458333333333333</c:v>
                </c:pt>
                <c:pt idx="1">
                  <c:v>0.46875</c:v>
                </c:pt>
                <c:pt idx="2">
                  <c:v>0.479166666666667</c:v>
                </c:pt>
                <c:pt idx="3">
                  <c:v>0.489583333333333</c:v>
                </c:pt>
                <c:pt idx="4">
                  <c:v>0.5</c:v>
                </c:pt>
                <c:pt idx="5">
                  <c:v>0.510416666666667</c:v>
                </c:pt>
                <c:pt idx="6">
                  <c:v>0.520833333333333</c:v>
                </c:pt>
                <c:pt idx="7">
                  <c:v>0.53125</c:v>
                </c:pt>
                <c:pt idx="8">
                  <c:v>0.541666666666667</c:v>
                </c:pt>
                <c:pt idx="9">
                  <c:v>0.552083333333333</c:v>
                </c:pt>
                <c:pt idx="10">
                  <c:v>0.5625</c:v>
                </c:pt>
                <c:pt idx="11">
                  <c:v>0.572916666666667</c:v>
                </c:pt>
                <c:pt idx="12">
                  <c:v>0.583333333333333</c:v>
                </c:pt>
                <c:pt idx="13">
                  <c:v>0.59375</c:v>
                </c:pt>
                <c:pt idx="14">
                  <c:v>0.604166666666667</c:v>
                </c:pt>
                <c:pt idx="15">
                  <c:v>0.614583333333334</c:v>
                </c:pt>
                <c:pt idx="16">
                  <c:v>0.625</c:v>
                </c:pt>
              </c:numCache>
            </c:numRef>
          </c:cat>
          <c:val>
            <c:numRef>
              <c:f>'Vehicle count (RAW)'!$P$21:$P$37</c:f>
              <c:numCache>
                <c:formatCode>General</c:formatCode>
                <c:ptCount val="17"/>
                <c:pt idx="1">
                  <c:v>13.0</c:v>
                </c:pt>
                <c:pt idx="2">
                  <c:v>16.0</c:v>
                </c:pt>
                <c:pt idx="3">
                  <c:v>25.0</c:v>
                </c:pt>
                <c:pt idx="4">
                  <c:v>25.0</c:v>
                </c:pt>
                <c:pt idx="5">
                  <c:v>33.0</c:v>
                </c:pt>
                <c:pt idx="6">
                  <c:v>38.0</c:v>
                </c:pt>
                <c:pt idx="7">
                  <c:v>26.0</c:v>
                </c:pt>
                <c:pt idx="8">
                  <c:v>34.0</c:v>
                </c:pt>
                <c:pt idx="9">
                  <c:v>39.0</c:v>
                </c:pt>
                <c:pt idx="10">
                  <c:v>20.0</c:v>
                </c:pt>
                <c:pt idx="11">
                  <c:v>16.0</c:v>
                </c:pt>
                <c:pt idx="12">
                  <c:v>22.0</c:v>
                </c:pt>
                <c:pt idx="13">
                  <c:v>40.0</c:v>
                </c:pt>
                <c:pt idx="14">
                  <c:v>20.0</c:v>
                </c:pt>
                <c:pt idx="15">
                  <c:v>21.0</c:v>
                </c:pt>
                <c:pt idx="16">
                  <c:v>35.0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9B-45F7-AD28-0CBF9E1EC2BE}"/>
            </c:ext>
          </c:extLst>
        </c:ser>
        <c:ser>
          <c:idx val="3"/>
          <c:order val="1"/>
          <c:tx>
            <c:v>Weekday Car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'Vehicle count (RAW)'!$B$21:$B$37</c:f>
              <c:numCache>
                <c:formatCode>h:mm\ AM/PM</c:formatCode>
                <c:ptCount val="17"/>
                <c:pt idx="0">
                  <c:v>0.458333333333333</c:v>
                </c:pt>
                <c:pt idx="1">
                  <c:v>0.46875</c:v>
                </c:pt>
                <c:pt idx="2">
                  <c:v>0.479166666666667</c:v>
                </c:pt>
                <c:pt idx="3">
                  <c:v>0.489583333333333</c:v>
                </c:pt>
                <c:pt idx="4">
                  <c:v>0.5</c:v>
                </c:pt>
                <c:pt idx="5">
                  <c:v>0.510416666666667</c:v>
                </c:pt>
                <c:pt idx="6">
                  <c:v>0.520833333333333</c:v>
                </c:pt>
                <c:pt idx="7">
                  <c:v>0.53125</c:v>
                </c:pt>
                <c:pt idx="8">
                  <c:v>0.541666666666667</c:v>
                </c:pt>
                <c:pt idx="9">
                  <c:v>0.552083333333333</c:v>
                </c:pt>
                <c:pt idx="10">
                  <c:v>0.5625</c:v>
                </c:pt>
                <c:pt idx="11">
                  <c:v>0.572916666666667</c:v>
                </c:pt>
                <c:pt idx="12">
                  <c:v>0.583333333333333</c:v>
                </c:pt>
                <c:pt idx="13">
                  <c:v>0.59375</c:v>
                </c:pt>
                <c:pt idx="14">
                  <c:v>0.604166666666667</c:v>
                </c:pt>
                <c:pt idx="15">
                  <c:v>0.614583333333334</c:v>
                </c:pt>
                <c:pt idx="16">
                  <c:v>0.625</c:v>
                </c:pt>
              </c:numCache>
            </c:numRef>
          </c:cat>
          <c:val>
            <c:numRef>
              <c:f>'Vehicle count (RAW)'!$Q$21:$Q$37</c:f>
              <c:numCache>
                <c:formatCode>#,##0</c:formatCode>
                <c:ptCount val="17"/>
                <c:pt idx="1">
                  <c:v>21.0</c:v>
                </c:pt>
                <c:pt idx="2">
                  <c:v>15.0</c:v>
                </c:pt>
                <c:pt idx="3">
                  <c:v>20.0</c:v>
                </c:pt>
                <c:pt idx="4">
                  <c:v>29.0</c:v>
                </c:pt>
                <c:pt idx="5">
                  <c:v>17.0</c:v>
                </c:pt>
                <c:pt idx="6">
                  <c:v>28.0</c:v>
                </c:pt>
                <c:pt idx="7">
                  <c:v>29.0</c:v>
                </c:pt>
                <c:pt idx="8">
                  <c:v>33.0</c:v>
                </c:pt>
                <c:pt idx="9">
                  <c:v>35.0</c:v>
                </c:pt>
                <c:pt idx="10">
                  <c:v>37.0</c:v>
                </c:pt>
                <c:pt idx="11">
                  <c:v>25.0</c:v>
                </c:pt>
                <c:pt idx="12">
                  <c:v>21.0</c:v>
                </c:pt>
                <c:pt idx="13">
                  <c:v>33.0</c:v>
                </c:pt>
                <c:pt idx="14">
                  <c:v>22.0</c:v>
                </c:pt>
                <c:pt idx="15">
                  <c:v>22.0</c:v>
                </c:pt>
                <c:pt idx="16">
                  <c:v>27.0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9B-45F7-AD28-0CBF9E1EC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5141624"/>
        <c:axId val="2055150248"/>
      </c:lineChart>
      <c:catAx>
        <c:axId val="2055141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150248"/>
        <c:crosses val="autoZero"/>
        <c:auto val="1"/>
        <c:lblAlgn val="ctr"/>
        <c:lblOffset val="100"/>
        <c:tickLblSkip val="2"/>
        <c:noMultiLvlLbl val="0"/>
      </c:catAx>
      <c:valAx>
        <c:axId val="2055150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CARS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141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Development Carpark Weekend M/C Occupancy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Weekend Unmarked M/C Parking</c:v>
          </c:tx>
          <c:spPr>
            <a:ln w="2222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'Annex A.6 Veh Parking Occupancy'!$N$9:$N$41</c:f>
              <c:numCache>
                <c:formatCode>h:mm\ AM/PM</c:formatCode>
                <c:ptCount val="33"/>
                <c:pt idx="0">
                  <c:v>0.333333333333333</c:v>
                </c:pt>
                <c:pt idx="1">
                  <c:v>0.34375</c:v>
                </c:pt>
                <c:pt idx="2">
                  <c:v>0.354166666666667</c:v>
                </c:pt>
                <c:pt idx="3">
                  <c:v>0.364583333333333</c:v>
                </c:pt>
                <c:pt idx="4">
                  <c:v>0.375</c:v>
                </c:pt>
                <c:pt idx="5">
                  <c:v>0.385416666666667</c:v>
                </c:pt>
                <c:pt idx="6">
                  <c:v>0.395833333333333</c:v>
                </c:pt>
                <c:pt idx="7">
                  <c:v>0.40625</c:v>
                </c:pt>
                <c:pt idx="8">
                  <c:v>0.416666666666667</c:v>
                </c:pt>
                <c:pt idx="9">
                  <c:v>0.427083333333333</c:v>
                </c:pt>
                <c:pt idx="10">
                  <c:v>0.4375</c:v>
                </c:pt>
                <c:pt idx="11">
                  <c:v>0.447916666666667</c:v>
                </c:pt>
                <c:pt idx="12">
                  <c:v>0.458333333333333</c:v>
                </c:pt>
                <c:pt idx="13">
                  <c:v>0.46875</c:v>
                </c:pt>
                <c:pt idx="14">
                  <c:v>0.479166666666667</c:v>
                </c:pt>
                <c:pt idx="15">
                  <c:v>0.489583333333333</c:v>
                </c:pt>
                <c:pt idx="16">
                  <c:v>0.5</c:v>
                </c:pt>
                <c:pt idx="17">
                  <c:v>0.510416666666667</c:v>
                </c:pt>
                <c:pt idx="18">
                  <c:v>0.520833333333333</c:v>
                </c:pt>
                <c:pt idx="19">
                  <c:v>0.53125</c:v>
                </c:pt>
                <c:pt idx="20">
                  <c:v>0.541666666666667</c:v>
                </c:pt>
                <c:pt idx="21">
                  <c:v>0.552083333333333</c:v>
                </c:pt>
                <c:pt idx="22">
                  <c:v>0.5625</c:v>
                </c:pt>
                <c:pt idx="23">
                  <c:v>0.572916666666667</c:v>
                </c:pt>
                <c:pt idx="24">
                  <c:v>0.583333333333333</c:v>
                </c:pt>
                <c:pt idx="25">
                  <c:v>0.59375</c:v>
                </c:pt>
                <c:pt idx="26">
                  <c:v>0.604166666666667</c:v>
                </c:pt>
                <c:pt idx="27">
                  <c:v>0.614583333333334</c:v>
                </c:pt>
                <c:pt idx="28">
                  <c:v>0.625</c:v>
                </c:pt>
                <c:pt idx="29">
                  <c:v>0.635416666666667</c:v>
                </c:pt>
                <c:pt idx="30">
                  <c:v>0.645833333333334</c:v>
                </c:pt>
                <c:pt idx="31">
                  <c:v>0.656250000000001</c:v>
                </c:pt>
                <c:pt idx="32">
                  <c:v>0.666666666666667</c:v>
                </c:pt>
              </c:numCache>
            </c:numRef>
          </c:cat>
          <c:val>
            <c:numRef>
              <c:f>'Annex A.6 Veh Parking Occupancy'!$AB$9:$AB$41</c:f>
              <c:numCache>
                <c:formatCode>General</c:formatCode>
                <c:ptCount val="33"/>
                <c:pt idx="0">
                  <c:v>4.0</c:v>
                </c:pt>
                <c:pt idx="1">
                  <c:v>4.0</c:v>
                </c:pt>
                <c:pt idx="2">
                  <c:v>6.0</c:v>
                </c:pt>
                <c:pt idx="3">
                  <c:v>7.0</c:v>
                </c:pt>
                <c:pt idx="4">
                  <c:v>8.0</c:v>
                </c:pt>
                <c:pt idx="5">
                  <c:v>9.0</c:v>
                </c:pt>
                <c:pt idx="6">
                  <c:v>7.0</c:v>
                </c:pt>
                <c:pt idx="7">
                  <c:v>8.0</c:v>
                </c:pt>
                <c:pt idx="8">
                  <c:v>8.0</c:v>
                </c:pt>
                <c:pt idx="9">
                  <c:v>11.0</c:v>
                </c:pt>
                <c:pt idx="10">
                  <c:v>10.0</c:v>
                </c:pt>
                <c:pt idx="11">
                  <c:v>10.0</c:v>
                </c:pt>
                <c:pt idx="12">
                  <c:v>10.0</c:v>
                </c:pt>
                <c:pt idx="13">
                  <c:v>10.0</c:v>
                </c:pt>
                <c:pt idx="14">
                  <c:v>9.0</c:v>
                </c:pt>
                <c:pt idx="15">
                  <c:v>9.0</c:v>
                </c:pt>
                <c:pt idx="16">
                  <c:v>10.0</c:v>
                </c:pt>
                <c:pt idx="17">
                  <c:v>10.0</c:v>
                </c:pt>
                <c:pt idx="18">
                  <c:v>10.0</c:v>
                </c:pt>
                <c:pt idx="19">
                  <c:v>10.0</c:v>
                </c:pt>
                <c:pt idx="20">
                  <c:v>10.0</c:v>
                </c:pt>
                <c:pt idx="21">
                  <c:v>9.0</c:v>
                </c:pt>
                <c:pt idx="22">
                  <c:v>9.0</c:v>
                </c:pt>
                <c:pt idx="23">
                  <c:v>7.0</c:v>
                </c:pt>
                <c:pt idx="24">
                  <c:v>7.0</c:v>
                </c:pt>
                <c:pt idx="25">
                  <c:v>7.0</c:v>
                </c:pt>
                <c:pt idx="26">
                  <c:v>7.0</c:v>
                </c:pt>
                <c:pt idx="27">
                  <c:v>7.0</c:v>
                </c:pt>
                <c:pt idx="28">
                  <c:v>7.0</c:v>
                </c:pt>
                <c:pt idx="29">
                  <c:v>7.0</c:v>
                </c:pt>
                <c:pt idx="30">
                  <c:v>7.0</c:v>
                </c:pt>
                <c:pt idx="31">
                  <c:v>7.0</c:v>
                </c:pt>
                <c:pt idx="32">
                  <c:v>9.0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4F-4CC3-A112-96B34ABAA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4440024"/>
        <c:axId val="2054455688"/>
      </c:lineChart>
      <c:catAx>
        <c:axId val="2054440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455688"/>
        <c:crosses val="autoZero"/>
        <c:auto val="1"/>
        <c:lblAlgn val="ctr"/>
        <c:lblOffset val="100"/>
        <c:tickLblSkip val="2"/>
        <c:noMultiLvlLbl val="0"/>
      </c:catAx>
      <c:valAx>
        <c:axId val="2054455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440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Weekday Total Human In and Out</a:t>
            </a:r>
            <a:br>
              <a:rPr lang="en-SG" b="1"/>
            </a:br>
            <a:r>
              <a:rPr lang="en-SG" b="1"/>
              <a:t>(11am - 3pm)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Human Traffic Counts Total In</c:v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'Human Count (RAW)'!$B$21:$B$37</c:f>
              <c:numCache>
                <c:formatCode>h:mm\ AM/PM</c:formatCode>
                <c:ptCount val="17"/>
                <c:pt idx="0">
                  <c:v>0.458333333333333</c:v>
                </c:pt>
                <c:pt idx="1">
                  <c:v>0.46875</c:v>
                </c:pt>
                <c:pt idx="2">
                  <c:v>0.479166666666667</c:v>
                </c:pt>
                <c:pt idx="3">
                  <c:v>0.489583333333333</c:v>
                </c:pt>
                <c:pt idx="4">
                  <c:v>0.5</c:v>
                </c:pt>
                <c:pt idx="5">
                  <c:v>0.510416666666667</c:v>
                </c:pt>
                <c:pt idx="6">
                  <c:v>0.520833333333333</c:v>
                </c:pt>
                <c:pt idx="7">
                  <c:v>0.53125</c:v>
                </c:pt>
                <c:pt idx="8">
                  <c:v>0.541666666666667</c:v>
                </c:pt>
                <c:pt idx="9">
                  <c:v>0.552083333333333</c:v>
                </c:pt>
                <c:pt idx="10">
                  <c:v>0.5625</c:v>
                </c:pt>
                <c:pt idx="11">
                  <c:v>0.572916666666667</c:v>
                </c:pt>
                <c:pt idx="12">
                  <c:v>0.583333333333333</c:v>
                </c:pt>
                <c:pt idx="13">
                  <c:v>0.59375</c:v>
                </c:pt>
                <c:pt idx="14">
                  <c:v>0.604166666666667</c:v>
                </c:pt>
                <c:pt idx="15">
                  <c:v>0.614583333333333</c:v>
                </c:pt>
                <c:pt idx="16">
                  <c:v>0.625</c:v>
                </c:pt>
              </c:numCache>
            </c:numRef>
          </c:cat>
          <c:val>
            <c:numRef>
              <c:f>'Human Count (RAW)'!$AE$21:$AE$37</c:f>
              <c:numCache>
                <c:formatCode>General</c:formatCode>
                <c:ptCount val="17"/>
                <c:pt idx="0">
                  <c:v>25.0</c:v>
                </c:pt>
                <c:pt idx="1">
                  <c:v>23.0</c:v>
                </c:pt>
                <c:pt idx="2">
                  <c:v>27.0</c:v>
                </c:pt>
                <c:pt idx="3">
                  <c:v>16.0</c:v>
                </c:pt>
                <c:pt idx="4">
                  <c:v>35.0</c:v>
                </c:pt>
                <c:pt idx="5">
                  <c:v>30.0</c:v>
                </c:pt>
                <c:pt idx="6">
                  <c:v>20.0</c:v>
                </c:pt>
                <c:pt idx="7">
                  <c:v>30.0</c:v>
                </c:pt>
                <c:pt idx="8">
                  <c:v>21.0</c:v>
                </c:pt>
                <c:pt idx="9">
                  <c:v>23.0</c:v>
                </c:pt>
                <c:pt idx="10">
                  <c:v>28.0</c:v>
                </c:pt>
                <c:pt idx="11">
                  <c:v>12.0</c:v>
                </c:pt>
                <c:pt idx="12">
                  <c:v>12.0</c:v>
                </c:pt>
                <c:pt idx="13">
                  <c:v>39.0</c:v>
                </c:pt>
                <c:pt idx="14">
                  <c:v>20.0</c:v>
                </c:pt>
                <c:pt idx="15">
                  <c:v>18.0</c:v>
                </c:pt>
                <c:pt idx="16">
                  <c:v>53.0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B0-4F0B-9FBA-7D818C957C47}"/>
            </c:ext>
          </c:extLst>
        </c:ser>
        <c:ser>
          <c:idx val="3"/>
          <c:order val="1"/>
          <c:tx>
            <c:v>Human Traffic Counts Total Out</c:v>
          </c:tx>
          <c:spPr>
            <a:ln w="22225" cap="rnd">
              <a:solidFill>
                <a:srgbClr val="92D05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'Human Count (RAW)'!$B$21:$B$37</c:f>
              <c:numCache>
                <c:formatCode>h:mm\ AM/PM</c:formatCode>
                <c:ptCount val="17"/>
                <c:pt idx="0">
                  <c:v>0.458333333333333</c:v>
                </c:pt>
                <c:pt idx="1">
                  <c:v>0.46875</c:v>
                </c:pt>
                <c:pt idx="2">
                  <c:v>0.479166666666667</c:v>
                </c:pt>
                <c:pt idx="3">
                  <c:v>0.489583333333333</c:v>
                </c:pt>
                <c:pt idx="4">
                  <c:v>0.5</c:v>
                </c:pt>
                <c:pt idx="5">
                  <c:v>0.510416666666667</c:v>
                </c:pt>
                <c:pt idx="6">
                  <c:v>0.520833333333333</c:v>
                </c:pt>
                <c:pt idx="7">
                  <c:v>0.53125</c:v>
                </c:pt>
                <c:pt idx="8">
                  <c:v>0.541666666666667</c:v>
                </c:pt>
                <c:pt idx="9">
                  <c:v>0.552083333333333</c:v>
                </c:pt>
                <c:pt idx="10">
                  <c:v>0.5625</c:v>
                </c:pt>
                <c:pt idx="11">
                  <c:v>0.572916666666667</c:v>
                </c:pt>
                <c:pt idx="12">
                  <c:v>0.583333333333333</c:v>
                </c:pt>
                <c:pt idx="13">
                  <c:v>0.59375</c:v>
                </c:pt>
                <c:pt idx="14">
                  <c:v>0.604166666666667</c:v>
                </c:pt>
                <c:pt idx="15">
                  <c:v>0.614583333333333</c:v>
                </c:pt>
                <c:pt idx="16">
                  <c:v>0.625</c:v>
                </c:pt>
              </c:numCache>
            </c:numRef>
          </c:cat>
          <c:val>
            <c:numRef>
              <c:f>'Human Count (RAW)'!$AF$21:$AF$37</c:f>
              <c:numCache>
                <c:formatCode>General</c:formatCode>
                <c:ptCount val="17"/>
                <c:pt idx="0">
                  <c:v>20.0</c:v>
                </c:pt>
                <c:pt idx="1">
                  <c:v>19.0</c:v>
                </c:pt>
                <c:pt idx="2">
                  <c:v>20.0</c:v>
                </c:pt>
                <c:pt idx="3">
                  <c:v>20.0</c:v>
                </c:pt>
                <c:pt idx="4">
                  <c:v>16.0</c:v>
                </c:pt>
                <c:pt idx="5">
                  <c:v>23.0</c:v>
                </c:pt>
                <c:pt idx="6">
                  <c:v>37.0</c:v>
                </c:pt>
                <c:pt idx="7">
                  <c:v>25.0</c:v>
                </c:pt>
                <c:pt idx="8">
                  <c:v>24.0</c:v>
                </c:pt>
                <c:pt idx="9">
                  <c:v>35.0</c:v>
                </c:pt>
                <c:pt idx="10">
                  <c:v>25.0</c:v>
                </c:pt>
                <c:pt idx="11">
                  <c:v>17.0</c:v>
                </c:pt>
                <c:pt idx="12">
                  <c:v>34.0</c:v>
                </c:pt>
                <c:pt idx="13">
                  <c:v>23.0</c:v>
                </c:pt>
                <c:pt idx="14">
                  <c:v>14.0</c:v>
                </c:pt>
                <c:pt idx="15">
                  <c:v>24.0</c:v>
                </c:pt>
                <c:pt idx="16">
                  <c:v>33.0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B0-4F0B-9FBA-7D818C957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645528"/>
        <c:axId val="2101636824"/>
      </c:lineChart>
      <c:catAx>
        <c:axId val="2101645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1636824"/>
        <c:crosses val="autoZero"/>
        <c:auto val="1"/>
        <c:lblAlgn val="ctr"/>
        <c:lblOffset val="100"/>
        <c:tickLblSkip val="2"/>
        <c:noMultiLvlLbl val="0"/>
      </c:catAx>
      <c:valAx>
        <c:axId val="2101636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16455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Weekday Total Human In and Out</a:t>
            </a:r>
            <a:br>
              <a:rPr lang="en-SG" b="1"/>
            </a:br>
            <a:r>
              <a:rPr lang="en-SG" b="1"/>
              <a:t>(6pm - 10pm)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Human Traffic Counts Total In</c:v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'Human Count (RAW)'!$B$49:$B$65</c:f>
              <c:numCache>
                <c:formatCode>h:mm\ AM/PM</c:formatCode>
                <c:ptCount val="17"/>
                <c:pt idx="0">
                  <c:v>0.75</c:v>
                </c:pt>
                <c:pt idx="1">
                  <c:v>0.760416666666667</c:v>
                </c:pt>
                <c:pt idx="2">
                  <c:v>0.770833333333333</c:v>
                </c:pt>
                <c:pt idx="3">
                  <c:v>0.78125</c:v>
                </c:pt>
                <c:pt idx="4">
                  <c:v>0.791666666666667</c:v>
                </c:pt>
                <c:pt idx="5">
                  <c:v>0.802083333333333</c:v>
                </c:pt>
                <c:pt idx="6">
                  <c:v>0.8125</c:v>
                </c:pt>
                <c:pt idx="7">
                  <c:v>0.822916666666667</c:v>
                </c:pt>
                <c:pt idx="8">
                  <c:v>0.833333333333333</c:v>
                </c:pt>
                <c:pt idx="9">
                  <c:v>0.84375</c:v>
                </c:pt>
                <c:pt idx="10">
                  <c:v>0.854166666666667</c:v>
                </c:pt>
                <c:pt idx="11">
                  <c:v>0.864583333333333</c:v>
                </c:pt>
                <c:pt idx="12">
                  <c:v>0.875</c:v>
                </c:pt>
                <c:pt idx="13">
                  <c:v>0.885416666666667</c:v>
                </c:pt>
                <c:pt idx="14">
                  <c:v>0.895833333333333</c:v>
                </c:pt>
                <c:pt idx="15">
                  <c:v>0.90625</c:v>
                </c:pt>
                <c:pt idx="16">
                  <c:v>0.916666666666667</c:v>
                </c:pt>
              </c:numCache>
            </c:numRef>
          </c:cat>
          <c:val>
            <c:numRef>
              <c:f>'Human Count (RAW)'!$AE$49:$AE$65</c:f>
              <c:numCache>
                <c:formatCode>General</c:formatCode>
                <c:ptCount val="17"/>
                <c:pt idx="0">
                  <c:v>47.0</c:v>
                </c:pt>
                <c:pt idx="1">
                  <c:v>55.0</c:v>
                </c:pt>
                <c:pt idx="2">
                  <c:v>39.0</c:v>
                </c:pt>
                <c:pt idx="3">
                  <c:v>45.0</c:v>
                </c:pt>
                <c:pt idx="4">
                  <c:v>46.0</c:v>
                </c:pt>
                <c:pt idx="5">
                  <c:v>39.0</c:v>
                </c:pt>
                <c:pt idx="6">
                  <c:v>35.0</c:v>
                </c:pt>
                <c:pt idx="7">
                  <c:v>30.0</c:v>
                </c:pt>
                <c:pt idx="8">
                  <c:v>37.0</c:v>
                </c:pt>
                <c:pt idx="9">
                  <c:v>53.0</c:v>
                </c:pt>
                <c:pt idx="10">
                  <c:v>26.0</c:v>
                </c:pt>
                <c:pt idx="11">
                  <c:v>23.0</c:v>
                </c:pt>
                <c:pt idx="12">
                  <c:v>17.0</c:v>
                </c:pt>
                <c:pt idx="13">
                  <c:v>18.0</c:v>
                </c:pt>
                <c:pt idx="14">
                  <c:v>16.0</c:v>
                </c:pt>
                <c:pt idx="15">
                  <c:v>27.0</c:v>
                </c:pt>
                <c:pt idx="16">
                  <c:v>9.0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C27-4F3F-BAA4-6AEC05E9AAE7}"/>
            </c:ext>
          </c:extLst>
        </c:ser>
        <c:ser>
          <c:idx val="3"/>
          <c:order val="1"/>
          <c:tx>
            <c:v>Human Traffic Counts Total Out</c:v>
          </c:tx>
          <c:spPr>
            <a:ln w="2222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'Human Count (RAW)'!$B$49:$B$65</c:f>
              <c:numCache>
                <c:formatCode>h:mm\ AM/PM</c:formatCode>
                <c:ptCount val="17"/>
                <c:pt idx="0">
                  <c:v>0.75</c:v>
                </c:pt>
                <c:pt idx="1">
                  <c:v>0.760416666666667</c:v>
                </c:pt>
                <c:pt idx="2">
                  <c:v>0.770833333333333</c:v>
                </c:pt>
                <c:pt idx="3">
                  <c:v>0.78125</c:v>
                </c:pt>
                <c:pt idx="4">
                  <c:v>0.791666666666667</c:v>
                </c:pt>
                <c:pt idx="5">
                  <c:v>0.802083333333333</c:v>
                </c:pt>
                <c:pt idx="6">
                  <c:v>0.8125</c:v>
                </c:pt>
                <c:pt idx="7">
                  <c:v>0.822916666666667</c:v>
                </c:pt>
                <c:pt idx="8">
                  <c:v>0.833333333333333</c:v>
                </c:pt>
                <c:pt idx="9">
                  <c:v>0.84375</c:v>
                </c:pt>
                <c:pt idx="10">
                  <c:v>0.854166666666667</c:v>
                </c:pt>
                <c:pt idx="11">
                  <c:v>0.864583333333333</c:v>
                </c:pt>
                <c:pt idx="12">
                  <c:v>0.875</c:v>
                </c:pt>
                <c:pt idx="13">
                  <c:v>0.885416666666667</c:v>
                </c:pt>
                <c:pt idx="14">
                  <c:v>0.895833333333333</c:v>
                </c:pt>
                <c:pt idx="15">
                  <c:v>0.90625</c:v>
                </c:pt>
                <c:pt idx="16">
                  <c:v>0.916666666666667</c:v>
                </c:pt>
              </c:numCache>
            </c:numRef>
          </c:cat>
          <c:val>
            <c:numRef>
              <c:f>'Human Count (RAW)'!$AF$49:$AF$65</c:f>
              <c:numCache>
                <c:formatCode>General</c:formatCode>
                <c:ptCount val="17"/>
                <c:pt idx="0">
                  <c:v>35.0</c:v>
                </c:pt>
                <c:pt idx="1">
                  <c:v>41.0</c:v>
                </c:pt>
                <c:pt idx="2">
                  <c:v>39.0</c:v>
                </c:pt>
                <c:pt idx="3">
                  <c:v>44.0</c:v>
                </c:pt>
                <c:pt idx="4">
                  <c:v>35.0</c:v>
                </c:pt>
                <c:pt idx="5">
                  <c:v>38.0</c:v>
                </c:pt>
                <c:pt idx="6">
                  <c:v>36.0</c:v>
                </c:pt>
                <c:pt idx="7">
                  <c:v>20.0</c:v>
                </c:pt>
                <c:pt idx="8">
                  <c:v>33.0</c:v>
                </c:pt>
                <c:pt idx="9">
                  <c:v>32.0</c:v>
                </c:pt>
                <c:pt idx="10">
                  <c:v>19.0</c:v>
                </c:pt>
                <c:pt idx="11">
                  <c:v>30.0</c:v>
                </c:pt>
                <c:pt idx="12">
                  <c:v>25.0</c:v>
                </c:pt>
                <c:pt idx="13">
                  <c:v>31.0</c:v>
                </c:pt>
                <c:pt idx="14">
                  <c:v>16.0</c:v>
                </c:pt>
                <c:pt idx="15">
                  <c:v>20.0</c:v>
                </c:pt>
                <c:pt idx="16">
                  <c:v>10.0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C27-4F3F-BAA4-6AEC05E9A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318232"/>
        <c:axId val="2104340104"/>
      </c:lineChart>
      <c:catAx>
        <c:axId val="2104318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4340104"/>
        <c:crosses val="autoZero"/>
        <c:auto val="1"/>
        <c:lblAlgn val="ctr"/>
        <c:lblOffset val="100"/>
        <c:tickLblSkip val="2"/>
        <c:noMultiLvlLbl val="0"/>
      </c:catAx>
      <c:valAx>
        <c:axId val="2104340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43182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Weekend </a:t>
            </a:r>
            <a:r>
              <a:rPr lang="en-SG" b="1" baseline="0"/>
              <a:t>T</a:t>
            </a:r>
            <a:r>
              <a:rPr lang="en-SG" b="1"/>
              <a:t>otal Human In and Out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Human Traffic Counts Total In</c:v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'Human Count (RAW)'!$Q$9:$Q$41</c:f>
              <c:numCache>
                <c:formatCode>h:mm\ AM/PM</c:formatCode>
                <c:ptCount val="33"/>
                <c:pt idx="0">
                  <c:v>0.333333333333333</c:v>
                </c:pt>
                <c:pt idx="1">
                  <c:v>0.34375</c:v>
                </c:pt>
                <c:pt idx="2">
                  <c:v>0.354166666666667</c:v>
                </c:pt>
                <c:pt idx="3">
                  <c:v>0.364583333333333</c:v>
                </c:pt>
                <c:pt idx="4">
                  <c:v>0.375</c:v>
                </c:pt>
                <c:pt idx="5">
                  <c:v>0.385416666666667</c:v>
                </c:pt>
                <c:pt idx="6">
                  <c:v>0.395833333333333</c:v>
                </c:pt>
                <c:pt idx="7">
                  <c:v>0.40625</c:v>
                </c:pt>
                <c:pt idx="8">
                  <c:v>0.416666666666667</c:v>
                </c:pt>
                <c:pt idx="9">
                  <c:v>0.427083333333333</c:v>
                </c:pt>
                <c:pt idx="10">
                  <c:v>0.4375</c:v>
                </c:pt>
                <c:pt idx="11">
                  <c:v>0.447916666666667</c:v>
                </c:pt>
                <c:pt idx="12">
                  <c:v>0.458333333333333</c:v>
                </c:pt>
                <c:pt idx="13">
                  <c:v>0.46875</c:v>
                </c:pt>
                <c:pt idx="14">
                  <c:v>0.479166666666667</c:v>
                </c:pt>
                <c:pt idx="15">
                  <c:v>0.489583333333333</c:v>
                </c:pt>
                <c:pt idx="16">
                  <c:v>0.5</c:v>
                </c:pt>
                <c:pt idx="17">
                  <c:v>0.510416666666667</c:v>
                </c:pt>
                <c:pt idx="18">
                  <c:v>0.520833333333333</c:v>
                </c:pt>
                <c:pt idx="19">
                  <c:v>0.53125</c:v>
                </c:pt>
                <c:pt idx="20">
                  <c:v>0.541666666666667</c:v>
                </c:pt>
                <c:pt idx="21">
                  <c:v>0.552083333333333</c:v>
                </c:pt>
                <c:pt idx="22">
                  <c:v>0.5625</c:v>
                </c:pt>
                <c:pt idx="23">
                  <c:v>0.572916666666667</c:v>
                </c:pt>
                <c:pt idx="24">
                  <c:v>0.583333333333333</c:v>
                </c:pt>
                <c:pt idx="25">
                  <c:v>0.59375</c:v>
                </c:pt>
                <c:pt idx="26">
                  <c:v>0.604166666666667</c:v>
                </c:pt>
                <c:pt idx="27">
                  <c:v>0.614583333333333</c:v>
                </c:pt>
                <c:pt idx="28">
                  <c:v>0.625</c:v>
                </c:pt>
                <c:pt idx="29">
                  <c:v>0.635416666666666</c:v>
                </c:pt>
                <c:pt idx="30">
                  <c:v>0.645833333333333</c:v>
                </c:pt>
                <c:pt idx="31">
                  <c:v>0.65625</c:v>
                </c:pt>
                <c:pt idx="32">
                  <c:v>0.666666666666666</c:v>
                </c:pt>
              </c:numCache>
            </c:numRef>
          </c:cat>
          <c:val>
            <c:numRef>
              <c:f>'Human Count (RAW)'!$AG$9:$AG$41</c:f>
              <c:numCache>
                <c:formatCode>General</c:formatCode>
                <c:ptCount val="33"/>
                <c:pt idx="0">
                  <c:v>77.0</c:v>
                </c:pt>
                <c:pt idx="1">
                  <c:v>106.0</c:v>
                </c:pt>
                <c:pt idx="2">
                  <c:v>118.0</c:v>
                </c:pt>
                <c:pt idx="3">
                  <c:v>127.0</c:v>
                </c:pt>
                <c:pt idx="4">
                  <c:v>174.0</c:v>
                </c:pt>
                <c:pt idx="5">
                  <c:v>150.0</c:v>
                </c:pt>
                <c:pt idx="6">
                  <c:v>147.0</c:v>
                </c:pt>
                <c:pt idx="7">
                  <c:v>164.0</c:v>
                </c:pt>
                <c:pt idx="8">
                  <c:v>200.0</c:v>
                </c:pt>
                <c:pt idx="9">
                  <c:v>150.0</c:v>
                </c:pt>
                <c:pt idx="10">
                  <c:v>147.0</c:v>
                </c:pt>
                <c:pt idx="11">
                  <c:v>189.0</c:v>
                </c:pt>
                <c:pt idx="12">
                  <c:v>220.0</c:v>
                </c:pt>
                <c:pt idx="13">
                  <c:v>132.0</c:v>
                </c:pt>
                <c:pt idx="14">
                  <c:v>172.0</c:v>
                </c:pt>
                <c:pt idx="15">
                  <c:v>141.0</c:v>
                </c:pt>
                <c:pt idx="16">
                  <c:v>103.0</c:v>
                </c:pt>
                <c:pt idx="17">
                  <c:v>159.0</c:v>
                </c:pt>
                <c:pt idx="18">
                  <c:v>153.0</c:v>
                </c:pt>
                <c:pt idx="19">
                  <c:v>151.0</c:v>
                </c:pt>
                <c:pt idx="20">
                  <c:v>102.0</c:v>
                </c:pt>
                <c:pt idx="21">
                  <c:v>109.0</c:v>
                </c:pt>
                <c:pt idx="22">
                  <c:v>154.0</c:v>
                </c:pt>
                <c:pt idx="23">
                  <c:v>199.0</c:v>
                </c:pt>
                <c:pt idx="24">
                  <c:v>147.0</c:v>
                </c:pt>
                <c:pt idx="25">
                  <c:v>129.0</c:v>
                </c:pt>
                <c:pt idx="26">
                  <c:v>100.0</c:v>
                </c:pt>
                <c:pt idx="27">
                  <c:v>156.0</c:v>
                </c:pt>
                <c:pt idx="28">
                  <c:v>75.0</c:v>
                </c:pt>
                <c:pt idx="29">
                  <c:v>57.0</c:v>
                </c:pt>
                <c:pt idx="30">
                  <c:v>96.0</c:v>
                </c:pt>
                <c:pt idx="31">
                  <c:v>84.0</c:v>
                </c:pt>
                <c:pt idx="32">
                  <c:v>80.0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AF0-43FC-B8E2-4AB876101AD5}"/>
            </c:ext>
          </c:extLst>
        </c:ser>
        <c:ser>
          <c:idx val="3"/>
          <c:order val="1"/>
          <c:tx>
            <c:v>Human Traffic Counts Total Out</c:v>
          </c:tx>
          <c:spPr>
            <a:ln w="2222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Pt>
            <c:idx val="21"/>
            <c:marker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spPr>
              <a:ln w="22225" cap="rnd">
                <a:solidFill>
                  <a:srgbClr val="92D050"/>
                </a:solidFill>
                <a:prstDash val="lg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232-43B1-AFD4-614FAA14AF2E}"/>
              </c:ext>
            </c:extLst>
          </c:dPt>
          <c:cat>
            <c:numRef>
              <c:f>'Human Count (RAW)'!$Q$9:$Q$41</c:f>
              <c:numCache>
                <c:formatCode>h:mm\ AM/PM</c:formatCode>
                <c:ptCount val="33"/>
                <c:pt idx="0">
                  <c:v>0.333333333333333</c:v>
                </c:pt>
                <c:pt idx="1">
                  <c:v>0.34375</c:v>
                </c:pt>
                <c:pt idx="2">
                  <c:v>0.354166666666667</c:v>
                </c:pt>
                <c:pt idx="3">
                  <c:v>0.364583333333333</c:v>
                </c:pt>
                <c:pt idx="4">
                  <c:v>0.375</c:v>
                </c:pt>
                <c:pt idx="5">
                  <c:v>0.385416666666667</c:v>
                </c:pt>
                <c:pt idx="6">
                  <c:v>0.395833333333333</c:v>
                </c:pt>
                <c:pt idx="7">
                  <c:v>0.40625</c:v>
                </c:pt>
                <c:pt idx="8">
                  <c:v>0.416666666666667</c:v>
                </c:pt>
                <c:pt idx="9">
                  <c:v>0.427083333333333</c:v>
                </c:pt>
                <c:pt idx="10">
                  <c:v>0.4375</c:v>
                </c:pt>
                <c:pt idx="11">
                  <c:v>0.447916666666667</c:v>
                </c:pt>
                <c:pt idx="12">
                  <c:v>0.458333333333333</c:v>
                </c:pt>
                <c:pt idx="13">
                  <c:v>0.46875</c:v>
                </c:pt>
                <c:pt idx="14">
                  <c:v>0.479166666666667</c:v>
                </c:pt>
                <c:pt idx="15">
                  <c:v>0.489583333333333</c:v>
                </c:pt>
                <c:pt idx="16">
                  <c:v>0.5</c:v>
                </c:pt>
                <c:pt idx="17">
                  <c:v>0.510416666666667</c:v>
                </c:pt>
                <c:pt idx="18">
                  <c:v>0.520833333333333</c:v>
                </c:pt>
                <c:pt idx="19">
                  <c:v>0.53125</c:v>
                </c:pt>
                <c:pt idx="20">
                  <c:v>0.541666666666667</c:v>
                </c:pt>
                <c:pt idx="21">
                  <c:v>0.552083333333333</c:v>
                </c:pt>
                <c:pt idx="22">
                  <c:v>0.5625</c:v>
                </c:pt>
                <c:pt idx="23">
                  <c:v>0.572916666666667</c:v>
                </c:pt>
                <c:pt idx="24">
                  <c:v>0.583333333333333</c:v>
                </c:pt>
                <c:pt idx="25">
                  <c:v>0.59375</c:v>
                </c:pt>
                <c:pt idx="26">
                  <c:v>0.604166666666667</c:v>
                </c:pt>
                <c:pt idx="27">
                  <c:v>0.614583333333333</c:v>
                </c:pt>
                <c:pt idx="28">
                  <c:v>0.625</c:v>
                </c:pt>
                <c:pt idx="29">
                  <c:v>0.635416666666666</c:v>
                </c:pt>
                <c:pt idx="30">
                  <c:v>0.645833333333333</c:v>
                </c:pt>
                <c:pt idx="31">
                  <c:v>0.65625</c:v>
                </c:pt>
                <c:pt idx="32">
                  <c:v>0.666666666666666</c:v>
                </c:pt>
              </c:numCache>
            </c:numRef>
          </c:cat>
          <c:val>
            <c:numRef>
              <c:f>'Human Count (RAW)'!$AH$9:$AH$41</c:f>
              <c:numCache>
                <c:formatCode>General</c:formatCode>
                <c:ptCount val="33"/>
                <c:pt idx="0">
                  <c:v>21.0</c:v>
                </c:pt>
                <c:pt idx="1">
                  <c:v>37.0</c:v>
                </c:pt>
                <c:pt idx="2">
                  <c:v>23.0</c:v>
                </c:pt>
                <c:pt idx="3">
                  <c:v>60.0</c:v>
                </c:pt>
                <c:pt idx="4">
                  <c:v>45.0</c:v>
                </c:pt>
                <c:pt idx="5">
                  <c:v>70.0</c:v>
                </c:pt>
                <c:pt idx="6">
                  <c:v>56.0</c:v>
                </c:pt>
                <c:pt idx="7">
                  <c:v>71.0</c:v>
                </c:pt>
                <c:pt idx="8">
                  <c:v>75.0</c:v>
                </c:pt>
                <c:pt idx="9">
                  <c:v>97.0</c:v>
                </c:pt>
                <c:pt idx="10">
                  <c:v>107.0</c:v>
                </c:pt>
                <c:pt idx="11">
                  <c:v>153.0</c:v>
                </c:pt>
                <c:pt idx="12">
                  <c:v>227.0</c:v>
                </c:pt>
                <c:pt idx="13">
                  <c:v>252.0</c:v>
                </c:pt>
                <c:pt idx="14">
                  <c:v>190.0</c:v>
                </c:pt>
                <c:pt idx="15">
                  <c:v>196.0</c:v>
                </c:pt>
                <c:pt idx="16">
                  <c:v>150.0</c:v>
                </c:pt>
                <c:pt idx="17">
                  <c:v>150.0</c:v>
                </c:pt>
                <c:pt idx="18">
                  <c:v>159.0</c:v>
                </c:pt>
                <c:pt idx="19">
                  <c:v>149.0</c:v>
                </c:pt>
                <c:pt idx="20">
                  <c:v>104.0</c:v>
                </c:pt>
                <c:pt idx="21">
                  <c:v>170.0</c:v>
                </c:pt>
                <c:pt idx="22">
                  <c:v>146.0</c:v>
                </c:pt>
                <c:pt idx="23">
                  <c:v>199.0</c:v>
                </c:pt>
                <c:pt idx="24">
                  <c:v>132.0</c:v>
                </c:pt>
                <c:pt idx="25">
                  <c:v>154.0</c:v>
                </c:pt>
                <c:pt idx="26">
                  <c:v>103.0</c:v>
                </c:pt>
                <c:pt idx="27">
                  <c:v>127.0</c:v>
                </c:pt>
                <c:pt idx="28">
                  <c:v>93.0</c:v>
                </c:pt>
                <c:pt idx="29">
                  <c:v>123.0</c:v>
                </c:pt>
                <c:pt idx="30">
                  <c:v>90.0</c:v>
                </c:pt>
                <c:pt idx="31">
                  <c:v>127.0</c:v>
                </c:pt>
                <c:pt idx="32">
                  <c:v>105.0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F0-43FC-B8E2-4AB876101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4370904"/>
        <c:axId val="2054364504"/>
      </c:lineChart>
      <c:catAx>
        <c:axId val="2054370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364504"/>
        <c:crosses val="autoZero"/>
        <c:auto val="1"/>
        <c:lblAlgn val="ctr"/>
        <c:lblOffset val="100"/>
        <c:tickLblSkip val="2"/>
        <c:noMultiLvlLbl val="0"/>
      </c:catAx>
      <c:valAx>
        <c:axId val="2054364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370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Weekday Roadside </a:t>
            </a:r>
            <a:r>
              <a:rPr lang="en-SG" b="1" baseline="0"/>
              <a:t>Parking</a:t>
            </a:r>
            <a:br>
              <a:rPr lang="en-SG" b="1" baseline="0"/>
            </a:br>
            <a:r>
              <a:rPr lang="en-SG" b="1" baseline="0"/>
              <a:t>(11am - 3pm)</a:t>
            </a:r>
            <a:endParaRPr lang="en-SG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Unmarked Car Lots</c:v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'Roadside parking'!$I$21:$I$37</c:f>
              <c:numCache>
                <c:formatCode>h:mm\ AM/PM</c:formatCode>
                <c:ptCount val="17"/>
                <c:pt idx="0">
                  <c:v>0.458333333333333</c:v>
                </c:pt>
                <c:pt idx="1">
                  <c:v>0.46875</c:v>
                </c:pt>
                <c:pt idx="2">
                  <c:v>0.479166666666667</c:v>
                </c:pt>
                <c:pt idx="3">
                  <c:v>0.489583333333333</c:v>
                </c:pt>
                <c:pt idx="4">
                  <c:v>0.5</c:v>
                </c:pt>
                <c:pt idx="5">
                  <c:v>0.510416666666667</c:v>
                </c:pt>
                <c:pt idx="6">
                  <c:v>0.520833333333333</c:v>
                </c:pt>
                <c:pt idx="7">
                  <c:v>0.53125</c:v>
                </c:pt>
                <c:pt idx="8">
                  <c:v>0.541666666666667</c:v>
                </c:pt>
                <c:pt idx="9">
                  <c:v>0.552083333333333</c:v>
                </c:pt>
                <c:pt idx="10">
                  <c:v>0.5625</c:v>
                </c:pt>
                <c:pt idx="11">
                  <c:v>0.572916666666667</c:v>
                </c:pt>
                <c:pt idx="12">
                  <c:v>0.583333333333333</c:v>
                </c:pt>
                <c:pt idx="13">
                  <c:v>0.59375</c:v>
                </c:pt>
                <c:pt idx="14">
                  <c:v>0.604166666666667</c:v>
                </c:pt>
                <c:pt idx="15">
                  <c:v>0.614583333333334</c:v>
                </c:pt>
                <c:pt idx="16">
                  <c:v>0.625</c:v>
                </c:pt>
              </c:numCache>
            </c:numRef>
          </c:cat>
          <c:val>
            <c:numRef>
              <c:f>'Roadside parking'!$L$21:$L$37</c:f>
              <c:numCache>
                <c:formatCode>#,##0</c:formatCode>
                <c:ptCount val="17"/>
                <c:pt idx="0">
                  <c:v>40.0</c:v>
                </c:pt>
                <c:pt idx="1">
                  <c:v>38.0</c:v>
                </c:pt>
                <c:pt idx="2">
                  <c:v>37.0</c:v>
                </c:pt>
                <c:pt idx="3">
                  <c:v>40.0</c:v>
                </c:pt>
                <c:pt idx="4">
                  <c:v>43.0</c:v>
                </c:pt>
                <c:pt idx="5">
                  <c:v>46.0</c:v>
                </c:pt>
                <c:pt idx="6">
                  <c:v>49.0</c:v>
                </c:pt>
                <c:pt idx="7">
                  <c:v>49.0</c:v>
                </c:pt>
                <c:pt idx="8">
                  <c:v>49.0</c:v>
                </c:pt>
                <c:pt idx="9">
                  <c:v>44.0</c:v>
                </c:pt>
                <c:pt idx="10">
                  <c:v>38.0</c:v>
                </c:pt>
                <c:pt idx="11">
                  <c:v>38.0</c:v>
                </c:pt>
                <c:pt idx="12">
                  <c:v>37.0</c:v>
                </c:pt>
                <c:pt idx="13">
                  <c:v>39.0</c:v>
                </c:pt>
                <c:pt idx="14">
                  <c:v>42.0</c:v>
                </c:pt>
                <c:pt idx="15">
                  <c:v>42.0</c:v>
                </c:pt>
                <c:pt idx="16">
                  <c:v>43.0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027-4B4B-B402-1B22450B67F8}"/>
            </c:ext>
          </c:extLst>
        </c:ser>
        <c:ser>
          <c:idx val="3"/>
          <c:order val="1"/>
          <c:tx>
            <c:v>Weekday Unmarked M/C Lots</c:v>
          </c:tx>
          <c:spPr>
            <a:ln w="2222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'Roadside parking'!$I$21:$I$37</c:f>
              <c:numCache>
                <c:formatCode>h:mm\ AM/PM</c:formatCode>
                <c:ptCount val="17"/>
                <c:pt idx="0">
                  <c:v>0.458333333333333</c:v>
                </c:pt>
                <c:pt idx="1">
                  <c:v>0.46875</c:v>
                </c:pt>
                <c:pt idx="2">
                  <c:v>0.479166666666667</c:v>
                </c:pt>
                <c:pt idx="3">
                  <c:v>0.489583333333333</c:v>
                </c:pt>
                <c:pt idx="4">
                  <c:v>0.5</c:v>
                </c:pt>
                <c:pt idx="5">
                  <c:v>0.510416666666667</c:v>
                </c:pt>
                <c:pt idx="6">
                  <c:v>0.520833333333333</c:v>
                </c:pt>
                <c:pt idx="7">
                  <c:v>0.53125</c:v>
                </c:pt>
                <c:pt idx="8">
                  <c:v>0.541666666666667</c:v>
                </c:pt>
                <c:pt idx="9">
                  <c:v>0.552083333333333</c:v>
                </c:pt>
                <c:pt idx="10">
                  <c:v>0.5625</c:v>
                </c:pt>
                <c:pt idx="11">
                  <c:v>0.572916666666667</c:v>
                </c:pt>
                <c:pt idx="12">
                  <c:v>0.583333333333333</c:v>
                </c:pt>
                <c:pt idx="13">
                  <c:v>0.59375</c:v>
                </c:pt>
                <c:pt idx="14">
                  <c:v>0.604166666666667</c:v>
                </c:pt>
                <c:pt idx="15">
                  <c:v>0.614583333333334</c:v>
                </c:pt>
                <c:pt idx="16">
                  <c:v>0.625</c:v>
                </c:pt>
              </c:numCache>
            </c:numRef>
          </c:cat>
          <c:val>
            <c:numRef>
              <c:f>'Roadside parking'!$O$21:$O$37</c:f>
              <c:numCache>
                <c:formatCode>#,##0</c:formatCode>
                <c:ptCount val="17"/>
                <c:pt idx="0">
                  <c:v>8.0</c:v>
                </c:pt>
                <c:pt idx="1">
                  <c:v>8.0</c:v>
                </c:pt>
                <c:pt idx="2">
                  <c:v>7.0</c:v>
                </c:pt>
                <c:pt idx="3">
                  <c:v>7.0</c:v>
                </c:pt>
                <c:pt idx="4">
                  <c:v>7.0</c:v>
                </c:pt>
                <c:pt idx="5">
                  <c:v>7.0</c:v>
                </c:pt>
                <c:pt idx="6">
                  <c:v>6.0</c:v>
                </c:pt>
                <c:pt idx="7">
                  <c:v>6.0</c:v>
                </c:pt>
                <c:pt idx="8">
                  <c:v>6.0</c:v>
                </c:pt>
                <c:pt idx="9">
                  <c:v>6.0</c:v>
                </c:pt>
                <c:pt idx="10">
                  <c:v>6.0</c:v>
                </c:pt>
                <c:pt idx="11">
                  <c:v>6.0</c:v>
                </c:pt>
                <c:pt idx="12">
                  <c:v>5.0</c:v>
                </c:pt>
                <c:pt idx="13">
                  <c:v>5.0</c:v>
                </c:pt>
                <c:pt idx="14">
                  <c:v>5.0</c:v>
                </c:pt>
                <c:pt idx="15">
                  <c:v>5.0</c:v>
                </c:pt>
                <c:pt idx="16">
                  <c:v>5.0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27-4B4B-B402-1B22450B6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595032"/>
        <c:axId val="2101586376"/>
      </c:lineChart>
      <c:catAx>
        <c:axId val="2101595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1586376"/>
        <c:crosses val="autoZero"/>
        <c:auto val="1"/>
        <c:lblAlgn val="ctr"/>
        <c:lblOffset val="100"/>
        <c:tickLblSkip val="2"/>
        <c:noMultiLvlLbl val="0"/>
      </c:catAx>
      <c:valAx>
        <c:axId val="2101586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1595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Weekday Roadside </a:t>
            </a:r>
            <a:r>
              <a:rPr lang="en-SG" b="1" baseline="0"/>
              <a:t>Parking</a:t>
            </a:r>
            <a:br>
              <a:rPr lang="en-SG" b="1" baseline="0"/>
            </a:br>
            <a:r>
              <a:rPr lang="en-SG" b="1" baseline="0"/>
              <a:t>(6pm - 10pm)</a:t>
            </a:r>
            <a:endParaRPr lang="en-SG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Unmarked Car Lots</c:v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'Roadside parking'!$I$49:$I$65</c:f>
              <c:numCache>
                <c:formatCode>h:mm\ AM/PM</c:formatCode>
                <c:ptCount val="17"/>
                <c:pt idx="0">
                  <c:v>0.75</c:v>
                </c:pt>
                <c:pt idx="1">
                  <c:v>0.760416666666667</c:v>
                </c:pt>
                <c:pt idx="2">
                  <c:v>0.770833333333333</c:v>
                </c:pt>
                <c:pt idx="3">
                  <c:v>0.78125</c:v>
                </c:pt>
                <c:pt idx="4">
                  <c:v>0.791666666666667</c:v>
                </c:pt>
                <c:pt idx="5">
                  <c:v>0.802083333333333</c:v>
                </c:pt>
                <c:pt idx="6">
                  <c:v>0.8125</c:v>
                </c:pt>
                <c:pt idx="7">
                  <c:v>0.822916666666667</c:v>
                </c:pt>
                <c:pt idx="8">
                  <c:v>0.833333333333333</c:v>
                </c:pt>
                <c:pt idx="9">
                  <c:v>0.84375</c:v>
                </c:pt>
                <c:pt idx="10">
                  <c:v>0.854166666666667</c:v>
                </c:pt>
                <c:pt idx="11">
                  <c:v>0.864583333333333</c:v>
                </c:pt>
                <c:pt idx="12">
                  <c:v>0.875</c:v>
                </c:pt>
                <c:pt idx="13">
                  <c:v>0.885416666666667</c:v>
                </c:pt>
                <c:pt idx="14">
                  <c:v>0.895833333333333</c:v>
                </c:pt>
                <c:pt idx="15">
                  <c:v>0.90625</c:v>
                </c:pt>
                <c:pt idx="16">
                  <c:v>0.916666666666667</c:v>
                </c:pt>
              </c:numCache>
            </c:numRef>
          </c:cat>
          <c:val>
            <c:numRef>
              <c:f>'Roadside parking'!$L$49:$L$65</c:f>
              <c:numCache>
                <c:formatCode>#,##0</c:formatCode>
                <c:ptCount val="17"/>
                <c:pt idx="0">
                  <c:v>58.0</c:v>
                </c:pt>
                <c:pt idx="1">
                  <c:v>57.0</c:v>
                </c:pt>
                <c:pt idx="2">
                  <c:v>56.0</c:v>
                </c:pt>
                <c:pt idx="3">
                  <c:v>56.0</c:v>
                </c:pt>
                <c:pt idx="4">
                  <c:v>55.0</c:v>
                </c:pt>
                <c:pt idx="5">
                  <c:v>57.0</c:v>
                </c:pt>
                <c:pt idx="6">
                  <c:v>59.0</c:v>
                </c:pt>
                <c:pt idx="7">
                  <c:v>59.0</c:v>
                </c:pt>
                <c:pt idx="8">
                  <c:v>58.0</c:v>
                </c:pt>
                <c:pt idx="9">
                  <c:v>56.0</c:v>
                </c:pt>
                <c:pt idx="10">
                  <c:v>54.0</c:v>
                </c:pt>
                <c:pt idx="11">
                  <c:v>54.0</c:v>
                </c:pt>
                <c:pt idx="12">
                  <c:v>53.0</c:v>
                </c:pt>
                <c:pt idx="13">
                  <c:v>60.0</c:v>
                </c:pt>
                <c:pt idx="14">
                  <c:v>66.0</c:v>
                </c:pt>
                <c:pt idx="15">
                  <c:v>68.0</c:v>
                </c:pt>
                <c:pt idx="16" formatCode="General">
                  <c:v>71.0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62-480C-A8E6-E9867B768BEB}"/>
            </c:ext>
          </c:extLst>
        </c:ser>
        <c:ser>
          <c:idx val="3"/>
          <c:order val="1"/>
          <c:tx>
            <c:v>Weekday Unmarked M/C Lots</c:v>
          </c:tx>
          <c:spPr>
            <a:ln w="2222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'Roadside parking'!$I$49:$I$65</c:f>
              <c:numCache>
                <c:formatCode>h:mm\ AM/PM</c:formatCode>
                <c:ptCount val="17"/>
                <c:pt idx="0">
                  <c:v>0.75</c:v>
                </c:pt>
                <c:pt idx="1">
                  <c:v>0.760416666666667</c:v>
                </c:pt>
                <c:pt idx="2">
                  <c:v>0.770833333333333</c:v>
                </c:pt>
                <c:pt idx="3">
                  <c:v>0.78125</c:v>
                </c:pt>
                <c:pt idx="4">
                  <c:v>0.791666666666667</c:v>
                </c:pt>
                <c:pt idx="5">
                  <c:v>0.802083333333333</c:v>
                </c:pt>
                <c:pt idx="6">
                  <c:v>0.8125</c:v>
                </c:pt>
                <c:pt idx="7">
                  <c:v>0.822916666666667</c:v>
                </c:pt>
                <c:pt idx="8">
                  <c:v>0.833333333333333</c:v>
                </c:pt>
                <c:pt idx="9">
                  <c:v>0.84375</c:v>
                </c:pt>
                <c:pt idx="10">
                  <c:v>0.854166666666667</c:v>
                </c:pt>
                <c:pt idx="11">
                  <c:v>0.864583333333333</c:v>
                </c:pt>
                <c:pt idx="12">
                  <c:v>0.875</c:v>
                </c:pt>
                <c:pt idx="13">
                  <c:v>0.885416666666667</c:v>
                </c:pt>
                <c:pt idx="14">
                  <c:v>0.895833333333333</c:v>
                </c:pt>
                <c:pt idx="15">
                  <c:v>0.90625</c:v>
                </c:pt>
                <c:pt idx="16">
                  <c:v>0.916666666666667</c:v>
                </c:pt>
              </c:numCache>
            </c:numRef>
          </c:cat>
          <c:val>
            <c:numRef>
              <c:f>'Roadside parking'!$O$49:$O$65</c:f>
              <c:numCache>
                <c:formatCode>#,##0</c:formatCode>
                <c:ptCount val="17"/>
                <c:pt idx="0">
                  <c:v>6.0</c:v>
                </c:pt>
                <c:pt idx="1">
                  <c:v>6.0</c:v>
                </c:pt>
                <c:pt idx="2">
                  <c:v>6.0</c:v>
                </c:pt>
                <c:pt idx="3">
                  <c:v>4.0</c:v>
                </c:pt>
                <c:pt idx="4">
                  <c:v>2.0</c:v>
                </c:pt>
                <c:pt idx="5">
                  <c:v>2.0</c:v>
                </c:pt>
                <c:pt idx="6">
                  <c:v>3.0</c:v>
                </c:pt>
                <c:pt idx="7">
                  <c:v>3.0</c:v>
                </c:pt>
                <c:pt idx="8">
                  <c:v>3.0</c:v>
                </c:pt>
                <c:pt idx="9">
                  <c:v>3.0</c:v>
                </c:pt>
                <c:pt idx="10">
                  <c:v>2.0</c:v>
                </c:pt>
                <c:pt idx="11">
                  <c:v>2.0</c:v>
                </c:pt>
                <c:pt idx="12">
                  <c:v>3.0</c:v>
                </c:pt>
                <c:pt idx="13">
                  <c:v>3.0</c:v>
                </c:pt>
                <c:pt idx="14">
                  <c:v>3.0</c:v>
                </c:pt>
                <c:pt idx="15" formatCode="General">
                  <c:v>3.0</c:v>
                </c:pt>
                <c:pt idx="16" formatCode="General">
                  <c:v>2.0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62-480C-A8E6-E9867B768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888440"/>
        <c:axId val="2054348424"/>
      </c:lineChart>
      <c:catAx>
        <c:axId val="2102888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348424"/>
        <c:crosses val="autoZero"/>
        <c:auto val="1"/>
        <c:lblAlgn val="ctr"/>
        <c:lblOffset val="100"/>
        <c:tickLblSkip val="2"/>
        <c:noMultiLvlLbl val="0"/>
      </c:catAx>
      <c:valAx>
        <c:axId val="2054348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8884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Weekend Roadside</a:t>
            </a:r>
            <a:r>
              <a:rPr lang="en-SG" b="1" baseline="0"/>
              <a:t> Parking</a:t>
            </a:r>
            <a:endParaRPr lang="en-SG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Weekend Unmarked Car Lots</c:v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'Roadside parking'!$I$9:$I$41</c:f>
              <c:numCache>
                <c:formatCode>h:mm\ AM/PM</c:formatCode>
                <c:ptCount val="33"/>
                <c:pt idx="0">
                  <c:v>0.333333333333333</c:v>
                </c:pt>
                <c:pt idx="1">
                  <c:v>0.34375</c:v>
                </c:pt>
                <c:pt idx="2">
                  <c:v>0.354166666666667</c:v>
                </c:pt>
                <c:pt idx="3">
                  <c:v>0.364583333333333</c:v>
                </c:pt>
                <c:pt idx="4">
                  <c:v>0.375</c:v>
                </c:pt>
                <c:pt idx="5">
                  <c:v>0.385416666666667</c:v>
                </c:pt>
                <c:pt idx="6">
                  <c:v>0.395833333333333</c:v>
                </c:pt>
                <c:pt idx="7">
                  <c:v>0.40625</c:v>
                </c:pt>
                <c:pt idx="8">
                  <c:v>0.416666666666667</c:v>
                </c:pt>
                <c:pt idx="9">
                  <c:v>0.427083333333333</c:v>
                </c:pt>
                <c:pt idx="10">
                  <c:v>0.4375</c:v>
                </c:pt>
                <c:pt idx="11">
                  <c:v>0.447916666666667</c:v>
                </c:pt>
                <c:pt idx="12">
                  <c:v>0.458333333333333</c:v>
                </c:pt>
                <c:pt idx="13">
                  <c:v>0.46875</c:v>
                </c:pt>
                <c:pt idx="14">
                  <c:v>0.479166666666667</c:v>
                </c:pt>
                <c:pt idx="15">
                  <c:v>0.489583333333333</c:v>
                </c:pt>
                <c:pt idx="16">
                  <c:v>0.5</c:v>
                </c:pt>
                <c:pt idx="17">
                  <c:v>0.510416666666667</c:v>
                </c:pt>
                <c:pt idx="18">
                  <c:v>0.520833333333333</c:v>
                </c:pt>
                <c:pt idx="19">
                  <c:v>0.53125</c:v>
                </c:pt>
                <c:pt idx="20">
                  <c:v>0.541666666666667</c:v>
                </c:pt>
                <c:pt idx="21">
                  <c:v>0.552083333333333</c:v>
                </c:pt>
                <c:pt idx="22">
                  <c:v>0.5625</c:v>
                </c:pt>
                <c:pt idx="23">
                  <c:v>0.572916666666667</c:v>
                </c:pt>
                <c:pt idx="24">
                  <c:v>0.583333333333333</c:v>
                </c:pt>
                <c:pt idx="25">
                  <c:v>0.59375</c:v>
                </c:pt>
                <c:pt idx="26">
                  <c:v>0.604166666666667</c:v>
                </c:pt>
                <c:pt idx="27">
                  <c:v>0.614583333333334</c:v>
                </c:pt>
                <c:pt idx="28">
                  <c:v>0.625</c:v>
                </c:pt>
                <c:pt idx="29">
                  <c:v>0.635416666666667</c:v>
                </c:pt>
                <c:pt idx="30">
                  <c:v>0.645833333333334</c:v>
                </c:pt>
                <c:pt idx="31">
                  <c:v>0.656250000000001</c:v>
                </c:pt>
                <c:pt idx="32">
                  <c:v>0.666666666666667</c:v>
                </c:pt>
              </c:numCache>
            </c:numRef>
          </c:cat>
          <c:val>
            <c:numRef>
              <c:f>'Roadside parking'!$S$9:$S$41</c:f>
              <c:numCache>
                <c:formatCode>General</c:formatCode>
                <c:ptCount val="33"/>
                <c:pt idx="0">
                  <c:v>82.0</c:v>
                </c:pt>
                <c:pt idx="1">
                  <c:v>80.0</c:v>
                </c:pt>
                <c:pt idx="2">
                  <c:v>79.0</c:v>
                </c:pt>
                <c:pt idx="3">
                  <c:v>77.0</c:v>
                </c:pt>
                <c:pt idx="4">
                  <c:v>75.0</c:v>
                </c:pt>
                <c:pt idx="5">
                  <c:v>72.0</c:v>
                </c:pt>
                <c:pt idx="6">
                  <c:v>69.0</c:v>
                </c:pt>
                <c:pt idx="7">
                  <c:v>67.0</c:v>
                </c:pt>
                <c:pt idx="8">
                  <c:v>65.0</c:v>
                </c:pt>
                <c:pt idx="9">
                  <c:v>73.0</c:v>
                </c:pt>
                <c:pt idx="10">
                  <c:v>79.0</c:v>
                </c:pt>
                <c:pt idx="11">
                  <c:v>80.0</c:v>
                </c:pt>
                <c:pt idx="12">
                  <c:v>81.0</c:v>
                </c:pt>
                <c:pt idx="13">
                  <c:v>81.0</c:v>
                </c:pt>
                <c:pt idx="14">
                  <c:v>82.0</c:v>
                </c:pt>
                <c:pt idx="15">
                  <c:v>77.0</c:v>
                </c:pt>
                <c:pt idx="16">
                  <c:v>73.0</c:v>
                </c:pt>
                <c:pt idx="17">
                  <c:v>70.0</c:v>
                </c:pt>
                <c:pt idx="18">
                  <c:v>67.0</c:v>
                </c:pt>
                <c:pt idx="19">
                  <c:v>67.0</c:v>
                </c:pt>
                <c:pt idx="20">
                  <c:v>66.0</c:v>
                </c:pt>
                <c:pt idx="21">
                  <c:v>75.0</c:v>
                </c:pt>
                <c:pt idx="22">
                  <c:v>85.0</c:v>
                </c:pt>
                <c:pt idx="23">
                  <c:v>78.0</c:v>
                </c:pt>
                <c:pt idx="24">
                  <c:v>73.0</c:v>
                </c:pt>
                <c:pt idx="25">
                  <c:v>69.0</c:v>
                </c:pt>
                <c:pt idx="26">
                  <c:v>65.0</c:v>
                </c:pt>
                <c:pt idx="27">
                  <c:v>64.0</c:v>
                </c:pt>
                <c:pt idx="28">
                  <c:v>63.0</c:v>
                </c:pt>
                <c:pt idx="29">
                  <c:v>64.0</c:v>
                </c:pt>
                <c:pt idx="30">
                  <c:v>65.0</c:v>
                </c:pt>
                <c:pt idx="31">
                  <c:v>66.0</c:v>
                </c:pt>
                <c:pt idx="32">
                  <c:v>66.0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6C-4A61-9E8C-01D075551940}"/>
            </c:ext>
          </c:extLst>
        </c:ser>
        <c:ser>
          <c:idx val="3"/>
          <c:order val="1"/>
          <c:tx>
            <c:v>Weekend Unmarked M/C Lots</c:v>
          </c:tx>
          <c:spPr>
            <a:ln w="2222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'Roadside parking'!$I$9:$I$41</c:f>
              <c:numCache>
                <c:formatCode>h:mm\ AM/PM</c:formatCode>
                <c:ptCount val="33"/>
                <c:pt idx="0">
                  <c:v>0.333333333333333</c:v>
                </c:pt>
                <c:pt idx="1">
                  <c:v>0.34375</c:v>
                </c:pt>
                <c:pt idx="2">
                  <c:v>0.354166666666667</c:v>
                </c:pt>
                <c:pt idx="3">
                  <c:v>0.364583333333333</c:v>
                </c:pt>
                <c:pt idx="4">
                  <c:v>0.375</c:v>
                </c:pt>
                <c:pt idx="5">
                  <c:v>0.385416666666667</c:v>
                </c:pt>
                <c:pt idx="6">
                  <c:v>0.395833333333333</c:v>
                </c:pt>
                <c:pt idx="7">
                  <c:v>0.40625</c:v>
                </c:pt>
                <c:pt idx="8">
                  <c:v>0.416666666666667</c:v>
                </c:pt>
                <c:pt idx="9">
                  <c:v>0.427083333333333</c:v>
                </c:pt>
                <c:pt idx="10">
                  <c:v>0.4375</c:v>
                </c:pt>
                <c:pt idx="11">
                  <c:v>0.447916666666667</c:v>
                </c:pt>
                <c:pt idx="12">
                  <c:v>0.458333333333333</c:v>
                </c:pt>
                <c:pt idx="13">
                  <c:v>0.46875</c:v>
                </c:pt>
                <c:pt idx="14">
                  <c:v>0.479166666666667</c:v>
                </c:pt>
                <c:pt idx="15">
                  <c:v>0.489583333333333</c:v>
                </c:pt>
                <c:pt idx="16">
                  <c:v>0.5</c:v>
                </c:pt>
                <c:pt idx="17">
                  <c:v>0.510416666666667</c:v>
                </c:pt>
                <c:pt idx="18">
                  <c:v>0.520833333333333</c:v>
                </c:pt>
                <c:pt idx="19">
                  <c:v>0.53125</c:v>
                </c:pt>
                <c:pt idx="20">
                  <c:v>0.541666666666667</c:v>
                </c:pt>
                <c:pt idx="21">
                  <c:v>0.552083333333333</c:v>
                </c:pt>
                <c:pt idx="22">
                  <c:v>0.5625</c:v>
                </c:pt>
                <c:pt idx="23">
                  <c:v>0.572916666666667</c:v>
                </c:pt>
                <c:pt idx="24">
                  <c:v>0.583333333333333</c:v>
                </c:pt>
                <c:pt idx="25">
                  <c:v>0.59375</c:v>
                </c:pt>
                <c:pt idx="26">
                  <c:v>0.604166666666667</c:v>
                </c:pt>
                <c:pt idx="27">
                  <c:v>0.614583333333334</c:v>
                </c:pt>
                <c:pt idx="28">
                  <c:v>0.625</c:v>
                </c:pt>
                <c:pt idx="29">
                  <c:v>0.635416666666667</c:v>
                </c:pt>
                <c:pt idx="30">
                  <c:v>0.645833333333334</c:v>
                </c:pt>
                <c:pt idx="31">
                  <c:v>0.656250000000001</c:v>
                </c:pt>
                <c:pt idx="32">
                  <c:v>0.666666666666667</c:v>
                </c:pt>
              </c:numCache>
            </c:numRef>
          </c:cat>
          <c:val>
            <c:numRef>
              <c:f>'Roadside parking'!$V$9:$V$41</c:f>
              <c:numCache>
                <c:formatCode>General</c:formatCode>
                <c:ptCount val="33"/>
                <c:pt idx="0">
                  <c:v>8.0</c:v>
                </c:pt>
                <c:pt idx="1">
                  <c:v>7.0</c:v>
                </c:pt>
                <c:pt idx="2">
                  <c:v>6.0</c:v>
                </c:pt>
                <c:pt idx="3">
                  <c:v>6.0</c:v>
                </c:pt>
                <c:pt idx="4">
                  <c:v>6.0</c:v>
                </c:pt>
                <c:pt idx="5">
                  <c:v>6.0</c:v>
                </c:pt>
                <c:pt idx="6">
                  <c:v>5.0</c:v>
                </c:pt>
                <c:pt idx="7">
                  <c:v>5.0</c:v>
                </c:pt>
                <c:pt idx="8">
                  <c:v>5.0</c:v>
                </c:pt>
                <c:pt idx="9">
                  <c:v>5.0</c:v>
                </c:pt>
                <c:pt idx="10">
                  <c:v>6.0</c:v>
                </c:pt>
                <c:pt idx="11">
                  <c:v>6.0</c:v>
                </c:pt>
                <c:pt idx="12">
                  <c:v>5.0</c:v>
                </c:pt>
                <c:pt idx="13">
                  <c:v>5.0</c:v>
                </c:pt>
                <c:pt idx="14">
                  <c:v>5.0</c:v>
                </c:pt>
                <c:pt idx="15">
                  <c:v>5.0</c:v>
                </c:pt>
                <c:pt idx="16">
                  <c:v>5.0</c:v>
                </c:pt>
                <c:pt idx="17">
                  <c:v>5.0</c:v>
                </c:pt>
                <c:pt idx="18">
                  <c:v>6.0</c:v>
                </c:pt>
                <c:pt idx="19">
                  <c:v>6.0</c:v>
                </c:pt>
                <c:pt idx="20">
                  <c:v>5.0</c:v>
                </c:pt>
                <c:pt idx="21">
                  <c:v>5.0</c:v>
                </c:pt>
                <c:pt idx="22">
                  <c:v>6.0</c:v>
                </c:pt>
                <c:pt idx="23">
                  <c:v>6.0</c:v>
                </c:pt>
                <c:pt idx="24" formatCode="#,##0">
                  <c:v>5.0</c:v>
                </c:pt>
                <c:pt idx="25" formatCode="#,##0">
                  <c:v>5.0</c:v>
                </c:pt>
                <c:pt idx="26">
                  <c:v>4.0</c:v>
                </c:pt>
                <c:pt idx="27">
                  <c:v>4.0</c:v>
                </c:pt>
                <c:pt idx="28">
                  <c:v>4.0</c:v>
                </c:pt>
                <c:pt idx="29">
                  <c:v>4.0</c:v>
                </c:pt>
                <c:pt idx="30">
                  <c:v>4.0</c:v>
                </c:pt>
                <c:pt idx="31">
                  <c:v>4.0</c:v>
                </c:pt>
                <c:pt idx="32">
                  <c:v>4.0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6C-4A61-9E8C-01D075551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918520"/>
        <c:axId val="2102927544"/>
      </c:lineChart>
      <c:catAx>
        <c:axId val="2102918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927544"/>
        <c:crosses val="autoZero"/>
        <c:auto val="1"/>
        <c:lblAlgn val="ctr"/>
        <c:lblOffset val="100"/>
        <c:tickLblSkip val="2"/>
        <c:noMultiLvlLbl val="0"/>
      </c:catAx>
      <c:valAx>
        <c:axId val="2102927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918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Main Purpose</a:t>
            </a:r>
            <a:r>
              <a:rPr lang="en-SG" b="1" baseline="0"/>
              <a:t> of Visit</a:t>
            </a:r>
            <a:endParaRPr lang="en-SG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475-45B9-AAAF-2076A939E68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475-45B9-AAAF-2076A939E687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475-45B9-AAAF-2076A939E68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475-45B9-AAAF-2076A939E687}"/>
              </c:ext>
            </c:extLst>
          </c:dPt>
          <c:dPt>
            <c:idx val="5"/>
            <c:invertIfNegative val="0"/>
            <c:bubble3D val="0"/>
            <c:spPr>
              <a:solidFill>
                <a:srgbClr val="CC66FF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475-45B9-AAAF-2076A939E6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'Bar Chart - F&amp;B'!$A$2:$A$11</c:f>
              <c:strCache>
                <c:ptCount val="10"/>
                <c:pt idx="0">
                  <c:v>Food &amp; Berverages</c:v>
                </c:pt>
                <c:pt idx="1">
                  <c:v>Supermarket</c:v>
                </c:pt>
                <c:pt idx="2">
                  <c:v>Enrichment Class</c:v>
                </c:pt>
                <c:pt idx="3">
                  <c:v>Shopping</c:v>
                </c:pt>
                <c:pt idx="4">
                  <c:v>Pick Up / Drop Off People</c:v>
                </c:pt>
                <c:pt idx="5">
                  <c:v>Famous Shop</c:v>
                </c:pt>
                <c:pt idx="6">
                  <c:v>Just Passing Through</c:v>
                </c:pt>
                <c:pt idx="7">
                  <c:v>Social Activities</c:v>
                </c:pt>
                <c:pt idx="8">
                  <c:v>Medical</c:v>
                </c:pt>
                <c:pt idx="9">
                  <c:v>Others</c:v>
                </c:pt>
              </c:strCache>
            </c:strRef>
          </c:cat>
          <c:val>
            <c:numRef>
              <c:f>'Bar Chart - F&amp;B'!$B$2:$B$11</c:f>
              <c:numCache>
                <c:formatCode>General</c:formatCode>
                <c:ptCount val="10"/>
                <c:pt idx="0">
                  <c:v>45.7</c:v>
                </c:pt>
                <c:pt idx="1">
                  <c:v>15.6</c:v>
                </c:pt>
                <c:pt idx="2">
                  <c:v>10.2</c:v>
                </c:pt>
                <c:pt idx="3">
                  <c:v>5.7</c:v>
                </c:pt>
                <c:pt idx="4">
                  <c:v>4.2</c:v>
                </c:pt>
                <c:pt idx="5">
                  <c:v>3.3</c:v>
                </c:pt>
                <c:pt idx="6">
                  <c:v>3.0</c:v>
                </c:pt>
                <c:pt idx="7">
                  <c:v>1.5</c:v>
                </c:pt>
                <c:pt idx="8">
                  <c:v>1.5</c:v>
                </c:pt>
                <c:pt idx="9">
                  <c:v>9.3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475-45B9-AAAF-2076A939E68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7"/>
        <c:axId val="2102951240"/>
        <c:axId val="2104399320"/>
      </c:barChart>
      <c:catAx>
        <c:axId val="2102951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Type</a:t>
                </a:r>
                <a:r>
                  <a:rPr lang="en-SG" b="1" baseline="0"/>
                  <a:t> of Activities</a:t>
                </a:r>
                <a:endParaRPr lang="en-SG" b="1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4399320"/>
        <c:crosses val="autoZero"/>
        <c:auto val="1"/>
        <c:lblAlgn val="ctr"/>
        <c:lblOffset val="100"/>
        <c:noMultiLvlLbl val="0"/>
      </c:catAx>
      <c:valAx>
        <c:axId val="2104399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Percentage of Interviewees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951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Frequency</a:t>
            </a:r>
            <a:r>
              <a:rPr lang="en-SG" b="1" baseline="0"/>
              <a:t> of Visit</a:t>
            </a:r>
            <a:endParaRPr lang="en-SG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C24-4708-B2F9-0D538BAAFBB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C24-4708-B2F9-0D538BAAFBBE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C24-4708-B2F9-0D538BAAFBB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C24-4708-B2F9-0D538BAAFBBE}"/>
              </c:ext>
            </c:extLst>
          </c:dPt>
          <c:dPt>
            <c:idx val="5"/>
            <c:invertIfNegative val="0"/>
            <c:bubble3D val="0"/>
            <c:spPr>
              <a:solidFill>
                <a:srgbClr val="CC66FF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C24-4708-B2F9-0D538BAAFBBE}"/>
              </c:ext>
            </c:extLst>
          </c:dPt>
          <c:dPt>
            <c:idx val="6"/>
            <c:invertIfNegative val="0"/>
            <c:bubble3D val="0"/>
            <c:spPr>
              <a:solidFill>
                <a:srgbClr val="99FF99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C24-4708-B2F9-0D538BAAFBB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'Bar Chart - F&amp;B'!$A$22:$A$28</c:f>
              <c:strCache>
                <c:ptCount val="7"/>
                <c:pt idx="0">
                  <c:v>Daily</c:v>
                </c:pt>
                <c:pt idx="1">
                  <c:v>5 - 6 times a week</c:v>
                </c:pt>
                <c:pt idx="2">
                  <c:v>3 - 4 times a week</c:v>
                </c:pt>
                <c:pt idx="3">
                  <c:v>1 - 2 times a week</c:v>
                </c:pt>
                <c:pt idx="4">
                  <c:v>Once a month</c:v>
                </c:pt>
                <c:pt idx="5">
                  <c:v>Once every few weeks</c:v>
                </c:pt>
                <c:pt idx="6">
                  <c:v>Seldom/ Occasionally/ Once every few mths</c:v>
                </c:pt>
              </c:strCache>
            </c:strRef>
          </c:cat>
          <c:val>
            <c:numRef>
              <c:f>'Bar Chart - F&amp;B'!$B$22:$B$28</c:f>
              <c:numCache>
                <c:formatCode>#,##0.0</c:formatCode>
                <c:ptCount val="7"/>
                <c:pt idx="0">
                  <c:v>12.0</c:v>
                </c:pt>
                <c:pt idx="1">
                  <c:v>2.4</c:v>
                </c:pt>
                <c:pt idx="2">
                  <c:v>9.0</c:v>
                </c:pt>
                <c:pt idx="3">
                  <c:v>42.1</c:v>
                </c:pt>
                <c:pt idx="4">
                  <c:v>9.3</c:v>
                </c:pt>
                <c:pt idx="5">
                  <c:v>6.9</c:v>
                </c:pt>
                <c:pt idx="6">
                  <c:v>18.3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C24-4708-B2F9-0D538BAAFBB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7"/>
        <c:axId val="2102993608"/>
        <c:axId val="2103012248"/>
      </c:barChart>
      <c:catAx>
        <c:axId val="2102993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012248"/>
        <c:crosses val="autoZero"/>
        <c:auto val="1"/>
        <c:lblAlgn val="ctr"/>
        <c:lblOffset val="100"/>
        <c:noMultiLvlLbl val="0"/>
      </c:catAx>
      <c:valAx>
        <c:axId val="210301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Percentage of Interviewees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993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Main Purpose</a:t>
            </a:r>
            <a:r>
              <a:rPr lang="en-SG" b="1" baseline="0"/>
              <a:t> of Visit (Survey Conducted in Carpark)</a:t>
            </a:r>
            <a:endParaRPr lang="en-SG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4F6-4945-924E-1C308B09556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4F6-4945-924E-1C308B09556A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4F6-4945-924E-1C308B09556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4F6-4945-924E-1C308B09556A}"/>
              </c:ext>
            </c:extLst>
          </c:dPt>
          <c:dPt>
            <c:idx val="5"/>
            <c:invertIfNegative val="0"/>
            <c:bubble3D val="0"/>
            <c:spPr>
              <a:solidFill>
                <a:srgbClr val="CC66FF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4F6-4945-924E-1C308B0955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'Bar Chart - Carparks'!$A$2:$A$9</c:f>
              <c:strCache>
                <c:ptCount val="8"/>
                <c:pt idx="0">
                  <c:v>Food &amp; Berverages</c:v>
                </c:pt>
                <c:pt idx="1">
                  <c:v>Supermarket</c:v>
                </c:pt>
                <c:pt idx="2">
                  <c:v>Other Social Activities</c:v>
                </c:pt>
                <c:pt idx="3">
                  <c:v>Enrichment Class</c:v>
                </c:pt>
                <c:pt idx="4">
                  <c:v>Bank</c:v>
                </c:pt>
                <c:pt idx="5">
                  <c:v>Work</c:v>
                </c:pt>
                <c:pt idx="6">
                  <c:v>Visiting Market / Hawker Centre</c:v>
                </c:pt>
                <c:pt idx="7">
                  <c:v>Others</c:v>
                </c:pt>
              </c:strCache>
            </c:strRef>
          </c:cat>
          <c:val>
            <c:numRef>
              <c:f>'Bar Chart - Carparks'!$B$2:$B$9</c:f>
              <c:numCache>
                <c:formatCode>General</c:formatCode>
                <c:ptCount val="8"/>
                <c:pt idx="0">
                  <c:v>60.9</c:v>
                </c:pt>
                <c:pt idx="1">
                  <c:v>10.4</c:v>
                </c:pt>
                <c:pt idx="2">
                  <c:v>6.1</c:v>
                </c:pt>
                <c:pt idx="3">
                  <c:v>6.1</c:v>
                </c:pt>
                <c:pt idx="4">
                  <c:v>4.3</c:v>
                </c:pt>
                <c:pt idx="5">
                  <c:v>3.5</c:v>
                </c:pt>
                <c:pt idx="6">
                  <c:v>0.9</c:v>
                </c:pt>
                <c:pt idx="7">
                  <c:v>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4F6-4945-924E-1C308B09556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7"/>
        <c:axId val="2104378392"/>
        <c:axId val="2104421752"/>
      </c:barChart>
      <c:catAx>
        <c:axId val="2104378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Type</a:t>
                </a:r>
                <a:r>
                  <a:rPr lang="en-SG" b="1" baseline="0"/>
                  <a:t> of Activities</a:t>
                </a:r>
                <a:endParaRPr lang="en-SG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4421752"/>
        <c:crosses val="autoZero"/>
        <c:auto val="1"/>
        <c:lblAlgn val="ctr"/>
        <c:lblOffset val="100"/>
        <c:noMultiLvlLbl val="0"/>
      </c:catAx>
      <c:valAx>
        <c:axId val="2104421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Percentage of Interviewees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4378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1 Weekday Car In and Out</a:t>
            </a:r>
            <a:br>
              <a:rPr lang="en-SG" b="1"/>
            </a:br>
            <a:r>
              <a:rPr lang="en-SG" b="1"/>
              <a:t>(6pm - 10pm)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Car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'Vehicle count (RAW)'!$B$49:$B$65</c:f>
              <c:numCache>
                <c:formatCode>h:mm\ AM/PM</c:formatCode>
                <c:ptCount val="17"/>
                <c:pt idx="0">
                  <c:v>0.75</c:v>
                </c:pt>
                <c:pt idx="1">
                  <c:v>0.760416666666667</c:v>
                </c:pt>
                <c:pt idx="2">
                  <c:v>0.770833333333333</c:v>
                </c:pt>
                <c:pt idx="3">
                  <c:v>0.78125</c:v>
                </c:pt>
                <c:pt idx="4">
                  <c:v>0.791666666666667</c:v>
                </c:pt>
                <c:pt idx="5">
                  <c:v>0.802083333333333</c:v>
                </c:pt>
                <c:pt idx="6">
                  <c:v>0.8125</c:v>
                </c:pt>
                <c:pt idx="7">
                  <c:v>0.822916666666667</c:v>
                </c:pt>
                <c:pt idx="8">
                  <c:v>0.833333333333333</c:v>
                </c:pt>
                <c:pt idx="9">
                  <c:v>0.84375</c:v>
                </c:pt>
                <c:pt idx="10">
                  <c:v>0.854166666666667</c:v>
                </c:pt>
                <c:pt idx="11">
                  <c:v>0.864583333333333</c:v>
                </c:pt>
                <c:pt idx="12">
                  <c:v>0.875</c:v>
                </c:pt>
                <c:pt idx="13">
                  <c:v>0.885416666666667</c:v>
                </c:pt>
                <c:pt idx="14">
                  <c:v>0.895833333333333</c:v>
                </c:pt>
                <c:pt idx="15">
                  <c:v>0.90625</c:v>
                </c:pt>
                <c:pt idx="16">
                  <c:v>0.916666666666667</c:v>
                </c:pt>
              </c:numCache>
            </c:numRef>
          </c:cat>
          <c:val>
            <c:numRef>
              <c:f>'Vehicle count (RAW)'!$P$49:$P$65</c:f>
              <c:numCache>
                <c:formatCode>General</c:formatCode>
                <c:ptCount val="17"/>
                <c:pt idx="1">
                  <c:v>46.0</c:v>
                </c:pt>
                <c:pt idx="2">
                  <c:v>48.0</c:v>
                </c:pt>
                <c:pt idx="3">
                  <c:v>41.0</c:v>
                </c:pt>
                <c:pt idx="4">
                  <c:v>38.0</c:v>
                </c:pt>
                <c:pt idx="5">
                  <c:v>51.0</c:v>
                </c:pt>
                <c:pt idx="6">
                  <c:v>34.0</c:v>
                </c:pt>
                <c:pt idx="7">
                  <c:v>33.0</c:v>
                </c:pt>
                <c:pt idx="8">
                  <c:v>20.0</c:v>
                </c:pt>
                <c:pt idx="9">
                  <c:v>42.0</c:v>
                </c:pt>
                <c:pt idx="10">
                  <c:v>21.0</c:v>
                </c:pt>
                <c:pt idx="11">
                  <c:v>23.0</c:v>
                </c:pt>
                <c:pt idx="12">
                  <c:v>28.0</c:v>
                </c:pt>
                <c:pt idx="13">
                  <c:v>28.0</c:v>
                </c:pt>
                <c:pt idx="14">
                  <c:v>24.0</c:v>
                </c:pt>
                <c:pt idx="15">
                  <c:v>11.0</c:v>
                </c:pt>
                <c:pt idx="16">
                  <c:v>11.0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7D8-44BB-86B9-E11C5AB7C3ED}"/>
            </c:ext>
          </c:extLst>
        </c:ser>
        <c:ser>
          <c:idx val="3"/>
          <c:order val="1"/>
          <c:tx>
            <c:v>Weekday Car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'Vehicle count (RAW)'!$B$49:$B$65</c:f>
              <c:numCache>
                <c:formatCode>h:mm\ AM/PM</c:formatCode>
                <c:ptCount val="17"/>
                <c:pt idx="0">
                  <c:v>0.75</c:v>
                </c:pt>
                <c:pt idx="1">
                  <c:v>0.760416666666667</c:v>
                </c:pt>
                <c:pt idx="2">
                  <c:v>0.770833333333333</c:v>
                </c:pt>
                <c:pt idx="3">
                  <c:v>0.78125</c:v>
                </c:pt>
                <c:pt idx="4">
                  <c:v>0.791666666666667</c:v>
                </c:pt>
                <c:pt idx="5">
                  <c:v>0.802083333333333</c:v>
                </c:pt>
                <c:pt idx="6">
                  <c:v>0.8125</c:v>
                </c:pt>
                <c:pt idx="7">
                  <c:v>0.822916666666667</c:v>
                </c:pt>
                <c:pt idx="8">
                  <c:v>0.833333333333333</c:v>
                </c:pt>
                <c:pt idx="9">
                  <c:v>0.84375</c:v>
                </c:pt>
                <c:pt idx="10">
                  <c:v>0.854166666666667</c:v>
                </c:pt>
                <c:pt idx="11">
                  <c:v>0.864583333333333</c:v>
                </c:pt>
                <c:pt idx="12">
                  <c:v>0.875</c:v>
                </c:pt>
                <c:pt idx="13">
                  <c:v>0.885416666666667</c:v>
                </c:pt>
                <c:pt idx="14">
                  <c:v>0.895833333333333</c:v>
                </c:pt>
                <c:pt idx="15">
                  <c:v>0.90625</c:v>
                </c:pt>
                <c:pt idx="16">
                  <c:v>0.916666666666667</c:v>
                </c:pt>
              </c:numCache>
            </c:numRef>
          </c:cat>
          <c:val>
            <c:numRef>
              <c:f>'Vehicle count (RAW)'!$Q$49:$Q$65</c:f>
              <c:numCache>
                <c:formatCode>#,##0</c:formatCode>
                <c:ptCount val="17"/>
                <c:pt idx="1">
                  <c:v>32.0</c:v>
                </c:pt>
                <c:pt idx="2">
                  <c:v>32.0</c:v>
                </c:pt>
                <c:pt idx="3">
                  <c:v>82.0</c:v>
                </c:pt>
                <c:pt idx="4">
                  <c:v>29.0</c:v>
                </c:pt>
                <c:pt idx="5">
                  <c:v>51.0</c:v>
                </c:pt>
                <c:pt idx="6">
                  <c:v>34.0</c:v>
                </c:pt>
                <c:pt idx="7">
                  <c:v>30.0</c:v>
                </c:pt>
                <c:pt idx="8">
                  <c:v>29.0</c:v>
                </c:pt>
                <c:pt idx="9">
                  <c:v>32.0</c:v>
                </c:pt>
                <c:pt idx="10">
                  <c:v>29.0</c:v>
                </c:pt>
                <c:pt idx="11">
                  <c:v>35.0</c:v>
                </c:pt>
                <c:pt idx="12">
                  <c:v>26.0</c:v>
                </c:pt>
                <c:pt idx="13" formatCode="General">
                  <c:v>33.0</c:v>
                </c:pt>
                <c:pt idx="14" formatCode="General">
                  <c:v>32.0</c:v>
                </c:pt>
                <c:pt idx="15" formatCode="General">
                  <c:v>19.0</c:v>
                </c:pt>
                <c:pt idx="16" formatCode="General">
                  <c:v>12.0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D8-44BB-86B9-E11C5AB7C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401288"/>
        <c:axId val="2099392808"/>
      </c:lineChart>
      <c:catAx>
        <c:axId val="2099401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9392808"/>
        <c:crosses val="autoZero"/>
        <c:auto val="1"/>
        <c:lblAlgn val="ctr"/>
        <c:lblOffset val="100"/>
        <c:tickLblSkip val="2"/>
        <c:noMultiLvlLbl val="0"/>
      </c:catAx>
      <c:valAx>
        <c:axId val="2099392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CARS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9401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Frequency</a:t>
            </a:r>
            <a:r>
              <a:rPr lang="en-SG" b="1" baseline="0"/>
              <a:t> of Visit (Survey Conducted in Carpark)</a:t>
            </a:r>
            <a:endParaRPr lang="en-SG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84D-4B66-A34B-66FAAEA6039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84D-4B66-A34B-66FAAEA6039C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84D-4B66-A34B-66FAAEA6039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84D-4B66-A34B-66FAAEA6039C}"/>
              </c:ext>
            </c:extLst>
          </c:dPt>
          <c:dPt>
            <c:idx val="5"/>
            <c:invertIfNegative val="0"/>
            <c:bubble3D val="0"/>
            <c:spPr>
              <a:solidFill>
                <a:srgbClr val="CC66FF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84D-4B66-A34B-66FAAEA6039C}"/>
              </c:ext>
            </c:extLst>
          </c:dPt>
          <c:dPt>
            <c:idx val="6"/>
            <c:invertIfNegative val="0"/>
            <c:bubble3D val="0"/>
            <c:spPr>
              <a:solidFill>
                <a:srgbClr val="99FF99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84D-4B66-A34B-66FAAEA603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'Bar Chart - Carparks'!$A$22:$A$27</c:f>
              <c:strCache>
                <c:ptCount val="6"/>
                <c:pt idx="0">
                  <c:v>Daily</c:v>
                </c:pt>
                <c:pt idx="1">
                  <c:v>3 - 4 times a week</c:v>
                </c:pt>
                <c:pt idx="2">
                  <c:v>1 - 2 times a week</c:v>
                </c:pt>
                <c:pt idx="3">
                  <c:v>Once a month</c:v>
                </c:pt>
                <c:pt idx="4">
                  <c:v>Once every few weeks</c:v>
                </c:pt>
                <c:pt idx="5">
                  <c:v>Seldom/ Occasionally/ Once every few mths</c:v>
                </c:pt>
              </c:strCache>
            </c:strRef>
          </c:cat>
          <c:val>
            <c:numRef>
              <c:f>'Bar Chart - Carparks'!$B$22:$B$27</c:f>
              <c:numCache>
                <c:formatCode>#,##0.0</c:formatCode>
                <c:ptCount val="6"/>
                <c:pt idx="0">
                  <c:v>8.7</c:v>
                </c:pt>
                <c:pt idx="1">
                  <c:v>10.4</c:v>
                </c:pt>
                <c:pt idx="2">
                  <c:v>33.1</c:v>
                </c:pt>
                <c:pt idx="3">
                  <c:v>16.5</c:v>
                </c:pt>
                <c:pt idx="4">
                  <c:v>12.2</c:v>
                </c:pt>
                <c:pt idx="5">
                  <c:v>19.1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84D-4B66-A34B-66FAAEA6039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7"/>
        <c:axId val="2103076568"/>
        <c:axId val="2103095224"/>
      </c:barChart>
      <c:catAx>
        <c:axId val="2103076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095224"/>
        <c:crosses val="autoZero"/>
        <c:auto val="1"/>
        <c:lblAlgn val="ctr"/>
        <c:lblOffset val="100"/>
        <c:noMultiLvlLbl val="0"/>
      </c:catAx>
      <c:valAx>
        <c:axId val="2103095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Percentage of Interviewees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076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1 Weekend Car Occupancy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Weekend Car Occupancy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'Annex A.6 Veh Parking Occupancy'!$N$9:$N$41</c:f>
              <c:numCache>
                <c:formatCode>h:mm\ AM/PM</c:formatCode>
                <c:ptCount val="33"/>
                <c:pt idx="0">
                  <c:v>0.333333333333333</c:v>
                </c:pt>
                <c:pt idx="1">
                  <c:v>0.34375</c:v>
                </c:pt>
                <c:pt idx="2">
                  <c:v>0.354166666666667</c:v>
                </c:pt>
                <c:pt idx="3">
                  <c:v>0.364583333333333</c:v>
                </c:pt>
                <c:pt idx="4">
                  <c:v>0.375</c:v>
                </c:pt>
                <c:pt idx="5">
                  <c:v>0.385416666666667</c:v>
                </c:pt>
                <c:pt idx="6">
                  <c:v>0.395833333333333</c:v>
                </c:pt>
                <c:pt idx="7">
                  <c:v>0.40625</c:v>
                </c:pt>
                <c:pt idx="8">
                  <c:v>0.416666666666667</c:v>
                </c:pt>
                <c:pt idx="9">
                  <c:v>0.427083333333333</c:v>
                </c:pt>
                <c:pt idx="10">
                  <c:v>0.4375</c:v>
                </c:pt>
                <c:pt idx="11">
                  <c:v>0.447916666666667</c:v>
                </c:pt>
                <c:pt idx="12">
                  <c:v>0.458333333333333</c:v>
                </c:pt>
                <c:pt idx="13">
                  <c:v>0.46875</c:v>
                </c:pt>
                <c:pt idx="14">
                  <c:v>0.479166666666667</c:v>
                </c:pt>
                <c:pt idx="15">
                  <c:v>0.489583333333333</c:v>
                </c:pt>
                <c:pt idx="16">
                  <c:v>0.5</c:v>
                </c:pt>
                <c:pt idx="17">
                  <c:v>0.510416666666667</c:v>
                </c:pt>
                <c:pt idx="18">
                  <c:v>0.520833333333333</c:v>
                </c:pt>
                <c:pt idx="19">
                  <c:v>0.53125</c:v>
                </c:pt>
                <c:pt idx="20">
                  <c:v>0.541666666666667</c:v>
                </c:pt>
                <c:pt idx="21">
                  <c:v>0.552083333333333</c:v>
                </c:pt>
                <c:pt idx="22">
                  <c:v>0.5625</c:v>
                </c:pt>
                <c:pt idx="23">
                  <c:v>0.572916666666667</c:v>
                </c:pt>
                <c:pt idx="24">
                  <c:v>0.583333333333333</c:v>
                </c:pt>
                <c:pt idx="25">
                  <c:v>0.59375</c:v>
                </c:pt>
                <c:pt idx="26">
                  <c:v>0.604166666666667</c:v>
                </c:pt>
                <c:pt idx="27">
                  <c:v>0.614583333333334</c:v>
                </c:pt>
                <c:pt idx="28">
                  <c:v>0.625</c:v>
                </c:pt>
                <c:pt idx="29">
                  <c:v>0.635416666666667</c:v>
                </c:pt>
                <c:pt idx="30">
                  <c:v>0.645833333333334</c:v>
                </c:pt>
                <c:pt idx="31">
                  <c:v>0.656250000000001</c:v>
                </c:pt>
                <c:pt idx="32">
                  <c:v>0.666666666666667</c:v>
                </c:pt>
              </c:numCache>
            </c:numRef>
          </c:cat>
          <c:val>
            <c:numRef>
              <c:f>'Annex A.6 Veh Parking Occupancy'!$Y$9:$Y$41</c:f>
              <c:numCache>
                <c:formatCode>#,##0</c:formatCode>
                <c:ptCount val="33"/>
                <c:pt idx="0">
                  <c:v>30.0</c:v>
                </c:pt>
                <c:pt idx="1">
                  <c:v>35.0</c:v>
                </c:pt>
                <c:pt idx="2">
                  <c:v>40.0</c:v>
                </c:pt>
                <c:pt idx="3">
                  <c:v>49.0</c:v>
                </c:pt>
                <c:pt idx="4">
                  <c:v>80.0</c:v>
                </c:pt>
                <c:pt idx="5">
                  <c:v>80.0</c:v>
                </c:pt>
                <c:pt idx="6">
                  <c:v>105.0</c:v>
                </c:pt>
                <c:pt idx="7">
                  <c:v>107.0</c:v>
                </c:pt>
                <c:pt idx="8">
                  <c:v>110.0</c:v>
                </c:pt>
                <c:pt idx="9">
                  <c:v>108.0</c:v>
                </c:pt>
                <c:pt idx="10">
                  <c:v>127.0</c:v>
                </c:pt>
                <c:pt idx="11">
                  <c:v>132.0</c:v>
                </c:pt>
                <c:pt idx="12">
                  <c:v>140.0</c:v>
                </c:pt>
                <c:pt idx="13">
                  <c:v>95.0</c:v>
                </c:pt>
                <c:pt idx="14">
                  <c:v>122.0</c:v>
                </c:pt>
                <c:pt idx="15">
                  <c:v>124.0</c:v>
                </c:pt>
                <c:pt idx="16">
                  <c:v>132.0</c:v>
                </c:pt>
                <c:pt idx="17">
                  <c:v>127.0</c:v>
                </c:pt>
                <c:pt idx="18">
                  <c:v>129.0</c:v>
                </c:pt>
                <c:pt idx="19">
                  <c:v>115.0</c:v>
                </c:pt>
                <c:pt idx="20">
                  <c:v>120.0</c:v>
                </c:pt>
                <c:pt idx="21">
                  <c:v>116.0</c:v>
                </c:pt>
                <c:pt idx="22">
                  <c:v>123.0</c:v>
                </c:pt>
                <c:pt idx="23">
                  <c:v>105.0</c:v>
                </c:pt>
                <c:pt idx="24">
                  <c:v>126.0</c:v>
                </c:pt>
                <c:pt idx="25">
                  <c:v>127.0</c:v>
                </c:pt>
                <c:pt idx="26">
                  <c:v>124.0</c:v>
                </c:pt>
                <c:pt idx="27">
                  <c:v>118.0</c:v>
                </c:pt>
                <c:pt idx="28">
                  <c:v>126.0</c:v>
                </c:pt>
                <c:pt idx="29">
                  <c:v>127.0</c:v>
                </c:pt>
                <c:pt idx="30">
                  <c:v>119.0</c:v>
                </c:pt>
                <c:pt idx="31">
                  <c:v>110.0</c:v>
                </c:pt>
                <c:pt idx="32">
                  <c:v>134.0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28-4DF1-8BB2-CA3EC807DEC5}"/>
            </c:ext>
          </c:extLst>
        </c:ser>
        <c:ser>
          <c:idx val="6"/>
          <c:order val="1"/>
          <c:tx>
            <c:v>Weekend Car Overspill</c:v>
          </c:tx>
          <c:spPr>
            <a:ln w="222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828-4DF1-8BB2-CA3EC807DEC5}"/>
              </c:ext>
            </c:extLst>
          </c:dPt>
          <c:dPt>
            <c:idx val="2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2828-4DF1-8BB2-CA3EC807DEC5}"/>
              </c:ext>
            </c:extLst>
          </c:dPt>
          <c:dPt>
            <c:idx val="4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828-4DF1-8BB2-CA3EC807DEC5}"/>
              </c:ext>
            </c:extLst>
          </c:dPt>
          <c:dPt>
            <c:idx val="5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2828-4DF1-8BB2-CA3EC807DEC5}"/>
              </c:ext>
            </c:extLst>
          </c:dPt>
          <c:dPt>
            <c:idx val="7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2828-4DF1-8BB2-CA3EC807DEC5}"/>
              </c:ext>
            </c:extLst>
          </c:dPt>
          <c:dPt>
            <c:idx val="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828-4DF1-8BB2-CA3EC807DEC5}"/>
              </c:ext>
            </c:extLst>
          </c:dPt>
          <c:dPt>
            <c:idx val="10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828-4DF1-8BB2-CA3EC807DEC5}"/>
              </c:ext>
            </c:extLst>
          </c:dPt>
          <c:dPt>
            <c:idx val="11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828-4DF1-8BB2-CA3EC807DEC5}"/>
              </c:ext>
            </c:extLst>
          </c:dPt>
          <c:dPt>
            <c:idx val="13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828-4DF1-8BB2-CA3EC807DEC5}"/>
              </c:ext>
            </c:extLst>
          </c:dPt>
          <c:dPt>
            <c:idx val="14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2828-4DF1-8BB2-CA3EC807DEC5}"/>
              </c:ext>
            </c:extLst>
          </c:dPt>
          <c:dPt>
            <c:idx val="16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2828-4DF1-8BB2-CA3EC807DEC5}"/>
              </c:ext>
            </c:extLst>
          </c:dPt>
          <c:dPt>
            <c:idx val="17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2828-4DF1-8BB2-CA3EC807DEC5}"/>
              </c:ext>
            </c:extLst>
          </c:dPt>
          <c:dPt>
            <c:idx val="19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2828-4DF1-8BB2-CA3EC807DEC5}"/>
              </c:ext>
            </c:extLst>
          </c:dPt>
          <c:dPt>
            <c:idx val="20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2828-4DF1-8BB2-CA3EC807DEC5}"/>
              </c:ext>
            </c:extLst>
          </c:dPt>
          <c:dPt>
            <c:idx val="22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2828-4DF1-8BB2-CA3EC807DEC5}"/>
              </c:ext>
            </c:extLst>
          </c:dPt>
          <c:dPt>
            <c:idx val="23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2828-4DF1-8BB2-CA3EC807DEC5}"/>
              </c:ext>
            </c:extLst>
          </c:dPt>
          <c:dPt>
            <c:idx val="25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2828-4DF1-8BB2-CA3EC807DEC5}"/>
              </c:ext>
            </c:extLst>
          </c:dPt>
          <c:dPt>
            <c:idx val="26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2-2828-4DF1-8BB2-CA3EC807DEC5}"/>
              </c:ext>
            </c:extLst>
          </c:dPt>
          <c:dPt>
            <c:idx val="2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2828-4DF1-8BB2-CA3EC807DEC5}"/>
              </c:ext>
            </c:extLst>
          </c:dPt>
          <c:dPt>
            <c:idx val="29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4-2828-4DF1-8BB2-CA3EC807DEC5}"/>
              </c:ext>
            </c:extLst>
          </c:dPt>
          <c:dPt>
            <c:idx val="31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2828-4DF1-8BB2-CA3EC807DEC5}"/>
              </c:ext>
            </c:extLst>
          </c:dPt>
          <c:dPt>
            <c:idx val="32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6-2828-4DF1-8BB2-CA3EC807DEC5}"/>
              </c:ext>
            </c:extLst>
          </c:dPt>
          <c:dPt>
            <c:idx val="34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2828-4DF1-8BB2-CA3EC807DEC5}"/>
              </c:ext>
            </c:extLst>
          </c:dPt>
          <c:dPt>
            <c:idx val="35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8-2828-4DF1-8BB2-CA3EC807DEC5}"/>
              </c:ext>
            </c:extLst>
          </c:dPt>
          <c:dPt>
            <c:idx val="37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2828-4DF1-8BB2-CA3EC807DEC5}"/>
              </c:ext>
            </c:extLst>
          </c:dPt>
          <c:dPt>
            <c:idx val="3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A-2828-4DF1-8BB2-CA3EC807DEC5}"/>
              </c:ext>
            </c:extLst>
          </c:dPt>
          <c:dPt>
            <c:idx val="40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2828-4DF1-8BB2-CA3EC807DEC5}"/>
              </c:ext>
            </c:extLst>
          </c:dPt>
          <c:dPt>
            <c:idx val="41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C-2828-4DF1-8BB2-CA3EC807DEC5}"/>
              </c:ext>
            </c:extLst>
          </c:dPt>
          <c:dPt>
            <c:idx val="43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2828-4DF1-8BB2-CA3EC807DEC5}"/>
              </c:ext>
            </c:extLst>
          </c:dPt>
          <c:cat>
            <c:numRef>
              <c:f>'Annex A.6 Veh Parking Occupancy'!$N$9:$N$41</c:f>
              <c:numCache>
                <c:formatCode>h:mm\ AM/PM</c:formatCode>
                <c:ptCount val="33"/>
                <c:pt idx="0">
                  <c:v>0.333333333333333</c:v>
                </c:pt>
                <c:pt idx="1">
                  <c:v>0.34375</c:v>
                </c:pt>
                <c:pt idx="2">
                  <c:v>0.354166666666667</c:v>
                </c:pt>
                <c:pt idx="3">
                  <c:v>0.364583333333333</c:v>
                </c:pt>
                <c:pt idx="4">
                  <c:v>0.375</c:v>
                </c:pt>
                <c:pt idx="5">
                  <c:v>0.385416666666667</c:v>
                </c:pt>
                <c:pt idx="6">
                  <c:v>0.395833333333333</c:v>
                </c:pt>
                <c:pt idx="7">
                  <c:v>0.40625</c:v>
                </c:pt>
                <c:pt idx="8">
                  <c:v>0.416666666666667</c:v>
                </c:pt>
                <c:pt idx="9">
                  <c:v>0.427083333333333</c:v>
                </c:pt>
                <c:pt idx="10">
                  <c:v>0.4375</c:v>
                </c:pt>
                <c:pt idx="11">
                  <c:v>0.447916666666667</c:v>
                </c:pt>
                <c:pt idx="12">
                  <c:v>0.458333333333333</c:v>
                </c:pt>
                <c:pt idx="13">
                  <c:v>0.46875</c:v>
                </c:pt>
                <c:pt idx="14">
                  <c:v>0.479166666666667</c:v>
                </c:pt>
                <c:pt idx="15">
                  <c:v>0.489583333333333</c:v>
                </c:pt>
                <c:pt idx="16">
                  <c:v>0.5</c:v>
                </c:pt>
                <c:pt idx="17">
                  <c:v>0.510416666666667</c:v>
                </c:pt>
                <c:pt idx="18">
                  <c:v>0.520833333333333</c:v>
                </c:pt>
                <c:pt idx="19">
                  <c:v>0.53125</c:v>
                </c:pt>
                <c:pt idx="20">
                  <c:v>0.541666666666667</c:v>
                </c:pt>
                <c:pt idx="21">
                  <c:v>0.552083333333333</c:v>
                </c:pt>
                <c:pt idx="22">
                  <c:v>0.5625</c:v>
                </c:pt>
                <c:pt idx="23">
                  <c:v>0.572916666666667</c:v>
                </c:pt>
                <c:pt idx="24">
                  <c:v>0.583333333333333</c:v>
                </c:pt>
                <c:pt idx="25">
                  <c:v>0.59375</c:v>
                </c:pt>
                <c:pt idx="26">
                  <c:v>0.604166666666667</c:v>
                </c:pt>
                <c:pt idx="27">
                  <c:v>0.614583333333334</c:v>
                </c:pt>
                <c:pt idx="28">
                  <c:v>0.625</c:v>
                </c:pt>
                <c:pt idx="29">
                  <c:v>0.635416666666667</c:v>
                </c:pt>
                <c:pt idx="30">
                  <c:v>0.645833333333334</c:v>
                </c:pt>
                <c:pt idx="31">
                  <c:v>0.656250000000001</c:v>
                </c:pt>
                <c:pt idx="32">
                  <c:v>0.666666666666667</c:v>
                </c:pt>
              </c:numCache>
            </c:numRef>
          </c:cat>
          <c:val>
            <c:numRef>
              <c:f>'Annex A.6 Veh Parking Occupancy'!$Z$9:$Z$41</c:f>
              <c:numCache>
                <c:formatCode>General</c:formatCode>
                <c:ptCount val="3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6.0</c:v>
                </c:pt>
                <c:pt idx="5">
                  <c:v>6.0</c:v>
                </c:pt>
                <c:pt idx="6">
                  <c:v>31.0</c:v>
                </c:pt>
                <c:pt idx="7">
                  <c:v>33.0</c:v>
                </c:pt>
                <c:pt idx="8">
                  <c:v>36.0</c:v>
                </c:pt>
                <c:pt idx="9">
                  <c:v>34.0</c:v>
                </c:pt>
                <c:pt idx="10">
                  <c:v>53.0</c:v>
                </c:pt>
                <c:pt idx="11">
                  <c:v>58.0</c:v>
                </c:pt>
                <c:pt idx="12">
                  <c:v>66.0</c:v>
                </c:pt>
                <c:pt idx="13">
                  <c:v>21.0</c:v>
                </c:pt>
                <c:pt idx="14">
                  <c:v>48.0</c:v>
                </c:pt>
                <c:pt idx="15">
                  <c:v>50.0</c:v>
                </c:pt>
                <c:pt idx="16">
                  <c:v>58.0</c:v>
                </c:pt>
                <c:pt idx="17">
                  <c:v>53.0</c:v>
                </c:pt>
                <c:pt idx="18">
                  <c:v>55.0</c:v>
                </c:pt>
                <c:pt idx="19">
                  <c:v>41.0</c:v>
                </c:pt>
                <c:pt idx="20">
                  <c:v>46.0</c:v>
                </c:pt>
                <c:pt idx="21">
                  <c:v>42.0</c:v>
                </c:pt>
                <c:pt idx="22">
                  <c:v>49.0</c:v>
                </c:pt>
                <c:pt idx="23">
                  <c:v>31.0</c:v>
                </c:pt>
                <c:pt idx="24">
                  <c:v>52.0</c:v>
                </c:pt>
                <c:pt idx="25">
                  <c:v>53.0</c:v>
                </c:pt>
                <c:pt idx="26">
                  <c:v>50.0</c:v>
                </c:pt>
                <c:pt idx="27">
                  <c:v>44.0</c:v>
                </c:pt>
                <c:pt idx="28">
                  <c:v>52.0</c:v>
                </c:pt>
                <c:pt idx="29">
                  <c:v>53.0</c:v>
                </c:pt>
                <c:pt idx="30">
                  <c:v>45.0</c:v>
                </c:pt>
                <c:pt idx="31">
                  <c:v>36.0</c:v>
                </c:pt>
                <c:pt idx="32">
                  <c:v>60.0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2828-4DF1-8BB2-CA3EC807DEC5}"/>
            </c:ext>
          </c:extLst>
        </c:ser>
        <c:ser>
          <c:idx val="0"/>
          <c:order val="2"/>
          <c:tx>
            <c:v>Maximum Car Occupancy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F-2828-4DF1-8BB2-CA3EC807DEC5}"/>
              </c:ext>
            </c:extLst>
          </c:dPt>
          <c:dPt>
            <c:idx val="2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0-2828-4DF1-8BB2-CA3EC807DEC5}"/>
              </c:ext>
            </c:extLst>
          </c:dPt>
          <c:dPt>
            <c:idx val="4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1-2828-4DF1-8BB2-CA3EC807DEC5}"/>
              </c:ext>
            </c:extLst>
          </c:dPt>
          <c:dPt>
            <c:idx val="5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2-2828-4DF1-8BB2-CA3EC807DEC5}"/>
              </c:ext>
            </c:extLst>
          </c:dPt>
          <c:dPt>
            <c:idx val="7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3-2828-4DF1-8BB2-CA3EC807DEC5}"/>
              </c:ext>
            </c:extLst>
          </c:dPt>
          <c:dPt>
            <c:idx val="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4-2828-4DF1-8BB2-CA3EC807DEC5}"/>
              </c:ext>
            </c:extLst>
          </c:dPt>
          <c:dPt>
            <c:idx val="10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5-2828-4DF1-8BB2-CA3EC807DEC5}"/>
              </c:ext>
            </c:extLst>
          </c:dPt>
          <c:dPt>
            <c:idx val="11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6-2828-4DF1-8BB2-CA3EC807DEC5}"/>
              </c:ext>
            </c:extLst>
          </c:dPt>
          <c:dPt>
            <c:idx val="13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7-2828-4DF1-8BB2-CA3EC807DEC5}"/>
              </c:ext>
            </c:extLst>
          </c:dPt>
          <c:dPt>
            <c:idx val="14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8-2828-4DF1-8BB2-CA3EC807DEC5}"/>
              </c:ext>
            </c:extLst>
          </c:dPt>
          <c:dPt>
            <c:idx val="16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9-2828-4DF1-8BB2-CA3EC807DEC5}"/>
              </c:ext>
            </c:extLst>
          </c:dPt>
          <c:dPt>
            <c:idx val="17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A-2828-4DF1-8BB2-CA3EC807DEC5}"/>
              </c:ext>
            </c:extLst>
          </c:dPt>
          <c:dPt>
            <c:idx val="19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B-2828-4DF1-8BB2-CA3EC807DEC5}"/>
              </c:ext>
            </c:extLst>
          </c:dPt>
          <c:dPt>
            <c:idx val="20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C-2828-4DF1-8BB2-CA3EC807DEC5}"/>
              </c:ext>
            </c:extLst>
          </c:dPt>
          <c:dPt>
            <c:idx val="22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D-2828-4DF1-8BB2-CA3EC807DEC5}"/>
              </c:ext>
            </c:extLst>
          </c:dPt>
          <c:dPt>
            <c:idx val="23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E-2828-4DF1-8BB2-CA3EC807DEC5}"/>
              </c:ext>
            </c:extLst>
          </c:dPt>
          <c:dPt>
            <c:idx val="25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F-2828-4DF1-8BB2-CA3EC807DEC5}"/>
              </c:ext>
            </c:extLst>
          </c:dPt>
          <c:dPt>
            <c:idx val="26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0-2828-4DF1-8BB2-CA3EC807DEC5}"/>
              </c:ext>
            </c:extLst>
          </c:dPt>
          <c:dPt>
            <c:idx val="2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1-2828-4DF1-8BB2-CA3EC807DEC5}"/>
              </c:ext>
            </c:extLst>
          </c:dPt>
          <c:dPt>
            <c:idx val="29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2-2828-4DF1-8BB2-CA3EC807DEC5}"/>
              </c:ext>
            </c:extLst>
          </c:dPt>
          <c:dPt>
            <c:idx val="31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3-2828-4DF1-8BB2-CA3EC807DEC5}"/>
              </c:ext>
            </c:extLst>
          </c:dPt>
          <c:dPt>
            <c:idx val="32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4-2828-4DF1-8BB2-CA3EC807DEC5}"/>
              </c:ext>
            </c:extLst>
          </c:dPt>
          <c:dPt>
            <c:idx val="34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5-2828-4DF1-8BB2-CA3EC807DEC5}"/>
              </c:ext>
            </c:extLst>
          </c:dPt>
          <c:dPt>
            <c:idx val="35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6-2828-4DF1-8BB2-CA3EC807DEC5}"/>
              </c:ext>
            </c:extLst>
          </c:dPt>
          <c:dPt>
            <c:idx val="37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7-2828-4DF1-8BB2-CA3EC807DEC5}"/>
              </c:ext>
            </c:extLst>
          </c:dPt>
          <c:dPt>
            <c:idx val="3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8-2828-4DF1-8BB2-CA3EC807DEC5}"/>
              </c:ext>
            </c:extLst>
          </c:dPt>
          <c:dPt>
            <c:idx val="40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9-2828-4DF1-8BB2-CA3EC807DEC5}"/>
              </c:ext>
            </c:extLst>
          </c:dPt>
          <c:dPt>
            <c:idx val="41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A-2828-4DF1-8BB2-CA3EC807DEC5}"/>
              </c:ext>
            </c:extLst>
          </c:dPt>
          <c:dPt>
            <c:idx val="43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B-2828-4DF1-8BB2-CA3EC807DEC5}"/>
              </c:ext>
            </c:extLst>
          </c:dPt>
          <c:cat>
            <c:numRef>
              <c:f>'Annex A.6 Veh Parking Occupancy'!$N$9:$N$41</c:f>
              <c:numCache>
                <c:formatCode>h:mm\ AM/PM</c:formatCode>
                <c:ptCount val="33"/>
                <c:pt idx="0">
                  <c:v>0.333333333333333</c:v>
                </c:pt>
                <c:pt idx="1">
                  <c:v>0.34375</c:v>
                </c:pt>
                <c:pt idx="2">
                  <c:v>0.354166666666667</c:v>
                </c:pt>
                <c:pt idx="3">
                  <c:v>0.364583333333333</c:v>
                </c:pt>
                <c:pt idx="4">
                  <c:v>0.375</c:v>
                </c:pt>
                <c:pt idx="5">
                  <c:v>0.385416666666667</c:v>
                </c:pt>
                <c:pt idx="6">
                  <c:v>0.395833333333333</c:v>
                </c:pt>
                <c:pt idx="7">
                  <c:v>0.40625</c:v>
                </c:pt>
                <c:pt idx="8">
                  <c:v>0.416666666666667</c:v>
                </c:pt>
                <c:pt idx="9">
                  <c:v>0.427083333333333</c:v>
                </c:pt>
                <c:pt idx="10">
                  <c:v>0.4375</c:v>
                </c:pt>
                <c:pt idx="11">
                  <c:v>0.447916666666667</c:v>
                </c:pt>
                <c:pt idx="12">
                  <c:v>0.458333333333333</c:v>
                </c:pt>
                <c:pt idx="13">
                  <c:v>0.46875</c:v>
                </c:pt>
                <c:pt idx="14">
                  <c:v>0.479166666666667</c:v>
                </c:pt>
                <c:pt idx="15">
                  <c:v>0.489583333333333</c:v>
                </c:pt>
                <c:pt idx="16">
                  <c:v>0.5</c:v>
                </c:pt>
                <c:pt idx="17">
                  <c:v>0.510416666666667</c:v>
                </c:pt>
                <c:pt idx="18">
                  <c:v>0.520833333333333</c:v>
                </c:pt>
                <c:pt idx="19">
                  <c:v>0.53125</c:v>
                </c:pt>
                <c:pt idx="20">
                  <c:v>0.541666666666667</c:v>
                </c:pt>
                <c:pt idx="21">
                  <c:v>0.552083333333333</c:v>
                </c:pt>
                <c:pt idx="22">
                  <c:v>0.5625</c:v>
                </c:pt>
                <c:pt idx="23">
                  <c:v>0.572916666666667</c:v>
                </c:pt>
                <c:pt idx="24">
                  <c:v>0.583333333333333</c:v>
                </c:pt>
                <c:pt idx="25">
                  <c:v>0.59375</c:v>
                </c:pt>
                <c:pt idx="26">
                  <c:v>0.604166666666667</c:v>
                </c:pt>
                <c:pt idx="27">
                  <c:v>0.614583333333334</c:v>
                </c:pt>
                <c:pt idx="28">
                  <c:v>0.625</c:v>
                </c:pt>
                <c:pt idx="29">
                  <c:v>0.635416666666667</c:v>
                </c:pt>
                <c:pt idx="30">
                  <c:v>0.645833333333334</c:v>
                </c:pt>
                <c:pt idx="31">
                  <c:v>0.656250000000001</c:v>
                </c:pt>
                <c:pt idx="32">
                  <c:v>0.666666666666667</c:v>
                </c:pt>
              </c:numCache>
            </c:numRef>
          </c:cat>
          <c:val>
            <c:numRef>
              <c:f>'Annex A.6 Veh Parking Occupancy'!$F$9:$F$41</c:f>
              <c:numCache>
                <c:formatCode>General</c:formatCode>
                <c:ptCount val="33"/>
                <c:pt idx="0">
                  <c:v>74.0</c:v>
                </c:pt>
                <c:pt idx="1">
                  <c:v>74.0</c:v>
                </c:pt>
                <c:pt idx="2">
                  <c:v>74.0</c:v>
                </c:pt>
                <c:pt idx="3">
                  <c:v>74.0</c:v>
                </c:pt>
                <c:pt idx="4">
                  <c:v>74.0</c:v>
                </c:pt>
                <c:pt idx="5">
                  <c:v>74.0</c:v>
                </c:pt>
                <c:pt idx="6">
                  <c:v>74.0</c:v>
                </c:pt>
                <c:pt idx="7">
                  <c:v>74.0</c:v>
                </c:pt>
                <c:pt idx="8">
                  <c:v>74.0</c:v>
                </c:pt>
                <c:pt idx="9">
                  <c:v>74.0</c:v>
                </c:pt>
                <c:pt idx="10">
                  <c:v>74.0</c:v>
                </c:pt>
                <c:pt idx="11">
                  <c:v>74.0</c:v>
                </c:pt>
                <c:pt idx="12">
                  <c:v>74.0</c:v>
                </c:pt>
                <c:pt idx="13">
                  <c:v>74.0</c:v>
                </c:pt>
                <c:pt idx="14">
                  <c:v>74.0</c:v>
                </c:pt>
                <c:pt idx="15">
                  <c:v>74.0</c:v>
                </c:pt>
                <c:pt idx="16">
                  <c:v>74.0</c:v>
                </c:pt>
                <c:pt idx="17">
                  <c:v>74.0</c:v>
                </c:pt>
                <c:pt idx="18">
                  <c:v>74.0</c:v>
                </c:pt>
                <c:pt idx="19">
                  <c:v>74.0</c:v>
                </c:pt>
                <c:pt idx="20">
                  <c:v>74.0</c:v>
                </c:pt>
                <c:pt idx="21">
                  <c:v>74.0</c:v>
                </c:pt>
                <c:pt idx="22">
                  <c:v>74.0</c:v>
                </c:pt>
                <c:pt idx="23">
                  <c:v>74.0</c:v>
                </c:pt>
                <c:pt idx="24">
                  <c:v>74.0</c:v>
                </c:pt>
                <c:pt idx="25">
                  <c:v>74.0</c:v>
                </c:pt>
                <c:pt idx="26">
                  <c:v>74.0</c:v>
                </c:pt>
                <c:pt idx="27">
                  <c:v>74.0</c:v>
                </c:pt>
                <c:pt idx="28">
                  <c:v>74.0</c:v>
                </c:pt>
                <c:pt idx="29">
                  <c:v>74.0</c:v>
                </c:pt>
                <c:pt idx="30">
                  <c:v>74.0</c:v>
                </c:pt>
                <c:pt idx="31">
                  <c:v>74.0</c:v>
                </c:pt>
                <c:pt idx="32">
                  <c:v>74.0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2828-4DF1-8BB2-CA3EC807D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307928"/>
        <c:axId val="2099301656"/>
      </c:lineChart>
      <c:catAx>
        <c:axId val="209930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9301656"/>
        <c:crosses val="autoZero"/>
        <c:auto val="1"/>
        <c:lblAlgn val="ctr"/>
        <c:lblOffset val="100"/>
        <c:tickLblSkip val="2"/>
        <c:noMultiLvlLbl val="0"/>
      </c:catAx>
      <c:valAx>
        <c:axId val="2099301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93079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1 Weekend Car In and Out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Weekend Car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'Vehicle count (RAW)'!$Z$9:$Z$41</c:f>
              <c:numCache>
                <c:formatCode>h:mm\ AM/PM</c:formatCode>
                <c:ptCount val="33"/>
                <c:pt idx="0">
                  <c:v>0.333333333333333</c:v>
                </c:pt>
                <c:pt idx="1">
                  <c:v>0.34375</c:v>
                </c:pt>
                <c:pt idx="2">
                  <c:v>0.354166666666667</c:v>
                </c:pt>
                <c:pt idx="3">
                  <c:v>0.364583333333333</c:v>
                </c:pt>
                <c:pt idx="4">
                  <c:v>0.375</c:v>
                </c:pt>
                <c:pt idx="5">
                  <c:v>0.385416666666667</c:v>
                </c:pt>
                <c:pt idx="6">
                  <c:v>0.395833333333333</c:v>
                </c:pt>
                <c:pt idx="7">
                  <c:v>0.40625</c:v>
                </c:pt>
                <c:pt idx="8">
                  <c:v>0.416666666666667</c:v>
                </c:pt>
                <c:pt idx="9">
                  <c:v>0.427083333333333</c:v>
                </c:pt>
                <c:pt idx="10">
                  <c:v>0.4375</c:v>
                </c:pt>
                <c:pt idx="11">
                  <c:v>0.447916666666667</c:v>
                </c:pt>
                <c:pt idx="12">
                  <c:v>0.458333333333333</c:v>
                </c:pt>
                <c:pt idx="13">
                  <c:v>0.46875</c:v>
                </c:pt>
                <c:pt idx="14">
                  <c:v>0.479166666666667</c:v>
                </c:pt>
                <c:pt idx="15">
                  <c:v>0.489583333333333</c:v>
                </c:pt>
                <c:pt idx="16">
                  <c:v>0.5</c:v>
                </c:pt>
                <c:pt idx="17">
                  <c:v>0.510416666666667</c:v>
                </c:pt>
                <c:pt idx="18">
                  <c:v>0.520833333333333</c:v>
                </c:pt>
                <c:pt idx="19">
                  <c:v>0.53125</c:v>
                </c:pt>
                <c:pt idx="20">
                  <c:v>0.541666666666667</c:v>
                </c:pt>
                <c:pt idx="21">
                  <c:v>0.552083333333333</c:v>
                </c:pt>
                <c:pt idx="22">
                  <c:v>0.5625</c:v>
                </c:pt>
                <c:pt idx="23">
                  <c:v>0.572916666666667</c:v>
                </c:pt>
                <c:pt idx="24">
                  <c:v>0.583333333333333</c:v>
                </c:pt>
                <c:pt idx="25">
                  <c:v>0.59375</c:v>
                </c:pt>
                <c:pt idx="26">
                  <c:v>0.604166666666667</c:v>
                </c:pt>
                <c:pt idx="27">
                  <c:v>0.614583333333334</c:v>
                </c:pt>
                <c:pt idx="28">
                  <c:v>0.625</c:v>
                </c:pt>
                <c:pt idx="29">
                  <c:v>0.635416666666667</c:v>
                </c:pt>
                <c:pt idx="30">
                  <c:v>0.645833333333334</c:v>
                </c:pt>
                <c:pt idx="31">
                  <c:v>0.656250000000001</c:v>
                </c:pt>
                <c:pt idx="32">
                  <c:v>0.666666666666667</c:v>
                </c:pt>
              </c:numCache>
            </c:numRef>
          </c:cat>
          <c:val>
            <c:numRef>
              <c:f>'Vehicle count (RAW)'!$AN$9:$AN$41</c:f>
              <c:numCache>
                <c:formatCode>General</c:formatCode>
                <c:ptCount val="33"/>
                <c:pt idx="1">
                  <c:v>9.0</c:v>
                </c:pt>
                <c:pt idx="2">
                  <c:v>24.0</c:v>
                </c:pt>
                <c:pt idx="3">
                  <c:v>31.0</c:v>
                </c:pt>
                <c:pt idx="4">
                  <c:v>81.0</c:v>
                </c:pt>
                <c:pt idx="5">
                  <c:v>65.0</c:v>
                </c:pt>
                <c:pt idx="6">
                  <c:v>53.0</c:v>
                </c:pt>
                <c:pt idx="7">
                  <c:v>42.0</c:v>
                </c:pt>
                <c:pt idx="8">
                  <c:v>35.0</c:v>
                </c:pt>
                <c:pt idx="9">
                  <c:v>34.0</c:v>
                </c:pt>
                <c:pt idx="10">
                  <c:v>53.0</c:v>
                </c:pt>
                <c:pt idx="11">
                  <c:v>36.0</c:v>
                </c:pt>
                <c:pt idx="12">
                  <c:v>46.0</c:v>
                </c:pt>
                <c:pt idx="13">
                  <c:v>50.0</c:v>
                </c:pt>
                <c:pt idx="14">
                  <c:v>128.0</c:v>
                </c:pt>
                <c:pt idx="15">
                  <c:v>68.0</c:v>
                </c:pt>
                <c:pt idx="16">
                  <c:v>40.0</c:v>
                </c:pt>
                <c:pt idx="17">
                  <c:v>42.0</c:v>
                </c:pt>
                <c:pt idx="18">
                  <c:v>36.0</c:v>
                </c:pt>
                <c:pt idx="19">
                  <c:v>28.0</c:v>
                </c:pt>
                <c:pt idx="20">
                  <c:v>41.0</c:v>
                </c:pt>
                <c:pt idx="21">
                  <c:v>50.0</c:v>
                </c:pt>
                <c:pt idx="22">
                  <c:v>58.0</c:v>
                </c:pt>
                <c:pt idx="23">
                  <c:v>79.0</c:v>
                </c:pt>
                <c:pt idx="24">
                  <c:v>105.0</c:v>
                </c:pt>
                <c:pt idx="25">
                  <c:v>64.0</c:v>
                </c:pt>
                <c:pt idx="26">
                  <c:v>39.0</c:v>
                </c:pt>
                <c:pt idx="27">
                  <c:v>46.0</c:v>
                </c:pt>
                <c:pt idx="28">
                  <c:v>50.0</c:v>
                </c:pt>
                <c:pt idx="29">
                  <c:v>39.0</c:v>
                </c:pt>
                <c:pt idx="30">
                  <c:v>33.0</c:v>
                </c:pt>
                <c:pt idx="31">
                  <c:v>24.0</c:v>
                </c:pt>
                <c:pt idx="32">
                  <c:v>65.0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3E-42FE-A841-F9275E385050}"/>
            </c:ext>
          </c:extLst>
        </c:ser>
        <c:ser>
          <c:idx val="3"/>
          <c:order val="1"/>
          <c:tx>
            <c:v>Weekend Car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'Vehicle count (RAW)'!$Z$9:$Z$41</c:f>
              <c:numCache>
                <c:formatCode>h:mm\ AM/PM</c:formatCode>
                <c:ptCount val="33"/>
                <c:pt idx="0">
                  <c:v>0.333333333333333</c:v>
                </c:pt>
                <c:pt idx="1">
                  <c:v>0.34375</c:v>
                </c:pt>
                <c:pt idx="2">
                  <c:v>0.354166666666667</c:v>
                </c:pt>
                <c:pt idx="3">
                  <c:v>0.364583333333333</c:v>
                </c:pt>
                <c:pt idx="4">
                  <c:v>0.375</c:v>
                </c:pt>
                <c:pt idx="5">
                  <c:v>0.385416666666667</c:v>
                </c:pt>
                <c:pt idx="6">
                  <c:v>0.395833333333333</c:v>
                </c:pt>
                <c:pt idx="7">
                  <c:v>0.40625</c:v>
                </c:pt>
                <c:pt idx="8">
                  <c:v>0.416666666666667</c:v>
                </c:pt>
                <c:pt idx="9">
                  <c:v>0.427083333333333</c:v>
                </c:pt>
                <c:pt idx="10">
                  <c:v>0.4375</c:v>
                </c:pt>
                <c:pt idx="11">
                  <c:v>0.447916666666667</c:v>
                </c:pt>
                <c:pt idx="12">
                  <c:v>0.458333333333333</c:v>
                </c:pt>
                <c:pt idx="13">
                  <c:v>0.46875</c:v>
                </c:pt>
                <c:pt idx="14">
                  <c:v>0.479166666666667</c:v>
                </c:pt>
                <c:pt idx="15">
                  <c:v>0.489583333333333</c:v>
                </c:pt>
                <c:pt idx="16">
                  <c:v>0.5</c:v>
                </c:pt>
                <c:pt idx="17">
                  <c:v>0.510416666666667</c:v>
                </c:pt>
                <c:pt idx="18">
                  <c:v>0.520833333333333</c:v>
                </c:pt>
                <c:pt idx="19">
                  <c:v>0.53125</c:v>
                </c:pt>
                <c:pt idx="20">
                  <c:v>0.541666666666667</c:v>
                </c:pt>
                <c:pt idx="21">
                  <c:v>0.552083333333333</c:v>
                </c:pt>
                <c:pt idx="22">
                  <c:v>0.5625</c:v>
                </c:pt>
                <c:pt idx="23">
                  <c:v>0.572916666666667</c:v>
                </c:pt>
                <c:pt idx="24">
                  <c:v>0.583333333333333</c:v>
                </c:pt>
                <c:pt idx="25">
                  <c:v>0.59375</c:v>
                </c:pt>
                <c:pt idx="26">
                  <c:v>0.604166666666667</c:v>
                </c:pt>
                <c:pt idx="27">
                  <c:v>0.614583333333334</c:v>
                </c:pt>
                <c:pt idx="28">
                  <c:v>0.625</c:v>
                </c:pt>
                <c:pt idx="29">
                  <c:v>0.635416666666667</c:v>
                </c:pt>
                <c:pt idx="30">
                  <c:v>0.645833333333334</c:v>
                </c:pt>
                <c:pt idx="31">
                  <c:v>0.656250000000001</c:v>
                </c:pt>
                <c:pt idx="32">
                  <c:v>0.666666666666667</c:v>
                </c:pt>
              </c:numCache>
            </c:numRef>
          </c:cat>
          <c:val>
            <c:numRef>
              <c:f>'Vehicle count (RAW)'!$AO$9:$AO$41</c:f>
              <c:numCache>
                <c:formatCode>General</c:formatCode>
                <c:ptCount val="33"/>
                <c:pt idx="1">
                  <c:v>4.0</c:v>
                </c:pt>
                <c:pt idx="2">
                  <c:v>19.0</c:v>
                </c:pt>
                <c:pt idx="3">
                  <c:v>22.0</c:v>
                </c:pt>
                <c:pt idx="4">
                  <c:v>50.0</c:v>
                </c:pt>
                <c:pt idx="5">
                  <c:v>65.0</c:v>
                </c:pt>
                <c:pt idx="6">
                  <c:v>28.0</c:v>
                </c:pt>
                <c:pt idx="7">
                  <c:v>40.0</c:v>
                </c:pt>
                <c:pt idx="8">
                  <c:v>32.0</c:v>
                </c:pt>
                <c:pt idx="9">
                  <c:v>36.0</c:v>
                </c:pt>
                <c:pt idx="10">
                  <c:v>34.0</c:v>
                </c:pt>
                <c:pt idx="11">
                  <c:v>31.0</c:v>
                </c:pt>
                <c:pt idx="12">
                  <c:v>38.0</c:v>
                </c:pt>
                <c:pt idx="13">
                  <c:v>95.0</c:v>
                </c:pt>
                <c:pt idx="14">
                  <c:v>101.0</c:v>
                </c:pt>
                <c:pt idx="15">
                  <c:v>66.0</c:v>
                </c:pt>
                <c:pt idx="16">
                  <c:v>32.0</c:v>
                </c:pt>
                <c:pt idx="17">
                  <c:v>47.0</c:v>
                </c:pt>
                <c:pt idx="18">
                  <c:v>34.0</c:v>
                </c:pt>
                <c:pt idx="19">
                  <c:v>42.0</c:v>
                </c:pt>
                <c:pt idx="20">
                  <c:v>36.0</c:v>
                </c:pt>
                <c:pt idx="21">
                  <c:v>54.0</c:v>
                </c:pt>
                <c:pt idx="22">
                  <c:v>51.0</c:v>
                </c:pt>
                <c:pt idx="23">
                  <c:v>97.0</c:v>
                </c:pt>
                <c:pt idx="24">
                  <c:v>84.0</c:v>
                </c:pt>
                <c:pt idx="25">
                  <c:v>63.0</c:v>
                </c:pt>
                <c:pt idx="26">
                  <c:v>42.0</c:v>
                </c:pt>
                <c:pt idx="27">
                  <c:v>52.0</c:v>
                </c:pt>
                <c:pt idx="28">
                  <c:v>42.0</c:v>
                </c:pt>
                <c:pt idx="29">
                  <c:v>38.0</c:v>
                </c:pt>
                <c:pt idx="30">
                  <c:v>41.0</c:v>
                </c:pt>
                <c:pt idx="31">
                  <c:v>33.0</c:v>
                </c:pt>
                <c:pt idx="32">
                  <c:v>41.0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3E-42FE-A841-F9275E385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159384"/>
        <c:axId val="2099287832"/>
      </c:lineChart>
      <c:catAx>
        <c:axId val="2102159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9287832"/>
        <c:crosses val="autoZero"/>
        <c:auto val="1"/>
        <c:lblAlgn val="ctr"/>
        <c:lblOffset val="100"/>
        <c:tickLblSkip val="2"/>
        <c:noMultiLvlLbl val="0"/>
      </c:catAx>
      <c:valAx>
        <c:axId val="2099287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CARS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159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1 Weekday M/C Occupancy</a:t>
            </a:r>
            <a:br>
              <a:rPr lang="en-SG" b="1"/>
            </a:br>
            <a:r>
              <a:rPr lang="en-SG" b="1"/>
              <a:t>(11am - 3pm)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Unmarked M/C Parking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'Annex A.6 Veh Parking Occupancy'!$N$21:$N$37</c:f>
              <c:numCache>
                <c:formatCode>h:mm\ AM/PM</c:formatCode>
                <c:ptCount val="17"/>
                <c:pt idx="0">
                  <c:v>0.458333333333333</c:v>
                </c:pt>
                <c:pt idx="1">
                  <c:v>0.46875</c:v>
                </c:pt>
                <c:pt idx="2">
                  <c:v>0.479166666666667</c:v>
                </c:pt>
                <c:pt idx="3">
                  <c:v>0.489583333333333</c:v>
                </c:pt>
                <c:pt idx="4">
                  <c:v>0.5</c:v>
                </c:pt>
                <c:pt idx="5">
                  <c:v>0.510416666666667</c:v>
                </c:pt>
                <c:pt idx="6">
                  <c:v>0.520833333333333</c:v>
                </c:pt>
                <c:pt idx="7">
                  <c:v>0.53125</c:v>
                </c:pt>
                <c:pt idx="8">
                  <c:v>0.541666666666667</c:v>
                </c:pt>
                <c:pt idx="9">
                  <c:v>0.552083333333333</c:v>
                </c:pt>
                <c:pt idx="10">
                  <c:v>0.5625</c:v>
                </c:pt>
                <c:pt idx="11">
                  <c:v>0.572916666666667</c:v>
                </c:pt>
                <c:pt idx="12">
                  <c:v>0.583333333333333</c:v>
                </c:pt>
                <c:pt idx="13">
                  <c:v>0.59375</c:v>
                </c:pt>
                <c:pt idx="14">
                  <c:v>0.604166666666667</c:v>
                </c:pt>
                <c:pt idx="15">
                  <c:v>0.614583333333334</c:v>
                </c:pt>
                <c:pt idx="16">
                  <c:v>0.625</c:v>
                </c:pt>
              </c:numCache>
            </c:numRef>
          </c:cat>
          <c:val>
            <c:numRef>
              <c:f>'Annex A.6 Veh Parking Occupancy'!$T$21:$T$37</c:f>
              <c:numCache>
                <c:formatCode>#,##0</c:formatCode>
                <c:ptCount val="17"/>
                <c:pt idx="0">
                  <c:v>6.0</c:v>
                </c:pt>
                <c:pt idx="1">
                  <c:v>5.0</c:v>
                </c:pt>
                <c:pt idx="2">
                  <c:v>4.0</c:v>
                </c:pt>
                <c:pt idx="3">
                  <c:v>4.0</c:v>
                </c:pt>
                <c:pt idx="4">
                  <c:v>4.0</c:v>
                </c:pt>
                <c:pt idx="5">
                  <c:v>7.0</c:v>
                </c:pt>
                <c:pt idx="6">
                  <c:v>6.0</c:v>
                </c:pt>
                <c:pt idx="7">
                  <c:v>4.0</c:v>
                </c:pt>
                <c:pt idx="8">
                  <c:v>5.0</c:v>
                </c:pt>
                <c:pt idx="9">
                  <c:v>6.0</c:v>
                </c:pt>
                <c:pt idx="10">
                  <c:v>4.0</c:v>
                </c:pt>
                <c:pt idx="11">
                  <c:v>4.0</c:v>
                </c:pt>
                <c:pt idx="12">
                  <c:v>4.0</c:v>
                </c:pt>
                <c:pt idx="13">
                  <c:v>5.0</c:v>
                </c:pt>
                <c:pt idx="14">
                  <c:v>5.0</c:v>
                </c:pt>
                <c:pt idx="15">
                  <c:v>6.0</c:v>
                </c:pt>
                <c:pt idx="16">
                  <c:v>7.0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DA-4E4C-9C49-CCF98755B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172808"/>
        <c:axId val="2102181560"/>
      </c:lineChart>
      <c:catAx>
        <c:axId val="2102172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181560"/>
        <c:crosses val="autoZero"/>
        <c:auto val="1"/>
        <c:lblAlgn val="ctr"/>
        <c:lblOffset val="100"/>
        <c:tickLblSkip val="2"/>
        <c:noMultiLvlLbl val="0"/>
      </c:catAx>
      <c:valAx>
        <c:axId val="2102181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172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1 Weekday M/C In and Out</a:t>
            </a:r>
            <a:br>
              <a:rPr lang="en-SG" b="1"/>
            </a:br>
            <a:r>
              <a:rPr lang="en-SG" b="1"/>
              <a:t>(11am - 3pm)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M/C In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'Vehicle count (RAW)'!$B$21:$B$37</c:f>
              <c:numCache>
                <c:formatCode>h:mm\ AM/PM</c:formatCode>
                <c:ptCount val="17"/>
                <c:pt idx="0">
                  <c:v>0.458333333333333</c:v>
                </c:pt>
                <c:pt idx="1">
                  <c:v>0.46875</c:v>
                </c:pt>
                <c:pt idx="2">
                  <c:v>0.479166666666667</c:v>
                </c:pt>
                <c:pt idx="3">
                  <c:v>0.489583333333333</c:v>
                </c:pt>
                <c:pt idx="4">
                  <c:v>0.5</c:v>
                </c:pt>
                <c:pt idx="5">
                  <c:v>0.510416666666667</c:v>
                </c:pt>
                <c:pt idx="6">
                  <c:v>0.520833333333333</c:v>
                </c:pt>
                <c:pt idx="7">
                  <c:v>0.53125</c:v>
                </c:pt>
                <c:pt idx="8">
                  <c:v>0.541666666666667</c:v>
                </c:pt>
                <c:pt idx="9">
                  <c:v>0.552083333333333</c:v>
                </c:pt>
                <c:pt idx="10">
                  <c:v>0.5625</c:v>
                </c:pt>
                <c:pt idx="11">
                  <c:v>0.572916666666667</c:v>
                </c:pt>
                <c:pt idx="12">
                  <c:v>0.583333333333333</c:v>
                </c:pt>
                <c:pt idx="13">
                  <c:v>0.59375</c:v>
                </c:pt>
                <c:pt idx="14">
                  <c:v>0.604166666666667</c:v>
                </c:pt>
                <c:pt idx="15">
                  <c:v>0.614583333333334</c:v>
                </c:pt>
                <c:pt idx="16">
                  <c:v>0.625</c:v>
                </c:pt>
              </c:numCache>
            </c:numRef>
          </c:cat>
          <c:val>
            <c:numRef>
              <c:f>'Vehicle count (RAW)'!$T$21:$T$37</c:f>
              <c:numCache>
                <c:formatCode>General</c:formatCode>
                <c:ptCount val="17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3.0</c:v>
                </c:pt>
                <c:pt idx="6">
                  <c:v>0.0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3.0</c:v>
                </c:pt>
                <c:pt idx="14">
                  <c:v>0.0</c:v>
                </c:pt>
                <c:pt idx="15">
                  <c:v>1.0</c:v>
                </c:pt>
                <c:pt idx="16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BA-453E-89E6-B514D860B22C}"/>
            </c:ext>
          </c:extLst>
        </c:ser>
        <c:ser>
          <c:idx val="3"/>
          <c:order val="1"/>
          <c:tx>
            <c:v>Weekday M/C Out</c:v>
          </c:tx>
          <c:spPr>
            <a:ln w="22225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'Vehicle count (RAW)'!$B$21:$B$37</c:f>
              <c:numCache>
                <c:formatCode>h:mm\ AM/PM</c:formatCode>
                <c:ptCount val="17"/>
                <c:pt idx="0">
                  <c:v>0.458333333333333</c:v>
                </c:pt>
                <c:pt idx="1">
                  <c:v>0.46875</c:v>
                </c:pt>
                <c:pt idx="2">
                  <c:v>0.479166666666667</c:v>
                </c:pt>
                <c:pt idx="3">
                  <c:v>0.489583333333333</c:v>
                </c:pt>
                <c:pt idx="4">
                  <c:v>0.5</c:v>
                </c:pt>
                <c:pt idx="5">
                  <c:v>0.510416666666667</c:v>
                </c:pt>
                <c:pt idx="6">
                  <c:v>0.520833333333333</c:v>
                </c:pt>
                <c:pt idx="7">
                  <c:v>0.53125</c:v>
                </c:pt>
                <c:pt idx="8">
                  <c:v>0.541666666666667</c:v>
                </c:pt>
                <c:pt idx="9">
                  <c:v>0.552083333333333</c:v>
                </c:pt>
                <c:pt idx="10">
                  <c:v>0.5625</c:v>
                </c:pt>
                <c:pt idx="11">
                  <c:v>0.572916666666667</c:v>
                </c:pt>
                <c:pt idx="12">
                  <c:v>0.583333333333333</c:v>
                </c:pt>
                <c:pt idx="13">
                  <c:v>0.59375</c:v>
                </c:pt>
                <c:pt idx="14">
                  <c:v>0.604166666666667</c:v>
                </c:pt>
                <c:pt idx="15">
                  <c:v>0.614583333333334</c:v>
                </c:pt>
                <c:pt idx="16">
                  <c:v>0.625</c:v>
                </c:pt>
              </c:numCache>
            </c:numRef>
          </c:cat>
          <c:val>
            <c:numRef>
              <c:f>'Vehicle count (RAW)'!$U$21:$U$37</c:f>
              <c:numCache>
                <c:formatCode>#,##0</c:formatCode>
                <c:ptCount val="17"/>
                <c:pt idx="1">
                  <c:v>1.0</c:v>
                </c:pt>
                <c:pt idx="2">
                  <c:v>1.0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1.0</c:v>
                </c:pt>
                <c:pt idx="7">
                  <c:v>3.0</c:v>
                </c:pt>
                <c:pt idx="8">
                  <c:v>0.0</c:v>
                </c:pt>
                <c:pt idx="9">
                  <c:v>0.0</c:v>
                </c:pt>
                <c:pt idx="10">
                  <c:v>2.0</c:v>
                </c:pt>
                <c:pt idx="11">
                  <c:v>0.0</c:v>
                </c:pt>
                <c:pt idx="12">
                  <c:v>0.0</c:v>
                </c:pt>
                <c:pt idx="13">
                  <c:v>2.0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BA-453E-89E6-B514D860B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578424"/>
        <c:axId val="2099251816"/>
      </c:lineChart>
      <c:catAx>
        <c:axId val="2100578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9251816"/>
        <c:crosses val="autoZero"/>
        <c:auto val="1"/>
        <c:lblAlgn val="ctr"/>
        <c:lblOffset val="100"/>
        <c:tickLblSkip val="2"/>
        <c:noMultiLvlLbl val="0"/>
      </c:catAx>
      <c:valAx>
        <c:axId val="2099251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M/Cs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578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b="1"/>
              <a:t>Carpark 1 Weekday M/C Occupancy</a:t>
            </a:r>
            <a:br>
              <a:rPr lang="en-SG" b="1"/>
            </a:br>
            <a:r>
              <a:rPr lang="en-SG" b="1"/>
              <a:t>(6pm - 10pm)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Weekday Unmarked M/C Parking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'Annex A.6 Veh Parking Occupancy'!$N$49:$N$65</c:f>
              <c:numCache>
                <c:formatCode>h:mm\ AM/PM</c:formatCode>
                <c:ptCount val="17"/>
                <c:pt idx="0">
                  <c:v>0.75</c:v>
                </c:pt>
                <c:pt idx="1">
                  <c:v>0.760416666666667</c:v>
                </c:pt>
                <c:pt idx="2">
                  <c:v>0.770833333333333</c:v>
                </c:pt>
                <c:pt idx="3">
                  <c:v>0.78125</c:v>
                </c:pt>
                <c:pt idx="4">
                  <c:v>0.791666666666667</c:v>
                </c:pt>
                <c:pt idx="5">
                  <c:v>0.802083333333333</c:v>
                </c:pt>
                <c:pt idx="6">
                  <c:v>0.8125</c:v>
                </c:pt>
                <c:pt idx="7">
                  <c:v>0.822916666666667</c:v>
                </c:pt>
                <c:pt idx="8">
                  <c:v>0.833333333333333</c:v>
                </c:pt>
                <c:pt idx="9">
                  <c:v>0.84375</c:v>
                </c:pt>
                <c:pt idx="10">
                  <c:v>0.854166666666667</c:v>
                </c:pt>
                <c:pt idx="11">
                  <c:v>0.864583333333333</c:v>
                </c:pt>
                <c:pt idx="12">
                  <c:v>0.875</c:v>
                </c:pt>
                <c:pt idx="13">
                  <c:v>0.885416666666667</c:v>
                </c:pt>
                <c:pt idx="14">
                  <c:v>0.895833333333333</c:v>
                </c:pt>
                <c:pt idx="15">
                  <c:v>0.90625</c:v>
                </c:pt>
                <c:pt idx="16">
                  <c:v>0.916666666666667</c:v>
                </c:pt>
              </c:numCache>
            </c:numRef>
          </c:cat>
          <c:val>
            <c:numRef>
              <c:f>'Annex A.6 Veh Parking Occupancy'!$T$49:$T$65</c:f>
              <c:numCache>
                <c:formatCode>#,##0</c:formatCode>
                <c:ptCount val="17"/>
                <c:pt idx="0">
                  <c:v>7.0</c:v>
                </c:pt>
                <c:pt idx="1">
                  <c:v>5.0</c:v>
                </c:pt>
                <c:pt idx="2">
                  <c:v>5.0</c:v>
                </c:pt>
                <c:pt idx="3">
                  <c:v>5.0</c:v>
                </c:pt>
                <c:pt idx="4">
                  <c:v>7.0</c:v>
                </c:pt>
                <c:pt idx="5">
                  <c:v>8.0</c:v>
                </c:pt>
                <c:pt idx="6">
                  <c:v>9.0</c:v>
                </c:pt>
                <c:pt idx="7">
                  <c:v>10.0</c:v>
                </c:pt>
                <c:pt idx="8">
                  <c:v>9.0</c:v>
                </c:pt>
                <c:pt idx="9">
                  <c:v>10.0</c:v>
                </c:pt>
                <c:pt idx="10">
                  <c:v>9.0</c:v>
                </c:pt>
                <c:pt idx="11">
                  <c:v>9.0</c:v>
                </c:pt>
                <c:pt idx="12">
                  <c:v>8.0</c:v>
                </c:pt>
                <c:pt idx="13">
                  <c:v>5.0</c:v>
                </c:pt>
                <c:pt idx="14">
                  <c:v>0.0</c:v>
                </c:pt>
                <c:pt idx="15">
                  <c:v>0.0</c:v>
                </c:pt>
                <c:pt idx="16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A3C-4238-B5F0-9D3C642BF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565464"/>
        <c:axId val="2100559400"/>
      </c:lineChart>
      <c:catAx>
        <c:axId val="2100565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559400"/>
        <c:crosses val="autoZero"/>
        <c:auto val="1"/>
        <c:lblAlgn val="ctr"/>
        <c:lblOffset val="100"/>
        <c:tickLblSkip val="2"/>
        <c:noMultiLvlLbl val="0"/>
      </c:catAx>
      <c:valAx>
        <c:axId val="2100559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/>
                  <a:t>NUMBER OF PARKING LOTS OCCUPIED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565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chart" Target="../charts/chart9.xml"/><Relationship Id="rId20" Type="http://schemas.openxmlformats.org/officeDocument/2006/relationships/chart" Target="../charts/chart20.xml"/><Relationship Id="rId21" Type="http://schemas.openxmlformats.org/officeDocument/2006/relationships/chart" Target="../charts/chart21.xml"/><Relationship Id="rId22" Type="http://schemas.openxmlformats.org/officeDocument/2006/relationships/chart" Target="../charts/chart22.xml"/><Relationship Id="rId23" Type="http://schemas.openxmlformats.org/officeDocument/2006/relationships/chart" Target="../charts/chart23.xml"/><Relationship Id="rId24" Type="http://schemas.openxmlformats.org/officeDocument/2006/relationships/chart" Target="../charts/chart24.xml"/><Relationship Id="rId10" Type="http://schemas.openxmlformats.org/officeDocument/2006/relationships/chart" Target="../charts/chart10.xml"/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6" Type="http://schemas.openxmlformats.org/officeDocument/2006/relationships/chart" Target="../charts/chart16.xml"/><Relationship Id="rId17" Type="http://schemas.openxmlformats.org/officeDocument/2006/relationships/chart" Target="../charts/chart17.xml"/><Relationship Id="rId18" Type="http://schemas.openxmlformats.org/officeDocument/2006/relationships/chart" Target="../charts/chart18.xml"/><Relationship Id="rId19" Type="http://schemas.openxmlformats.org/officeDocument/2006/relationships/chart" Target="../charts/chart19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35.xml"/><Relationship Id="rId12" Type="http://schemas.openxmlformats.org/officeDocument/2006/relationships/chart" Target="../charts/chart36.xml"/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Relationship Id="rId4" Type="http://schemas.openxmlformats.org/officeDocument/2006/relationships/chart" Target="../charts/chart28.xml"/><Relationship Id="rId5" Type="http://schemas.openxmlformats.org/officeDocument/2006/relationships/chart" Target="../charts/chart29.xml"/><Relationship Id="rId6" Type="http://schemas.openxmlformats.org/officeDocument/2006/relationships/chart" Target="../charts/chart30.xml"/><Relationship Id="rId7" Type="http://schemas.openxmlformats.org/officeDocument/2006/relationships/chart" Target="../charts/chart31.xml"/><Relationship Id="rId8" Type="http://schemas.openxmlformats.org/officeDocument/2006/relationships/chart" Target="../charts/chart32.xml"/><Relationship Id="rId9" Type="http://schemas.openxmlformats.org/officeDocument/2006/relationships/chart" Target="../charts/chart33.xml"/><Relationship Id="rId10" Type="http://schemas.openxmlformats.org/officeDocument/2006/relationships/chart" Target="../charts/chart3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Relationship Id="rId2" Type="http://schemas.openxmlformats.org/officeDocument/2006/relationships/chart" Target="../charts/chart3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Relationship Id="rId2" Type="http://schemas.openxmlformats.org/officeDocument/2006/relationships/chart" Target="../charts/chart4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544670</xdr:colOff>
      <xdr:row>23</xdr:row>
      <xdr:rowOff>149850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11</xdr:col>
      <xdr:colOff>544670</xdr:colOff>
      <xdr:row>47</xdr:row>
      <xdr:rowOff>149850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23</xdr:col>
      <xdr:colOff>544669</xdr:colOff>
      <xdr:row>23</xdr:row>
      <xdr:rowOff>140326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25</xdr:row>
      <xdr:rowOff>0</xdr:rowOff>
    </xdr:from>
    <xdr:to>
      <xdr:col>23</xdr:col>
      <xdr:colOff>544669</xdr:colOff>
      <xdr:row>47</xdr:row>
      <xdr:rowOff>140326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11</xdr:col>
      <xdr:colOff>544670</xdr:colOff>
      <xdr:row>71</xdr:row>
      <xdr:rowOff>149850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538766</xdr:colOff>
      <xdr:row>49</xdr:row>
      <xdr:rowOff>0</xdr:rowOff>
    </xdr:from>
    <xdr:to>
      <xdr:col>23</xdr:col>
      <xdr:colOff>473835</xdr:colOff>
      <xdr:row>71</xdr:row>
      <xdr:rowOff>149851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11</xdr:col>
      <xdr:colOff>554194</xdr:colOff>
      <xdr:row>95</xdr:row>
      <xdr:rowOff>140326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538766</xdr:colOff>
      <xdr:row>73</xdr:row>
      <xdr:rowOff>0</xdr:rowOff>
    </xdr:from>
    <xdr:to>
      <xdr:col>23</xdr:col>
      <xdr:colOff>473835</xdr:colOff>
      <xdr:row>95</xdr:row>
      <xdr:rowOff>140326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97</xdr:row>
      <xdr:rowOff>0</xdr:rowOff>
    </xdr:from>
    <xdr:to>
      <xdr:col>11</xdr:col>
      <xdr:colOff>554194</xdr:colOff>
      <xdr:row>119</xdr:row>
      <xdr:rowOff>140326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538766</xdr:colOff>
      <xdr:row>97</xdr:row>
      <xdr:rowOff>0</xdr:rowOff>
    </xdr:from>
    <xdr:to>
      <xdr:col>23</xdr:col>
      <xdr:colOff>473835</xdr:colOff>
      <xdr:row>119</xdr:row>
      <xdr:rowOff>140326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121</xdr:row>
      <xdr:rowOff>0</xdr:rowOff>
    </xdr:from>
    <xdr:to>
      <xdr:col>11</xdr:col>
      <xdr:colOff>554194</xdr:colOff>
      <xdr:row>143</xdr:row>
      <xdr:rowOff>140326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538766</xdr:colOff>
      <xdr:row>121</xdr:row>
      <xdr:rowOff>0</xdr:rowOff>
    </xdr:from>
    <xdr:to>
      <xdr:col>23</xdr:col>
      <xdr:colOff>473835</xdr:colOff>
      <xdr:row>143</xdr:row>
      <xdr:rowOff>140326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145</xdr:row>
      <xdr:rowOff>0</xdr:rowOff>
    </xdr:from>
    <xdr:to>
      <xdr:col>11</xdr:col>
      <xdr:colOff>544669</xdr:colOff>
      <xdr:row>169</xdr:row>
      <xdr:rowOff>34612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538766</xdr:colOff>
      <xdr:row>145</xdr:row>
      <xdr:rowOff>0</xdr:rowOff>
    </xdr:from>
    <xdr:to>
      <xdr:col>23</xdr:col>
      <xdr:colOff>473835</xdr:colOff>
      <xdr:row>169</xdr:row>
      <xdr:rowOff>34612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24</xdr:col>
      <xdr:colOff>467933</xdr:colOff>
      <xdr:row>145</xdr:row>
      <xdr:rowOff>0</xdr:rowOff>
    </xdr:from>
    <xdr:to>
      <xdr:col>35</xdr:col>
      <xdr:colOff>403002</xdr:colOff>
      <xdr:row>169</xdr:row>
      <xdr:rowOff>34612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170</xdr:row>
      <xdr:rowOff>0</xdr:rowOff>
    </xdr:from>
    <xdr:to>
      <xdr:col>11</xdr:col>
      <xdr:colOff>544669</xdr:colOff>
      <xdr:row>194</xdr:row>
      <xdr:rowOff>34612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538766</xdr:colOff>
      <xdr:row>170</xdr:row>
      <xdr:rowOff>0</xdr:rowOff>
    </xdr:from>
    <xdr:to>
      <xdr:col>23</xdr:col>
      <xdr:colOff>473835</xdr:colOff>
      <xdr:row>194</xdr:row>
      <xdr:rowOff>34612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24</xdr:col>
      <xdr:colOff>467933</xdr:colOff>
      <xdr:row>170</xdr:row>
      <xdr:rowOff>0</xdr:rowOff>
    </xdr:from>
    <xdr:to>
      <xdr:col>35</xdr:col>
      <xdr:colOff>403002</xdr:colOff>
      <xdr:row>194</xdr:row>
      <xdr:rowOff>34612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195</xdr:row>
      <xdr:rowOff>0</xdr:rowOff>
    </xdr:from>
    <xdr:to>
      <xdr:col>11</xdr:col>
      <xdr:colOff>544669</xdr:colOff>
      <xdr:row>219</xdr:row>
      <xdr:rowOff>34612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</xdr:col>
      <xdr:colOff>538766</xdr:colOff>
      <xdr:row>195</xdr:row>
      <xdr:rowOff>0</xdr:rowOff>
    </xdr:from>
    <xdr:to>
      <xdr:col>23</xdr:col>
      <xdr:colOff>473835</xdr:colOff>
      <xdr:row>219</xdr:row>
      <xdr:rowOff>34612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24</xdr:col>
      <xdr:colOff>467933</xdr:colOff>
      <xdr:row>195</xdr:row>
      <xdr:rowOff>0</xdr:rowOff>
    </xdr:from>
    <xdr:to>
      <xdr:col>35</xdr:col>
      <xdr:colOff>403002</xdr:colOff>
      <xdr:row>219</xdr:row>
      <xdr:rowOff>34612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220</xdr:row>
      <xdr:rowOff>0</xdr:rowOff>
    </xdr:from>
    <xdr:to>
      <xdr:col>11</xdr:col>
      <xdr:colOff>544670</xdr:colOff>
      <xdr:row>244</xdr:row>
      <xdr:rowOff>44136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245</xdr:row>
      <xdr:rowOff>0</xdr:rowOff>
    </xdr:from>
    <xdr:to>
      <xdr:col>11</xdr:col>
      <xdr:colOff>544670</xdr:colOff>
      <xdr:row>269</xdr:row>
      <xdr:rowOff>44136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270</xdr:row>
      <xdr:rowOff>0</xdr:rowOff>
    </xdr:from>
    <xdr:to>
      <xdr:col>11</xdr:col>
      <xdr:colOff>544670</xdr:colOff>
      <xdr:row>294</xdr:row>
      <xdr:rowOff>44136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544670</xdr:colOff>
      <xdr:row>23</xdr:row>
      <xdr:rowOff>149850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11</xdr:col>
      <xdr:colOff>544670</xdr:colOff>
      <xdr:row>47</xdr:row>
      <xdr:rowOff>149850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11</xdr:col>
      <xdr:colOff>544670</xdr:colOff>
      <xdr:row>71</xdr:row>
      <xdr:rowOff>149850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11</xdr:col>
      <xdr:colOff>554194</xdr:colOff>
      <xdr:row>95</xdr:row>
      <xdr:rowOff>140326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97</xdr:row>
      <xdr:rowOff>0</xdr:rowOff>
    </xdr:from>
    <xdr:to>
      <xdr:col>11</xdr:col>
      <xdr:colOff>554194</xdr:colOff>
      <xdr:row>119</xdr:row>
      <xdr:rowOff>140326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121</xdr:row>
      <xdr:rowOff>0</xdr:rowOff>
    </xdr:from>
    <xdr:to>
      <xdr:col>11</xdr:col>
      <xdr:colOff>554194</xdr:colOff>
      <xdr:row>143</xdr:row>
      <xdr:rowOff>140326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145</xdr:row>
      <xdr:rowOff>0</xdr:rowOff>
    </xdr:from>
    <xdr:to>
      <xdr:col>11</xdr:col>
      <xdr:colOff>544669</xdr:colOff>
      <xdr:row>169</xdr:row>
      <xdr:rowOff>34612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170</xdr:row>
      <xdr:rowOff>0</xdr:rowOff>
    </xdr:from>
    <xdr:to>
      <xdr:col>11</xdr:col>
      <xdr:colOff>544669</xdr:colOff>
      <xdr:row>194</xdr:row>
      <xdr:rowOff>34612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195</xdr:row>
      <xdr:rowOff>0</xdr:rowOff>
    </xdr:from>
    <xdr:to>
      <xdr:col>11</xdr:col>
      <xdr:colOff>544669</xdr:colOff>
      <xdr:row>219</xdr:row>
      <xdr:rowOff>34612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220</xdr:row>
      <xdr:rowOff>0</xdr:rowOff>
    </xdr:from>
    <xdr:to>
      <xdr:col>11</xdr:col>
      <xdr:colOff>544670</xdr:colOff>
      <xdr:row>244</xdr:row>
      <xdr:rowOff>44136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245</xdr:row>
      <xdr:rowOff>0</xdr:rowOff>
    </xdr:from>
    <xdr:to>
      <xdr:col>11</xdr:col>
      <xdr:colOff>544670</xdr:colOff>
      <xdr:row>269</xdr:row>
      <xdr:rowOff>44136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270</xdr:row>
      <xdr:rowOff>0</xdr:rowOff>
    </xdr:from>
    <xdr:to>
      <xdr:col>11</xdr:col>
      <xdr:colOff>544670</xdr:colOff>
      <xdr:row>294</xdr:row>
      <xdr:rowOff>44136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587374</xdr:colOff>
      <xdr:row>0</xdr:row>
      <xdr:rowOff>187324</xdr:rowOff>
    </xdr:from>
    <xdr:to>
      <xdr:col>14</xdr:col>
      <xdr:colOff>149225</xdr:colOff>
      <xdr:row>16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3175</xdr:colOff>
      <xdr:row>18</xdr:row>
      <xdr:rowOff>187325</xdr:rowOff>
    </xdr:from>
    <xdr:to>
      <xdr:col>14</xdr:col>
      <xdr:colOff>142875</xdr:colOff>
      <xdr:row>39</xdr:row>
      <xdr:rowOff>15875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587374</xdr:colOff>
      <xdr:row>0</xdr:row>
      <xdr:rowOff>187324</xdr:rowOff>
    </xdr:from>
    <xdr:to>
      <xdr:col>14</xdr:col>
      <xdr:colOff>149225</xdr:colOff>
      <xdr:row>16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3175</xdr:colOff>
      <xdr:row>18</xdr:row>
      <xdr:rowOff>187325</xdr:rowOff>
    </xdr:from>
    <xdr:to>
      <xdr:col>14</xdr:col>
      <xdr:colOff>142875</xdr:colOff>
      <xdr:row>39</xdr:row>
      <xdr:rowOff>15875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6"/>
  <sheetViews>
    <sheetView tabSelected="1" topLeftCell="E1" zoomScale="85" zoomScaleNormal="85" zoomScalePageLayoutView="85" workbookViewId="0">
      <pane ySplit="4" topLeftCell="A38" activePane="bottomLeft" state="frozen"/>
      <selection pane="bottomLeft" activeCell="E70" sqref="E70"/>
    </sheetView>
  </sheetViews>
  <sheetFormatPr baseColWidth="10" defaultColWidth="8.83203125" defaultRowHeight="14" x14ac:dyDescent="0"/>
  <cols>
    <col min="1" max="1" width="16.1640625" style="127" customWidth="1"/>
    <col min="2" max="2" width="13.6640625" style="127" customWidth="1"/>
    <col min="3" max="3" width="2.1640625" style="127" customWidth="1"/>
    <col min="4" max="4" width="8.6640625" style="127" customWidth="1"/>
    <col min="5" max="5" width="7.1640625" style="127" customWidth="1"/>
    <col min="6" max="6" width="6.6640625" style="127" customWidth="1"/>
    <col min="7" max="7" width="1.33203125" style="127" customWidth="1"/>
    <col min="8" max="8" width="7" style="127" customWidth="1"/>
    <col min="9" max="9" width="7.33203125" style="127" customWidth="1"/>
    <col min="10" max="10" width="1" style="127" customWidth="1"/>
    <col min="11" max="11" width="10.1640625" style="127" customWidth="1"/>
    <col min="12" max="12" width="11.5" style="127" customWidth="1"/>
    <col min="13" max="13" width="1.5" style="127" customWidth="1"/>
    <col min="14" max="14" width="8.5" style="127" customWidth="1"/>
    <col min="15" max="15" width="7.83203125" style="127" customWidth="1"/>
    <col min="16" max="16" width="9.5" style="127" customWidth="1"/>
    <col min="17" max="17" width="9.33203125" style="127" customWidth="1"/>
    <col min="18" max="18" width="12.1640625" style="127" customWidth="1"/>
    <col min="19" max="19" width="10.6640625" style="127" customWidth="1"/>
    <col min="20" max="20" width="9.33203125" style="127" customWidth="1"/>
    <col min="21" max="21" width="9" style="127" customWidth="1"/>
    <col min="22" max="22" width="12.5" style="127" customWidth="1"/>
    <col min="23" max="23" width="10.5" style="127" customWidth="1"/>
    <col min="24" max="24" width="1.5" style="127" customWidth="1"/>
    <col min="25" max="25" width="13.33203125" style="127" customWidth="1"/>
    <col min="26" max="26" width="13.5" style="127" customWidth="1"/>
    <col min="27" max="27" width="2.1640625" style="127" customWidth="1"/>
    <col min="28" max="28" width="8.6640625" style="127" customWidth="1"/>
    <col min="29" max="29" width="7.1640625" style="127" customWidth="1"/>
    <col min="30" max="30" width="6.6640625" style="127" customWidth="1"/>
    <col min="31" max="31" width="1.33203125" style="127" customWidth="1"/>
    <col min="32" max="32" width="7" style="127" customWidth="1"/>
    <col min="33" max="33" width="7.33203125" style="127" customWidth="1"/>
    <col min="34" max="34" width="1" style="127" customWidth="1"/>
    <col min="35" max="35" width="10.1640625" style="127" customWidth="1"/>
    <col min="36" max="36" width="11.5" style="127" customWidth="1"/>
    <col min="37" max="37" width="1.5" style="127" customWidth="1"/>
    <col min="38" max="38" width="8.5" style="127" customWidth="1"/>
    <col min="39" max="39" width="7.83203125" style="127" customWidth="1"/>
    <col min="40" max="40" width="9.5" style="127" customWidth="1"/>
    <col min="41" max="41" width="9.33203125" style="127" customWidth="1"/>
    <col min="42" max="42" width="12.1640625" style="127" customWidth="1"/>
    <col min="43" max="43" width="10.6640625" style="127" customWidth="1"/>
    <col min="44" max="44" width="9.33203125" style="127" customWidth="1"/>
    <col min="45" max="45" width="9" style="127" customWidth="1"/>
    <col min="46" max="46" width="12.5" style="127" customWidth="1"/>
    <col min="47" max="47" width="10.5" style="127" customWidth="1"/>
    <col min="48" max="16384" width="8.83203125" style="127"/>
  </cols>
  <sheetData>
    <row r="1" spans="1:47" ht="15" customHeight="1" thickBot="1">
      <c r="A1" s="241" t="s">
        <v>62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</row>
    <row r="2" spans="1:47" ht="15" customHeight="1" thickBot="1">
      <c r="A2" s="243" t="s">
        <v>61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5">
        <f>'Human Count (RAW)'!J2</f>
        <v>42236</v>
      </c>
      <c r="N2" s="245"/>
      <c r="O2" s="245"/>
      <c r="P2" s="245"/>
      <c r="Q2" s="245"/>
      <c r="R2" s="245"/>
      <c r="S2" s="245"/>
      <c r="T2" s="245"/>
      <c r="U2" s="245"/>
      <c r="V2" s="245"/>
      <c r="W2" s="246"/>
      <c r="Y2" s="243" t="s">
        <v>11</v>
      </c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60">
        <f>'Human Count (RAW)'!Y2</f>
        <v>42239</v>
      </c>
      <c r="AL2" s="245"/>
      <c r="AM2" s="245"/>
      <c r="AN2" s="245"/>
      <c r="AO2" s="245"/>
      <c r="AP2" s="245"/>
      <c r="AQ2" s="245"/>
      <c r="AR2" s="245"/>
      <c r="AS2" s="245"/>
      <c r="AT2" s="245"/>
      <c r="AU2" s="245"/>
    </row>
    <row r="3" spans="1:47" ht="30.75" customHeight="1" thickBot="1">
      <c r="A3" s="252"/>
      <c r="B3" s="253"/>
      <c r="C3" s="254"/>
      <c r="D3" s="242" t="s">
        <v>5</v>
      </c>
      <c r="E3" s="242" t="s">
        <v>60</v>
      </c>
      <c r="F3" s="242"/>
      <c r="G3" s="242"/>
      <c r="H3" s="259" t="s">
        <v>59</v>
      </c>
      <c r="I3" s="259"/>
      <c r="J3" s="242"/>
      <c r="K3" s="242" t="s">
        <v>58</v>
      </c>
      <c r="L3" s="242"/>
      <c r="M3" s="242"/>
      <c r="N3" s="242" t="s">
        <v>27</v>
      </c>
      <c r="O3" s="242"/>
      <c r="P3" s="242" t="s">
        <v>57</v>
      </c>
      <c r="Q3" s="242"/>
      <c r="R3" s="242"/>
      <c r="S3" s="242"/>
      <c r="T3" s="242"/>
      <c r="U3" s="242"/>
      <c r="V3" s="242"/>
      <c r="W3" s="242"/>
      <c r="Y3" s="247"/>
      <c r="Z3" s="241"/>
      <c r="AA3" s="248"/>
      <c r="AB3" s="242" t="s">
        <v>5</v>
      </c>
      <c r="AC3" s="242" t="s">
        <v>60</v>
      </c>
      <c r="AD3" s="242"/>
      <c r="AE3" s="242"/>
      <c r="AF3" s="259" t="s">
        <v>59</v>
      </c>
      <c r="AG3" s="259"/>
      <c r="AH3" s="242"/>
      <c r="AI3" s="242" t="s">
        <v>58</v>
      </c>
      <c r="AJ3" s="242"/>
      <c r="AK3" s="242"/>
      <c r="AL3" s="242" t="s">
        <v>27</v>
      </c>
      <c r="AM3" s="242"/>
      <c r="AN3" s="261" t="s">
        <v>57</v>
      </c>
      <c r="AO3" s="262"/>
      <c r="AP3" s="262"/>
      <c r="AQ3" s="262"/>
      <c r="AR3" s="262"/>
      <c r="AS3" s="262"/>
      <c r="AT3" s="262"/>
      <c r="AU3" s="262"/>
    </row>
    <row r="4" spans="1:47" ht="37.5" customHeight="1" thickBot="1">
      <c r="A4" s="255"/>
      <c r="B4" s="256"/>
      <c r="C4" s="257"/>
      <c r="D4" s="258"/>
      <c r="E4" s="148" t="s">
        <v>14</v>
      </c>
      <c r="F4" s="148" t="s">
        <v>15</v>
      </c>
      <c r="G4" s="258"/>
      <c r="H4" s="149" t="s">
        <v>14</v>
      </c>
      <c r="I4" s="149" t="s">
        <v>15</v>
      </c>
      <c r="J4" s="258"/>
      <c r="K4" s="148" t="s">
        <v>14</v>
      </c>
      <c r="L4" s="148" t="s">
        <v>15</v>
      </c>
      <c r="M4" s="258"/>
      <c r="N4" s="148" t="s">
        <v>56</v>
      </c>
      <c r="O4" s="148" t="s">
        <v>15</v>
      </c>
      <c r="P4" s="148" t="s">
        <v>55</v>
      </c>
      <c r="Q4" s="148" t="s">
        <v>54</v>
      </c>
      <c r="R4" s="148" t="s">
        <v>53</v>
      </c>
      <c r="S4" s="148" t="s">
        <v>52</v>
      </c>
      <c r="T4" s="148" t="s">
        <v>51</v>
      </c>
      <c r="U4" s="148" t="s">
        <v>50</v>
      </c>
      <c r="V4" s="148" t="s">
        <v>49</v>
      </c>
      <c r="W4" s="148" t="s">
        <v>48</v>
      </c>
      <c r="Y4" s="249"/>
      <c r="Z4" s="250"/>
      <c r="AA4" s="251"/>
      <c r="AB4" s="258"/>
      <c r="AC4" s="146" t="s">
        <v>14</v>
      </c>
      <c r="AD4" s="146" t="s">
        <v>15</v>
      </c>
      <c r="AE4" s="258"/>
      <c r="AF4" s="147" t="s">
        <v>14</v>
      </c>
      <c r="AG4" s="147" t="s">
        <v>15</v>
      </c>
      <c r="AH4" s="258"/>
      <c r="AI4" s="146" t="s">
        <v>14</v>
      </c>
      <c r="AJ4" s="146" t="s">
        <v>15</v>
      </c>
      <c r="AK4" s="258"/>
      <c r="AL4" s="146" t="s">
        <v>56</v>
      </c>
      <c r="AM4" s="146" t="s">
        <v>15</v>
      </c>
      <c r="AN4" s="146" t="s">
        <v>55</v>
      </c>
      <c r="AO4" s="146" t="s">
        <v>54</v>
      </c>
      <c r="AP4" s="146" t="s">
        <v>53</v>
      </c>
      <c r="AQ4" s="146" t="s">
        <v>52</v>
      </c>
      <c r="AR4" s="146" t="s">
        <v>51</v>
      </c>
      <c r="AS4" s="146" t="s">
        <v>50</v>
      </c>
      <c r="AT4" s="146" t="s">
        <v>49</v>
      </c>
      <c r="AU4" s="146" t="s">
        <v>48</v>
      </c>
    </row>
    <row r="5" spans="1:47" ht="15">
      <c r="A5" s="130" t="s">
        <v>81</v>
      </c>
      <c r="B5" s="14">
        <v>0.29166666666666602</v>
      </c>
      <c r="D5" s="129" t="s">
        <v>22</v>
      </c>
      <c r="E5" s="135">
        <v>74</v>
      </c>
      <c r="F5" s="135">
        <v>0</v>
      </c>
      <c r="H5" s="134">
        <v>0</v>
      </c>
      <c r="I5" s="134">
        <v>0</v>
      </c>
      <c r="K5" s="127" t="s">
        <v>82</v>
      </c>
      <c r="L5" s="127" t="s">
        <v>82</v>
      </c>
      <c r="N5" s="127">
        <v>39</v>
      </c>
      <c r="O5" s="127">
        <v>6</v>
      </c>
      <c r="P5" s="139"/>
      <c r="Q5" s="139"/>
      <c r="R5" s="139"/>
      <c r="S5" s="139"/>
      <c r="T5" s="139"/>
      <c r="U5" s="139"/>
      <c r="V5" s="139"/>
      <c r="W5" s="139"/>
      <c r="Y5" s="130">
        <v>42239</v>
      </c>
      <c r="Z5" s="14">
        <v>0.29166666666666602</v>
      </c>
      <c r="AB5" s="129" t="s">
        <v>22</v>
      </c>
      <c r="AC5" s="127">
        <v>74</v>
      </c>
      <c r="AD5" s="127">
        <v>0</v>
      </c>
      <c r="AF5" s="134">
        <v>0</v>
      </c>
      <c r="AG5" s="134">
        <v>0</v>
      </c>
      <c r="AI5" s="134" t="s">
        <v>82</v>
      </c>
      <c r="AJ5" s="134" t="s">
        <v>82</v>
      </c>
      <c r="AL5" s="127">
        <v>30</v>
      </c>
      <c r="AM5" s="127">
        <v>4</v>
      </c>
      <c r="AN5" s="141"/>
      <c r="AO5" s="141"/>
      <c r="AP5" s="140"/>
      <c r="AQ5" s="140"/>
      <c r="AR5" s="140"/>
      <c r="AS5" s="140"/>
      <c r="AT5" s="140"/>
      <c r="AU5" s="140"/>
    </row>
    <row r="6" spans="1:47" ht="15">
      <c r="A6" s="130" t="s">
        <v>81</v>
      </c>
      <c r="B6" s="14">
        <v>0.30208333333333298</v>
      </c>
      <c r="D6" s="129" t="s">
        <v>22</v>
      </c>
      <c r="E6" s="135">
        <v>74</v>
      </c>
      <c r="F6" s="135">
        <v>0</v>
      </c>
      <c r="H6" s="134">
        <v>0</v>
      </c>
      <c r="I6" s="134">
        <v>0</v>
      </c>
      <c r="K6" s="127" t="s">
        <v>82</v>
      </c>
      <c r="L6" s="127" t="s">
        <v>82</v>
      </c>
      <c r="N6" s="127">
        <v>39</v>
      </c>
      <c r="O6" s="127">
        <v>6</v>
      </c>
      <c r="P6" s="139"/>
      <c r="Q6" s="139"/>
      <c r="R6" s="139"/>
      <c r="S6" s="139"/>
      <c r="T6" s="139"/>
      <c r="U6" s="139"/>
      <c r="V6" s="139"/>
      <c r="W6" s="139"/>
      <c r="Y6" s="130">
        <v>42239</v>
      </c>
      <c r="Z6" s="14">
        <v>0.30208333333333298</v>
      </c>
      <c r="AB6" s="129" t="s">
        <v>22</v>
      </c>
      <c r="AC6" s="127">
        <v>74</v>
      </c>
      <c r="AD6" s="127">
        <v>0</v>
      </c>
      <c r="AF6" s="134">
        <v>0</v>
      </c>
      <c r="AG6" s="134">
        <v>0</v>
      </c>
      <c r="AI6" s="134" t="s">
        <v>82</v>
      </c>
      <c r="AJ6" s="134" t="s">
        <v>82</v>
      </c>
      <c r="AL6" s="127">
        <v>30</v>
      </c>
      <c r="AM6" s="127">
        <v>4</v>
      </c>
      <c r="AN6" s="141"/>
      <c r="AO6" s="141"/>
      <c r="AP6" s="141"/>
      <c r="AQ6" s="141"/>
      <c r="AR6" s="141"/>
      <c r="AS6" s="141"/>
      <c r="AT6" s="141"/>
      <c r="AU6" s="141"/>
    </row>
    <row r="7" spans="1:47" ht="15">
      <c r="A7" s="130" t="s">
        <v>81</v>
      </c>
      <c r="B7" s="14">
        <v>0.3125</v>
      </c>
      <c r="D7" s="129" t="s">
        <v>22</v>
      </c>
      <c r="E7" s="135">
        <v>74</v>
      </c>
      <c r="F7" s="135">
        <v>0</v>
      </c>
      <c r="H7" s="134">
        <v>0</v>
      </c>
      <c r="I7" s="134">
        <v>0</v>
      </c>
      <c r="K7" s="127" t="s">
        <v>82</v>
      </c>
      <c r="L7" s="127" t="s">
        <v>82</v>
      </c>
      <c r="N7" s="127">
        <v>39</v>
      </c>
      <c r="O7" s="127">
        <v>6</v>
      </c>
      <c r="P7" s="139"/>
      <c r="Q7" s="139"/>
      <c r="R7" s="139"/>
      <c r="S7" s="139"/>
      <c r="T7" s="139"/>
      <c r="U7" s="139"/>
      <c r="V7" s="139"/>
      <c r="W7" s="139"/>
      <c r="Y7" s="130">
        <v>42239</v>
      </c>
      <c r="Z7" s="14">
        <v>0.3125</v>
      </c>
      <c r="AB7" s="129" t="s">
        <v>22</v>
      </c>
      <c r="AC7" s="127">
        <v>74</v>
      </c>
      <c r="AD7" s="127">
        <v>0</v>
      </c>
      <c r="AF7" s="134">
        <v>0</v>
      </c>
      <c r="AG7" s="134">
        <v>0</v>
      </c>
      <c r="AI7" s="134" t="s">
        <v>82</v>
      </c>
      <c r="AJ7" s="134" t="s">
        <v>82</v>
      </c>
      <c r="AL7" s="127">
        <v>30</v>
      </c>
      <c r="AM7" s="127">
        <v>4</v>
      </c>
      <c r="AN7" s="141"/>
      <c r="AO7" s="141"/>
      <c r="AP7" s="141"/>
      <c r="AQ7" s="141"/>
      <c r="AR7" s="141"/>
      <c r="AS7" s="141"/>
      <c r="AT7" s="141"/>
      <c r="AU7" s="141"/>
    </row>
    <row r="8" spans="1:47" ht="15">
      <c r="A8" s="130" t="s">
        <v>81</v>
      </c>
      <c r="B8" s="14">
        <v>0.32291666666666702</v>
      </c>
      <c r="D8" s="129" t="s">
        <v>22</v>
      </c>
      <c r="E8" s="135">
        <v>74</v>
      </c>
      <c r="F8" s="135">
        <v>0</v>
      </c>
      <c r="H8" s="134">
        <v>0</v>
      </c>
      <c r="I8" s="134">
        <v>0</v>
      </c>
      <c r="K8" s="127" t="s">
        <v>82</v>
      </c>
      <c r="L8" s="127" t="s">
        <v>82</v>
      </c>
      <c r="N8" s="127">
        <v>39</v>
      </c>
      <c r="O8" s="127">
        <v>6</v>
      </c>
      <c r="P8" s="139"/>
      <c r="Q8" s="139"/>
      <c r="R8" s="139"/>
      <c r="S8" s="139"/>
      <c r="T8" s="139"/>
      <c r="U8" s="139"/>
      <c r="V8" s="139"/>
      <c r="W8" s="139"/>
      <c r="Y8" s="130">
        <v>42239</v>
      </c>
      <c r="Z8" s="14">
        <v>0.32291666666666702</v>
      </c>
      <c r="AB8" s="129" t="s">
        <v>22</v>
      </c>
      <c r="AC8" s="127">
        <v>74</v>
      </c>
      <c r="AD8" s="127">
        <v>0</v>
      </c>
      <c r="AF8" s="134">
        <v>0</v>
      </c>
      <c r="AG8" s="134">
        <v>0</v>
      </c>
      <c r="AI8" s="134" t="s">
        <v>82</v>
      </c>
      <c r="AJ8" s="134" t="s">
        <v>82</v>
      </c>
      <c r="AL8" s="127">
        <v>30</v>
      </c>
      <c r="AM8" s="127">
        <v>4</v>
      </c>
      <c r="AN8" s="141"/>
      <c r="AO8" s="141"/>
      <c r="AP8" s="141"/>
      <c r="AQ8" s="141"/>
      <c r="AR8" s="141"/>
      <c r="AS8" s="141"/>
      <c r="AT8" s="141"/>
      <c r="AU8" s="141"/>
    </row>
    <row r="9" spans="1:47" ht="15">
      <c r="A9" s="130" t="s">
        <v>81</v>
      </c>
      <c r="B9" s="14">
        <v>0.33333333333333298</v>
      </c>
      <c r="D9" s="129" t="s">
        <v>22</v>
      </c>
      <c r="E9" s="135">
        <v>74</v>
      </c>
      <c r="F9" s="135">
        <v>0</v>
      </c>
      <c r="H9" s="134">
        <v>0</v>
      </c>
      <c r="I9" s="134">
        <v>0</v>
      </c>
      <c r="K9" s="127" t="s">
        <v>82</v>
      </c>
      <c r="L9" s="127" t="s">
        <v>82</v>
      </c>
      <c r="N9" s="127">
        <v>39</v>
      </c>
      <c r="O9" s="127">
        <v>6</v>
      </c>
      <c r="P9" s="139"/>
      <c r="Q9" s="139"/>
      <c r="R9" s="139"/>
      <c r="S9" s="139"/>
      <c r="T9" s="139"/>
      <c r="U9" s="139"/>
      <c r="V9" s="139"/>
      <c r="W9" s="139"/>
      <c r="Y9" s="130">
        <v>42239</v>
      </c>
      <c r="Z9" s="14">
        <v>0.33333333333333298</v>
      </c>
      <c r="AB9" s="129" t="s">
        <v>22</v>
      </c>
      <c r="AC9" s="127">
        <v>74</v>
      </c>
      <c r="AD9" s="127">
        <v>0</v>
      </c>
      <c r="AF9" s="134">
        <v>0</v>
      </c>
      <c r="AG9" s="134">
        <v>0</v>
      </c>
      <c r="AI9" s="134" t="s">
        <v>82</v>
      </c>
      <c r="AJ9" s="134" t="s">
        <v>82</v>
      </c>
      <c r="AL9" s="132">
        <v>30</v>
      </c>
      <c r="AM9" s="132">
        <v>4</v>
      </c>
      <c r="AN9" s="142"/>
      <c r="AO9" s="142"/>
      <c r="AP9" s="142"/>
      <c r="AQ9" s="142"/>
      <c r="AR9" s="142"/>
      <c r="AS9" s="142"/>
      <c r="AT9" s="142"/>
      <c r="AU9" s="142"/>
    </row>
    <row r="10" spans="1:47" ht="15">
      <c r="A10" s="130" t="s">
        <v>81</v>
      </c>
      <c r="B10" s="14">
        <v>0.34375</v>
      </c>
      <c r="D10" s="129" t="s">
        <v>22</v>
      </c>
      <c r="E10" s="135">
        <v>74</v>
      </c>
      <c r="F10" s="135">
        <v>0</v>
      </c>
      <c r="H10" s="134">
        <v>0</v>
      </c>
      <c r="I10" s="134">
        <v>0</v>
      </c>
      <c r="K10" s="127" t="s">
        <v>82</v>
      </c>
      <c r="L10" s="127" t="s">
        <v>82</v>
      </c>
      <c r="N10" s="127">
        <v>39</v>
      </c>
      <c r="O10" s="127">
        <v>6</v>
      </c>
      <c r="P10" s="139"/>
      <c r="Q10" s="139"/>
      <c r="R10" s="139"/>
      <c r="S10" s="139"/>
      <c r="T10" s="139"/>
      <c r="U10" s="139"/>
      <c r="V10" s="139"/>
      <c r="W10" s="139"/>
      <c r="Y10" s="130">
        <v>42239</v>
      </c>
      <c r="Z10" s="14">
        <v>0.34375</v>
      </c>
      <c r="AB10" s="129" t="s">
        <v>22</v>
      </c>
      <c r="AC10" s="127">
        <v>74</v>
      </c>
      <c r="AD10" s="127">
        <v>0</v>
      </c>
      <c r="AF10" s="134">
        <v>0</v>
      </c>
      <c r="AG10" s="134">
        <v>0</v>
      </c>
      <c r="AI10" s="134" t="s">
        <v>82</v>
      </c>
      <c r="AJ10" s="134" t="s">
        <v>82</v>
      </c>
      <c r="AL10" s="132">
        <v>30</v>
      </c>
      <c r="AM10" s="132">
        <v>4</v>
      </c>
      <c r="AN10" s="142">
        <v>9</v>
      </c>
      <c r="AO10" s="142">
        <v>4</v>
      </c>
      <c r="AP10" s="142"/>
      <c r="AQ10" s="142"/>
      <c r="AR10" s="142">
        <v>0</v>
      </c>
      <c r="AS10" s="142">
        <v>0</v>
      </c>
      <c r="AT10" s="142"/>
      <c r="AU10" s="142"/>
    </row>
    <row r="11" spans="1:47" ht="15">
      <c r="A11" s="130" t="s">
        <v>81</v>
      </c>
      <c r="B11" s="14">
        <v>0.35416666666666702</v>
      </c>
      <c r="D11" s="129" t="s">
        <v>22</v>
      </c>
      <c r="E11" s="135">
        <v>74</v>
      </c>
      <c r="F11" s="135">
        <v>0</v>
      </c>
      <c r="H11" s="134">
        <v>0</v>
      </c>
      <c r="I11" s="134">
        <v>0</v>
      </c>
      <c r="K11" s="127" t="s">
        <v>82</v>
      </c>
      <c r="L11" s="127" t="s">
        <v>82</v>
      </c>
      <c r="N11" s="127">
        <v>39</v>
      </c>
      <c r="O11" s="127">
        <v>6</v>
      </c>
      <c r="P11" s="139"/>
      <c r="Q11" s="139"/>
      <c r="R11" s="139"/>
      <c r="S11" s="139"/>
      <c r="T11" s="139"/>
      <c r="U11" s="139"/>
      <c r="V11" s="139"/>
      <c r="W11" s="139"/>
      <c r="Y11" s="130">
        <v>42239</v>
      </c>
      <c r="Z11" s="14">
        <v>0.35416666666666702</v>
      </c>
      <c r="AB11" s="129" t="s">
        <v>22</v>
      </c>
      <c r="AC11" s="127">
        <v>74</v>
      </c>
      <c r="AD11" s="127">
        <v>0</v>
      </c>
      <c r="AF11" s="134">
        <v>0</v>
      </c>
      <c r="AG11" s="134">
        <v>0</v>
      </c>
      <c r="AI11" s="134" t="s">
        <v>82</v>
      </c>
      <c r="AJ11" s="134" t="s">
        <v>82</v>
      </c>
      <c r="AL11" s="132">
        <v>30</v>
      </c>
      <c r="AM11" s="132">
        <v>4</v>
      </c>
      <c r="AN11" s="142">
        <v>24</v>
      </c>
      <c r="AO11" s="142">
        <v>19</v>
      </c>
      <c r="AP11" s="142"/>
      <c r="AQ11" s="142"/>
      <c r="AR11" s="142">
        <v>2</v>
      </c>
      <c r="AS11" s="142">
        <v>0</v>
      </c>
      <c r="AT11" s="142"/>
      <c r="AU11" s="142"/>
    </row>
    <row r="12" spans="1:47" ht="15">
      <c r="A12" s="130" t="s">
        <v>81</v>
      </c>
      <c r="B12" s="14">
        <v>0.36458333333333298</v>
      </c>
      <c r="D12" s="129" t="s">
        <v>22</v>
      </c>
      <c r="E12" s="135">
        <v>74</v>
      </c>
      <c r="F12" s="135">
        <v>0</v>
      </c>
      <c r="H12" s="134">
        <v>0</v>
      </c>
      <c r="I12" s="134">
        <v>0</v>
      </c>
      <c r="K12" s="127" t="s">
        <v>82</v>
      </c>
      <c r="L12" s="127" t="s">
        <v>82</v>
      </c>
      <c r="N12" s="127">
        <v>39</v>
      </c>
      <c r="O12" s="127">
        <v>6</v>
      </c>
      <c r="P12" s="139"/>
      <c r="Q12" s="139"/>
      <c r="R12" s="139"/>
      <c r="S12" s="139"/>
      <c r="T12" s="139"/>
      <c r="U12" s="139"/>
      <c r="V12" s="139"/>
      <c r="W12" s="139"/>
      <c r="Y12" s="130">
        <v>42239</v>
      </c>
      <c r="Z12" s="14">
        <v>0.36458333333333298</v>
      </c>
      <c r="AB12" s="129" t="s">
        <v>22</v>
      </c>
      <c r="AC12" s="127">
        <v>74</v>
      </c>
      <c r="AD12" s="127">
        <v>0</v>
      </c>
      <c r="AF12" s="134">
        <v>0</v>
      </c>
      <c r="AG12" s="134">
        <v>0</v>
      </c>
      <c r="AI12" s="134" t="s">
        <v>82</v>
      </c>
      <c r="AJ12" s="134" t="s">
        <v>82</v>
      </c>
      <c r="AL12" s="132">
        <v>30</v>
      </c>
      <c r="AM12" s="132">
        <v>4</v>
      </c>
      <c r="AN12" s="142">
        <v>31</v>
      </c>
      <c r="AO12" s="142">
        <v>22</v>
      </c>
      <c r="AP12" s="142"/>
      <c r="AQ12" s="142"/>
      <c r="AR12" s="142">
        <v>1</v>
      </c>
      <c r="AS12" s="142">
        <v>0</v>
      </c>
      <c r="AT12" s="142"/>
      <c r="AU12" s="142"/>
    </row>
    <row r="13" spans="1:47" ht="15">
      <c r="A13" s="130" t="s">
        <v>81</v>
      </c>
      <c r="B13" s="14">
        <v>0.375</v>
      </c>
      <c r="D13" s="129" t="s">
        <v>22</v>
      </c>
      <c r="E13" s="135">
        <v>74</v>
      </c>
      <c r="F13" s="135">
        <v>0</v>
      </c>
      <c r="H13" s="134">
        <v>0</v>
      </c>
      <c r="I13" s="134">
        <v>0</v>
      </c>
      <c r="K13" s="127" t="s">
        <v>82</v>
      </c>
      <c r="L13" s="127" t="s">
        <v>82</v>
      </c>
      <c r="N13" s="127">
        <v>39</v>
      </c>
      <c r="O13" s="127">
        <v>6</v>
      </c>
      <c r="P13" s="139"/>
      <c r="Q13" s="139"/>
      <c r="R13" s="139"/>
      <c r="S13" s="139"/>
      <c r="T13" s="139"/>
      <c r="U13" s="139"/>
      <c r="V13" s="139"/>
      <c r="W13" s="139"/>
      <c r="Y13" s="130">
        <v>42239</v>
      </c>
      <c r="Z13" s="14">
        <v>0.375</v>
      </c>
      <c r="AB13" s="129" t="s">
        <v>22</v>
      </c>
      <c r="AC13" s="127">
        <v>74</v>
      </c>
      <c r="AD13" s="127">
        <v>0</v>
      </c>
      <c r="AF13" s="134">
        <v>0</v>
      </c>
      <c r="AG13" s="134">
        <v>0</v>
      </c>
      <c r="AI13" s="134" t="s">
        <v>82</v>
      </c>
      <c r="AJ13" s="134" t="s">
        <v>82</v>
      </c>
      <c r="AL13" s="132">
        <v>30</v>
      </c>
      <c r="AM13" s="132">
        <v>4</v>
      </c>
      <c r="AN13" s="142">
        <v>81</v>
      </c>
      <c r="AO13" s="142">
        <v>50</v>
      </c>
      <c r="AP13" s="142"/>
      <c r="AQ13" s="142">
        <v>6</v>
      </c>
      <c r="AR13" s="142">
        <v>1</v>
      </c>
      <c r="AS13" s="142">
        <v>0</v>
      </c>
      <c r="AT13" s="142"/>
      <c r="AU13" s="142"/>
    </row>
    <row r="14" spans="1:47" ht="15">
      <c r="A14" s="130" t="s">
        <v>81</v>
      </c>
      <c r="B14" s="14">
        <v>0.38541666666666702</v>
      </c>
      <c r="D14" s="129" t="s">
        <v>22</v>
      </c>
      <c r="E14" s="135">
        <v>74</v>
      </c>
      <c r="F14" s="135">
        <v>0</v>
      </c>
      <c r="H14" s="134">
        <v>0</v>
      </c>
      <c r="I14" s="134">
        <v>0</v>
      </c>
      <c r="K14" s="127" t="s">
        <v>82</v>
      </c>
      <c r="L14" s="127" t="s">
        <v>82</v>
      </c>
      <c r="N14" s="127">
        <v>39</v>
      </c>
      <c r="O14" s="127">
        <v>6</v>
      </c>
      <c r="P14" s="139"/>
      <c r="Q14" s="139"/>
      <c r="R14" s="139"/>
      <c r="S14" s="139"/>
      <c r="T14" s="139"/>
      <c r="U14" s="139"/>
      <c r="V14" s="139"/>
      <c r="W14" s="139"/>
      <c r="Y14" s="130">
        <v>42239</v>
      </c>
      <c r="Z14" s="14">
        <v>0.38541666666666702</v>
      </c>
      <c r="AB14" s="129" t="s">
        <v>22</v>
      </c>
      <c r="AC14" s="127">
        <v>74</v>
      </c>
      <c r="AD14" s="127">
        <v>0</v>
      </c>
      <c r="AF14" s="134">
        <v>0</v>
      </c>
      <c r="AG14" s="134">
        <v>0</v>
      </c>
      <c r="AI14" s="134" t="s">
        <v>82</v>
      </c>
      <c r="AJ14" s="134" t="s">
        <v>82</v>
      </c>
      <c r="AL14" s="132">
        <v>30</v>
      </c>
      <c r="AM14" s="132">
        <v>4</v>
      </c>
      <c r="AN14" s="142">
        <v>65</v>
      </c>
      <c r="AO14" s="142">
        <v>65</v>
      </c>
      <c r="AP14" s="142"/>
      <c r="AQ14" s="142">
        <v>6</v>
      </c>
      <c r="AR14" s="142">
        <v>1</v>
      </c>
      <c r="AS14" s="142">
        <v>0</v>
      </c>
      <c r="AT14" s="142"/>
      <c r="AU14" s="142"/>
    </row>
    <row r="15" spans="1:47" ht="15">
      <c r="A15" s="130" t="s">
        <v>81</v>
      </c>
      <c r="B15" s="14">
        <v>0.39583333333333298</v>
      </c>
      <c r="D15" s="129" t="s">
        <v>22</v>
      </c>
      <c r="E15" s="135">
        <v>74</v>
      </c>
      <c r="F15" s="135">
        <v>0</v>
      </c>
      <c r="H15" s="134">
        <v>0</v>
      </c>
      <c r="I15" s="134">
        <v>0</v>
      </c>
      <c r="K15" s="127" t="s">
        <v>82</v>
      </c>
      <c r="L15" s="127" t="s">
        <v>82</v>
      </c>
      <c r="N15" s="127">
        <v>39</v>
      </c>
      <c r="O15" s="127">
        <v>6</v>
      </c>
      <c r="P15" s="139"/>
      <c r="Q15" s="139"/>
      <c r="R15" s="139"/>
      <c r="S15" s="139"/>
      <c r="T15" s="139"/>
      <c r="U15" s="139"/>
      <c r="V15" s="139"/>
      <c r="W15" s="139"/>
      <c r="Y15" s="130">
        <v>42239</v>
      </c>
      <c r="Z15" s="14">
        <v>0.39583333333333298</v>
      </c>
      <c r="AB15" s="129" t="s">
        <v>22</v>
      </c>
      <c r="AC15" s="127">
        <v>74</v>
      </c>
      <c r="AD15" s="127">
        <v>0</v>
      </c>
      <c r="AF15" s="134">
        <v>0</v>
      </c>
      <c r="AG15" s="134">
        <v>0</v>
      </c>
      <c r="AI15" s="134" t="s">
        <v>82</v>
      </c>
      <c r="AJ15" s="134" t="s">
        <v>82</v>
      </c>
      <c r="AL15" s="132">
        <v>30</v>
      </c>
      <c r="AM15" s="132">
        <v>4</v>
      </c>
      <c r="AN15" s="142">
        <v>53</v>
      </c>
      <c r="AO15" s="142">
        <v>28</v>
      </c>
      <c r="AP15" s="142"/>
      <c r="AQ15" s="142">
        <v>31</v>
      </c>
      <c r="AR15" s="142">
        <v>2</v>
      </c>
      <c r="AS15" s="142">
        <v>4</v>
      </c>
      <c r="AT15" s="142"/>
      <c r="AU15" s="142"/>
    </row>
    <row r="16" spans="1:47" ht="15" customHeight="1">
      <c r="A16" s="130" t="s">
        <v>81</v>
      </c>
      <c r="B16" s="14">
        <v>0.40625</v>
      </c>
      <c r="C16" s="129"/>
      <c r="D16" s="129" t="s">
        <v>22</v>
      </c>
      <c r="E16" s="135">
        <v>74</v>
      </c>
      <c r="F16" s="135">
        <v>0</v>
      </c>
      <c r="H16" s="134">
        <v>0</v>
      </c>
      <c r="I16" s="134">
        <v>0</v>
      </c>
      <c r="K16" s="127" t="s">
        <v>82</v>
      </c>
      <c r="L16" s="127" t="s">
        <v>82</v>
      </c>
      <c r="N16" s="127">
        <v>39</v>
      </c>
      <c r="O16" s="127">
        <v>6</v>
      </c>
      <c r="P16" s="139"/>
      <c r="Q16" s="139"/>
      <c r="R16" s="139"/>
      <c r="S16" s="139"/>
      <c r="T16" s="139"/>
      <c r="U16" s="139"/>
      <c r="V16" s="139"/>
      <c r="W16" s="139"/>
      <c r="Y16" s="130">
        <v>42239</v>
      </c>
      <c r="Z16" s="14">
        <v>0.40625</v>
      </c>
      <c r="AA16" s="129"/>
      <c r="AB16" s="129" t="s">
        <v>22</v>
      </c>
      <c r="AC16" s="127">
        <v>74</v>
      </c>
      <c r="AD16" s="127">
        <v>0</v>
      </c>
      <c r="AF16" s="134">
        <v>0</v>
      </c>
      <c r="AG16" s="134">
        <v>0</v>
      </c>
      <c r="AI16" s="134" t="s">
        <v>82</v>
      </c>
      <c r="AJ16" s="134" t="s">
        <v>82</v>
      </c>
      <c r="AL16" s="132">
        <v>30</v>
      </c>
      <c r="AM16" s="132">
        <v>4</v>
      </c>
      <c r="AN16" s="142">
        <v>42</v>
      </c>
      <c r="AO16" s="142">
        <v>40</v>
      </c>
      <c r="AP16" s="142"/>
      <c r="AQ16" s="142">
        <v>33</v>
      </c>
      <c r="AR16" s="142">
        <v>1</v>
      </c>
      <c r="AS16" s="142">
        <v>0</v>
      </c>
      <c r="AT16" s="142"/>
      <c r="AU16" s="142"/>
    </row>
    <row r="17" spans="1:47" ht="15">
      <c r="A17" s="130" t="s">
        <v>81</v>
      </c>
      <c r="B17" s="14">
        <v>0.41666666666666669</v>
      </c>
      <c r="C17" s="129"/>
      <c r="D17" s="129" t="s">
        <v>22</v>
      </c>
      <c r="E17" s="135">
        <v>74</v>
      </c>
      <c r="F17" s="135">
        <v>0</v>
      </c>
      <c r="H17" s="134">
        <v>0</v>
      </c>
      <c r="I17" s="134">
        <v>0</v>
      </c>
      <c r="K17" s="127" t="s">
        <v>82</v>
      </c>
      <c r="L17" s="127" t="s">
        <v>82</v>
      </c>
      <c r="N17" s="127">
        <v>39</v>
      </c>
      <c r="O17" s="127">
        <v>6</v>
      </c>
      <c r="P17" s="139"/>
      <c r="Q17" s="139"/>
      <c r="R17" s="139"/>
      <c r="S17" s="139"/>
      <c r="T17" s="139"/>
      <c r="U17" s="139"/>
      <c r="V17" s="139"/>
      <c r="W17" s="139"/>
      <c r="Y17" s="130">
        <v>42239</v>
      </c>
      <c r="Z17" s="14">
        <v>0.41666666666666669</v>
      </c>
      <c r="AA17" s="129"/>
      <c r="AB17" s="129" t="s">
        <v>22</v>
      </c>
      <c r="AC17" s="127">
        <v>74</v>
      </c>
      <c r="AD17" s="127">
        <v>0</v>
      </c>
      <c r="AF17" s="134">
        <v>0</v>
      </c>
      <c r="AG17" s="134">
        <v>0</v>
      </c>
      <c r="AI17" s="134" t="s">
        <v>82</v>
      </c>
      <c r="AJ17" s="134" t="s">
        <v>82</v>
      </c>
      <c r="AL17" s="132">
        <v>30</v>
      </c>
      <c r="AM17" s="132">
        <v>4</v>
      </c>
      <c r="AN17" s="142">
        <v>35</v>
      </c>
      <c r="AO17" s="142">
        <v>32</v>
      </c>
      <c r="AP17" s="142"/>
      <c r="AQ17" s="142">
        <v>36</v>
      </c>
      <c r="AR17" s="142">
        <v>0</v>
      </c>
      <c r="AS17" s="142">
        <v>0</v>
      </c>
      <c r="AT17" s="142"/>
      <c r="AU17" s="142"/>
    </row>
    <row r="18" spans="1:47" ht="15">
      <c r="A18" s="130" t="s">
        <v>81</v>
      </c>
      <c r="B18" s="14">
        <v>0.42708333333333331</v>
      </c>
      <c r="C18" s="129"/>
      <c r="D18" s="129" t="s">
        <v>22</v>
      </c>
      <c r="E18" s="135">
        <v>74</v>
      </c>
      <c r="F18" s="135">
        <v>0</v>
      </c>
      <c r="H18" s="134">
        <v>0</v>
      </c>
      <c r="I18" s="134">
        <v>0</v>
      </c>
      <c r="K18" s="127" t="s">
        <v>82</v>
      </c>
      <c r="L18" s="127" t="s">
        <v>82</v>
      </c>
      <c r="N18" s="127">
        <v>39</v>
      </c>
      <c r="O18" s="127">
        <v>6</v>
      </c>
      <c r="P18" s="131"/>
      <c r="Q18" s="133"/>
      <c r="R18" s="224"/>
      <c r="S18" s="145"/>
      <c r="T18" s="131"/>
      <c r="U18" s="133"/>
      <c r="V18" s="139"/>
      <c r="W18" s="145"/>
      <c r="Y18" s="130">
        <v>42239</v>
      </c>
      <c r="Z18" s="14">
        <v>0.42708333333333331</v>
      </c>
      <c r="AA18" s="129"/>
      <c r="AB18" s="129" t="s">
        <v>22</v>
      </c>
      <c r="AC18" s="127">
        <v>74</v>
      </c>
      <c r="AD18" s="127">
        <v>0</v>
      </c>
      <c r="AF18" s="134">
        <v>0</v>
      </c>
      <c r="AG18" s="134">
        <v>0</v>
      </c>
      <c r="AI18" s="134" t="s">
        <v>82</v>
      </c>
      <c r="AJ18" s="134" t="s">
        <v>82</v>
      </c>
      <c r="AL18" s="132">
        <v>30</v>
      </c>
      <c r="AM18" s="132">
        <v>4</v>
      </c>
      <c r="AN18" s="142">
        <v>34</v>
      </c>
      <c r="AO18" s="142">
        <v>36</v>
      </c>
      <c r="AP18" s="142"/>
      <c r="AQ18" s="142">
        <v>34</v>
      </c>
      <c r="AR18" s="142">
        <v>3</v>
      </c>
      <c r="AS18" s="142">
        <v>0</v>
      </c>
      <c r="AT18" s="142"/>
      <c r="AU18" s="142"/>
    </row>
    <row r="19" spans="1:47" ht="15">
      <c r="A19" s="130" t="s">
        <v>81</v>
      </c>
      <c r="B19" s="14">
        <v>0.4375</v>
      </c>
      <c r="C19" s="129"/>
      <c r="D19" s="129" t="s">
        <v>22</v>
      </c>
      <c r="E19" s="135">
        <v>74</v>
      </c>
      <c r="F19" s="135">
        <v>0</v>
      </c>
      <c r="H19" s="134">
        <v>0</v>
      </c>
      <c r="I19" s="134">
        <v>0</v>
      </c>
      <c r="K19" s="127" t="s">
        <v>82</v>
      </c>
      <c r="L19" s="127" t="s">
        <v>82</v>
      </c>
      <c r="N19" s="127">
        <v>39</v>
      </c>
      <c r="O19" s="127">
        <v>6</v>
      </c>
      <c r="P19" s="131"/>
      <c r="Q19" s="133"/>
      <c r="R19" s="224"/>
      <c r="S19" s="145"/>
      <c r="T19" s="131"/>
      <c r="U19" s="133"/>
      <c r="V19" s="139"/>
      <c r="W19" s="145"/>
      <c r="Y19" s="130">
        <v>42239</v>
      </c>
      <c r="Z19" s="14">
        <v>0.4375</v>
      </c>
      <c r="AA19" s="129"/>
      <c r="AB19" s="129" t="s">
        <v>22</v>
      </c>
      <c r="AC19" s="127">
        <v>74</v>
      </c>
      <c r="AD19" s="127">
        <v>0</v>
      </c>
      <c r="AF19" s="134">
        <v>0</v>
      </c>
      <c r="AG19" s="134">
        <v>0</v>
      </c>
      <c r="AI19" s="134" t="s">
        <v>82</v>
      </c>
      <c r="AJ19" s="134" t="s">
        <v>82</v>
      </c>
      <c r="AL19" s="132">
        <v>30</v>
      </c>
      <c r="AM19" s="132">
        <v>4</v>
      </c>
      <c r="AN19" s="142">
        <v>53</v>
      </c>
      <c r="AO19" s="142">
        <v>34</v>
      </c>
      <c r="AP19" s="142"/>
      <c r="AQ19" s="142">
        <v>53</v>
      </c>
      <c r="AR19" s="142">
        <v>0</v>
      </c>
      <c r="AS19" s="142">
        <v>1</v>
      </c>
      <c r="AT19" s="142"/>
      <c r="AU19" s="142"/>
    </row>
    <row r="20" spans="1:47" ht="15">
      <c r="A20" s="130" t="s">
        <v>81</v>
      </c>
      <c r="B20" s="14">
        <v>0.44791666666666669</v>
      </c>
      <c r="C20" s="129"/>
      <c r="D20" s="129" t="s">
        <v>22</v>
      </c>
      <c r="E20" s="135">
        <v>74</v>
      </c>
      <c r="F20" s="135">
        <v>0</v>
      </c>
      <c r="H20" s="134">
        <v>0</v>
      </c>
      <c r="I20" s="134">
        <v>0</v>
      </c>
      <c r="K20" s="127" t="s">
        <v>82</v>
      </c>
      <c r="L20" s="127" t="s">
        <v>82</v>
      </c>
      <c r="N20" s="127">
        <v>39</v>
      </c>
      <c r="O20" s="127">
        <v>6</v>
      </c>
      <c r="P20" s="131"/>
      <c r="Q20" s="133"/>
      <c r="R20" s="224"/>
      <c r="S20" s="145"/>
      <c r="T20" s="131"/>
      <c r="U20" s="133"/>
      <c r="V20" s="139"/>
      <c r="W20" s="145"/>
      <c r="Y20" s="130">
        <v>42239</v>
      </c>
      <c r="Z20" s="14">
        <v>0.44791666666666669</v>
      </c>
      <c r="AA20" s="129"/>
      <c r="AB20" s="129" t="s">
        <v>22</v>
      </c>
      <c r="AC20" s="127">
        <v>74</v>
      </c>
      <c r="AD20" s="127">
        <v>0</v>
      </c>
      <c r="AF20" s="134">
        <v>0</v>
      </c>
      <c r="AG20" s="134">
        <v>0</v>
      </c>
      <c r="AI20" s="134" t="s">
        <v>82</v>
      </c>
      <c r="AJ20" s="134" t="s">
        <v>82</v>
      </c>
      <c r="AL20" s="132">
        <v>30</v>
      </c>
      <c r="AM20" s="132">
        <v>4</v>
      </c>
      <c r="AN20" s="142">
        <v>36</v>
      </c>
      <c r="AO20" s="142">
        <v>31</v>
      </c>
      <c r="AP20" s="142"/>
      <c r="AQ20" s="142">
        <v>58</v>
      </c>
      <c r="AR20" s="142">
        <v>0</v>
      </c>
      <c r="AS20" s="142">
        <v>0</v>
      </c>
      <c r="AT20" s="142"/>
      <c r="AU20" s="142"/>
    </row>
    <row r="21" spans="1:47" ht="15">
      <c r="A21" s="130" t="s">
        <v>81</v>
      </c>
      <c r="B21" s="14">
        <v>0.45833333333333331</v>
      </c>
      <c r="C21" s="129"/>
      <c r="D21" s="129" t="s">
        <v>22</v>
      </c>
      <c r="E21" s="135">
        <v>74</v>
      </c>
      <c r="F21" s="135">
        <v>0</v>
      </c>
      <c r="H21" s="134">
        <v>0</v>
      </c>
      <c r="I21" s="134">
        <v>0</v>
      </c>
      <c r="K21" s="127" t="s">
        <v>82</v>
      </c>
      <c r="L21" s="127" t="s">
        <v>82</v>
      </c>
      <c r="N21" s="132">
        <v>39</v>
      </c>
      <c r="O21" s="132">
        <v>6</v>
      </c>
      <c r="P21" s="144"/>
      <c r="Q21" s="143"/>
      <c r="R21" s="177"/>
      <c r="S21" s="223"/>
      <c r="T21" s="144"/>
      <c r="U21" s="143"/>
      <c r="V21" s="139"/>
      <c r="W21" s="145"/>
      <c r="Y21" s="130">
        <v>42239</v>
      </c>
      <c r="Z21" s="14">
        <v>0.45833333333333331</v>
      </c>
      <c r="AA21" s="129"/>
      <c r="AB21" s="129" t="s">
        <v>22</v>
      </c>
      <c r="AC21" s="127">
        <v>74</v>
      </c>
      <c r="AD21" s="127">
        <v>0</v>
      </c>
      <c r="AF21" s="134">
        <v>0</v>
      </c>
      <c r="AG21" s="134">
        <v>0</v>
      </c>
      <c r="AI21" s="134" t="s">
        <v>82</v>
      </c>
      <c r="AJ21" s="134" t="s">
        <v>82</v>
      </c>
      <c r="AL21" s="132">
        <v>30</v>
      </c>
      <c r="AM21" s="132">
        <v>4</v>
      </c>
      <c r="AN21" s="142">
        <v>46</v>
      </c>
      <c r="AO21" s="142">
        <v>38</v>
      </c>
      <c r="AP21" s="142"/>
      <c r="AQ21" s="142">
        <v>66</v>
      </c>
      <c r="AR21" s="142">
        <v>0</v>
      </c>
      <c r="AS21" s="142">
        <v>0</v>
      </c>
      <c r="AT21" s="142"/>
      <c r="AU21" s="142"/>
    </row>
    <row r="22" spans="1:47" ht="16.5" customHeight="1">
      <c r="A22" s="130" t="s">
        <v>81</v>
      </c>
      <c r="B22" s="14">
        <v>0.46875</v>
      </c>
      <c r="C22" s="129"/>
      <c r="D22" s="129" t="s">
        <v>22</v>
      </c>
      <c r="E22" s="135">
        <v>74</v>
      </c>
      <c r="F22" s="135">
        <v>0</v>
      </c>
      <c r="H22" s="134">
        <v>0</v>
      </c>
      <c r="I22" s="134">
        <v>0</v>
      </c>
      <c r="K22" s="127" t="s">
        <v>82</v>
      </c>
      <c r="L22" s="127" t="s">
        <v>82</v>
      </c>
      <c r="N22" s="132">
        <v>39</v>
      </c>
      <c r="O22" s="132">
        <v>6</v>
      </c>
      <c r="P22" s="144">
        <v>13</v>
      </c>
      <c r="Q22" s="143">
        <v>21</v>
      </c>
      <c r="R22" s="177"/>
      <c r="S22" s="223"/>
      <c r="T22" s="144">
        <v>0</v>
      </c>
      <c r="U22" s="143">
        <v>1</v>
      </c>
      <c r="V22" s="139"/>
      <c r="W22" s="145"/>
      <c r="Y22" s="130">
        <v>42239</v>
      </c>
      <c r="Z22" s="14">
        <v>0.46875</v>
      </c>
      <c r="AA22" s="129"/>
      <c r="AB22" s="129" t="s">
        <v>22</v>
      </c>
      <c r="AC22" s="127">
        <v>74</v>
      </c>
      <c r="AD22" s="127">
        <v>0</v>
      </c>
      <c r="AF22" s="134">
        <v>0</v>
      </c>
      <c r="AG22" s="134">
        <v>0</v>
      </c>
      <c r="AI22" s="134" t="s">
        <v>82</v>
      </c>
      <c r="AJ22" s="134" t="s">
        <v>82</v>
      </c>
      <c r="AL22" s="132">
        <v>30</v>
      </c>
      <c r="AM22" s="132">
        <v>4</v>
      </c>
      <c r="AN22" s="142">
        <v>50</v>
      </c>
      <c r="AO22" s="142">
        <v>95</v>
      </c>
      <c r="AP22" s="142"/>
      <c r="AQ22" s="142">
        <v>21</v>
      </c>
      <c r="AR22" s="142">
        <v>1</v>
      </c>
      <c r="AS22" s="142">
        <v>1</v>
      </c>
      <c r="AT22" s="142"/>
      <c r="AU22" s="142"/>
    </row>
    <row r="23" spans="1:47" ht="15">
      <c r="A23" s="130" t="s">
        <v>81</v>
      </c>
      <c r="B23" s="14">
        <v>0.47916666666666669</v>
      </c>
      <c r="C23" s="129"/>
      <c r="D23" s="129" t="s">
        <v>22</v>
      </c>
      <c r="E23" s="135">
        <v>74</v>
      </c>
      <c r="F23" s="135">
        <v>0</v>
      </c>
      <c r="H23" s="134">
        <v>0</v>
      </c>
      <c r="I23" s="134">
        <v>0</v>
      </c>
      <c r="K23" s="127" t="s">
        <v>82</v>
      </c>
      <c r="L23" s="127" t="s">
        <v>82</v>
      </c>
      <c r="N23" s="132">
        <v>39</v>
      </c>
      <c r="O23" s="132">
        <v>6</v>
      </c>
      <c r="P23" s="144">
        <v>16</v>
      </c>
      <c r="Q23" s="143">
        <v>15</v>
      </c>
      <c r="R23" s="177"/>
      <c r="S23" s="223"/>
      <c r="T23" s="144">
        <v>0</v>
      </c>
      <c r="U23" s="143">
        <v>1</v>
      </c>
      <c r="V23" s="139"/>
      <c r="W23" s="145"/>
      <c r="Y23" s="130">
        <v>42239</v>
      </c>
      <c r="Z23" s="14">
        <v>0.47916666666666669</v>
      </c>
      <c r="AA23" s="129"/>
      <c r="AB23" s="129" t="s">
        <v>22</v>
      </c>
      <c r="AC23" s="127">
        <v>74</v>
      </c>
      <c r="AD23" s="127">
        <v>0</v>
      </c>
      <c r="AF23" s="134">
        <v>0</v>
      </c>
      <c r="AG23" s="134">
        <v>0</v>
      </c>
      <c r="AI23" s="134" t="s">
        <v>82</v>
      </c>
      <c r="AJ23" s="134" t="s">
        <v>82</v>
      </c>
      <c r="AL23" s="132">
        <v>30</v>
      </c>
      <c r="AM23" s="132">
        <v>4</v>
      </c>
      <c r="AN23" s="142">
        <v>128</v>
      </c>
      <c r="AO23" s="142">
        <v>101</v>
      </c>
      <c r="AP23" s="142"/>
      <c r="AQ23" s="142">
        <v>48</v>
      </c>
      <c r="AR23" s="142">
        <v>0</v>
      </c>
      <c r="AS23" s="142">
        <v>1</v>
      </c>
      <c r="AT23" s="142"/>
      <c r="AU23" s="142"/>
    </row>
    <row r="24" spans="1:47" ht="15">
      <c r="A24" s="130" t="s">
        <v>81</v>
      </c>
      <c r="B24" s="14">
        <v>0.48958333333333331</v>
      </c>
      <c r="C24" s="129"/>
      <c r="D24" s="129" t="s">
        <v>22</v>
      </c>
      <c r="E24" s="135">
        <v>74</v>
      </c>
      <c r="F24" s="135">
        <v>0</v>
      </c>
      <c r="H24" s="134">
        <v>0</v>
      </c>
      <c r="I24" s="134">
        <v>0</v>
      </c>
      <c r="K24" s="127" t="s">
        <v>82</v>
      </c>
      <c r="L24" s="127" t="s">
        <v>82</v>
      </c>
      <c r="N24" s="132">
        <v>39</v>
      </c>
      <c r="O24" s="132">
        <v>6</v>
      </c>
      <c r="P24" s="144">
        <v>25</v>
      </c>
      <c r="Q24" s="143">
        <v>20</v>
      </c>
      <c r="R24" s="177"/>
      <c r="S24" s="223"/>
      <c r="T24" s="144">
        <v>0</v>
      </c>
      <c r="U24" s="143">
        <v>0</v>
      </c>
      <c r="V24" s="139"/>
      <c r="W24" s="145"/>
      <c r="Y24" s="130">
        <v>42239</v>
      </c>
      <c r="Z24" s="14">
        <v>0.48958333333333331</v>
      </c>
      <c r="AA24" s="129"/>
      <c r="AB24" s="129" t="s">
        <v>22</v>
      </c>
      <c r="AC24" s="127">
        <v>74</v>
      </c>
      <c r="AD24" s="127">
        <v>0</v>
      </c>
      <c r="AF24" s="134">
        <v>0</v>
      </c>
      <c r="AG24" s="134">
        <v>0</v>
      </c>
      <c r="AI24" s="134" t="s">
        <v>82</v>
      </c>
      <c r="AJ24" s="134" t="s">
        <v>82</v>
      </c>
      <c r="AL24" s="132">
        <v>30</v>
      </c>
      <c r="AM24" s="132">
        <v>4</v>
      </c>
      <c r="AN24" s="142">
        <v>68</v>
      </c>
      <c r="AO24" s="142">
        <v>66</v>
      </c>
      <c r="AP24" s="142"/>
      <c r="AQ24" s="142">
        <v>50</v>
      </c>
      <c r="AR24" s="142">
        <v>1</v>
      </c>
      <c r="AS24" s="142">
        <v>1</v>
      </c>
      <c r="AT24" s="142"/>
      <c r="AU24" s="142"/>
    </row>
    <row r="25" spans="1:47" ht="15">
      <c r="A25" s="130" t="s">
        <v>81</v>
      </c>
      <c r="B25" s="14">
        <v>0.5</v>
      </c>
      <c r="C25" s="129"/>
      <c r="D25" s="129" t="s">
        <v>22</v>
      </c>
      <c r="E25" s="135">
        <v>74</v>
      </c>
      <c r="F25" s="135">
        <v>0</v>
      </c>
      <c r="H25" s="134">
        <v>0</v>
      </c>
      <c r="I25" s="134">
        <v>0</v>
      </c>
      <c r="K25" s="127" t="s">
        <v>82</v>
      </c>
      <c r="L25" s="127" t="s">
        <v>82</v>
      </c>
      <c r="N25" s="132">
        <v>39</v>
      </c>
      <c r="O25" s="132">
        <v>6</v>
      </c>
      <c r="P25" s="144">
        <v>25</v>
      </c>
      <c r="Q25" s="143">
        <v>29</v>
      </c>
      <c r="R25" s="177"/>
      <c r="S25" s="223"/>
      <c r="T25" s="144">
        <v>0</v>
      </c>
      <c r="U25" s="143">
        <v>0</v>
      </c>
      <c r="V25" s="139"/>
      <c r="W25" s="145"/>
      <c r="Y25" s="130">
        <v>42239</v>
      </c>
      <c r="Z25" s="14">
        <v>0.5</v>
      </c>
      <c r="AA25" s="129"/>
      <c r="AB25" s="129" t="s">
        <v>22</v>
      </c>
      <c r="AC25" s="127">
        <v>74</v>
      </c>
      <c r="AD25" s="127">
        <v>0</v>
      </c>
      <c r="AF25" s="134">
        <v>0</v>
      </c>
      <c r="AG25" s="134">
        <v>0</v>
      </c>
      <c r="AI25" s="134" t="s">
        <v>82</v>
      </c>
      <c r="AJ25" s="134" t="s">
        <v>82</v>
      </c>
      <c r="AL25" s="132">
        <v>30</v>
      </c>
      <c r="AM25" s="132">
        <v>4</v>
      </c>
      <c r="AN25" s="142">
        <v>40</v>
      </c>
      <c r="AO25" s="142">
        <v>32</v>
      </c>
      <c r="AP25" s="142"/>
      <c r="AQ25" s="142">
        <v>58</v>
      </c>
      <c r="AR25" s="142">
        <v>1</v>
      </c>
      <c r="AS25" s="142">
        <v>0</v>
      </c>
      <c r="AT25" s="142"/>
      <c r="AU25" s="142"/>
    </row>
    <row r="26" spans="1:47" ht="15">
      <c r="A26" s="130" t="s">
        <v>81</v>
      </c>
      <c r="B26" s="14">
        <v>0.51041666666666663</v>
      </c>
      <c r="C26" s="129"/>
      <c r="D26" s="129" t="s">
        <v>22</v>
      </c>
      <c r="E26" s="135">
        <v>74</v>
      </c>
      <c r="F26" s="135">
        <v>0</v>
      </c>
      <c r="H26" s="134">
        <v>0</v>
      </c>
      <c r="I26" s="134">
        <v>0</v>
      </c>
      <c r="K26" s="127" t="s">
        <v>82</v>
      </c>
      <c r="L26" s="127" t="s">
        <v>82</v>
      </c>
      <c r="N26" s="132">
        <v>39</v>
      </c>
      <c r="O26" s="132">
        <v>6</v>
      </c>
      <c r="P26" s="144">
        <v>33</v>
      </c>
      <c r="Q26" s="143">
        <v>17</v>
      </c>
      <c r="R26" s="177"/>
      <c r="S26" s="223"/>
      <c r="T26" s="144">
        <v>3</v>
      </c>
      <c r="U26" s="143">
        <v>0</v>
      </c>
      <c r="V26" s="139"/>
      <c r="W26" s="145"/>
      <c r="Y26" s="130">
        <v>42239</v>
      </c>
      <c r="Z26" s="14">
        <v>0.51041666666666663</v>
      </c>
      <c r="AA26" s="129"/>
      <c r="AB26" s="129" t="s">
        <v>22</v>
      </c>
      <c r="AC26" s="127">
        <v>74</v>
      </c>
      <c r="AD26" s="127">
        <v>0</v>
      </c>
      <c r="AF26" s="134">
        <v>0</v>
      </c>
      <c r="AG26" s="134">
        <v>0</v>
      </c>
      <c r="AI26" s="134" t="s">
        <v>82</v>
      </c>
      <c r="AJ26" s="134" t="s">
        <v>82</v>
      </c>
      <c r="AL26" s="132">
        <v>30</v>
      </c>
      <c r="AM26" s="132">
        <v>4</v>
      </c>
      <c r="AN26" s="142">
        <v>42</v>
      </c>
      <c r="AO26" s="142">
        <v>47</v>
      </c>
      <c r="AP26" s="142"/>
      <c r="AQ26" s="142">
        <v>53</v>
      </c>
      <c r="AR26" s="142">
        <v>0</v>
      </c>
      <c r="AS26" s="142">
        <v>0</v>
      </c>
      <c r="AT26" s="142"/>
      <c r="AU26" s="142"/>
    </row>
    <row r="27" spans="1:47" ht="15">
      <c r="A27" s="130" t="s">
        <v>81</v>
      </c>
      <c r="B27" s="14">
        <v>0.52083333333333337</v>
      </c>
      <c r="C27" s="129"/>
      <c r="D27" s="129" t="s">
        <v>22</v>
      </c>
      <c r="E27" s="135">
        <v>74</v>
      </c>
      <c r="F27" s="135">
        <v>0</v>
      </c>
      <c r="H27" s="134">
        <v>0</v>
      </c>
      <c r="I27" s="134">
        <v>0</v>
      </c>
      <c r="K27" s="127" t="s">
        <v>82</v>
      </c>
      <c r="L27" s="127" t="s">
        <v>82</v>
      </c>
      <c r="N27" s="132">
        <v>39</v>
      </c>
      <c r="O27" s="132">
        <v>6</v>
      </c>
      <c r="P27" s="144">
        <v>38</v>
      </c>
      <c r="Q27" s="143">
        <v>28</v>
      </c>
      <c r="R27" s="177"/>
      <c r="S27" s="223"/>
      <c r="T27" s="144">
        <v>0</v>
      </c>
      <c r="U27" s="143">
        <v>1</v>
      </c>
      <c r="V27" s="139"/>
      <c r="W27" s="145"/>
      <c r="Y27" s="130">
        <v>42239</v>
      </c>
      <c r="Z27" s="14">
        <v>0.52083333333333337</v>
      </c>
      <c r="AA27" s="129"/>
      <c r="AB27" s="129" t="s">
        <v>22</v>
      </c>
      <c r="AC27" s="127">
        <v>74</v>
      </c>
      <c r="AD27" s="127">
        <v>0</v>
      </c>
      <c r="AF27" s="134">
        <v>0</v>
      </c>
      <c r="AG27" s="134">
        <v>0</v>
      </c>
      <c r="AI27" s="134" t="s">
        <v>82</v>
      </c>
      <c r="AJ27" s="134" t="s">
        <v>82</v>
      </c>
      <c r="AL27" s="132">
        <v>30</v>
      </c>
      <c r="AM27" s="132">
        <v>4</v>
      </c>
      <c r="AN27" s="142">
        <v>36</v>
      </c>
      <c r="AO27" s="142">
        <v>34</v>
      </c>
      <c r="AP27" s="142"/>
      <c r="AQ27" s="142">
        <v>55</v>
      </c>
      <c r="AR27" s="142">
        <v>0</v>
      </c>
      <c r="AS27" s="142">
        <v>0</v>
      </c>
      <c r="AT27" s="142"/>
      <c r="AU27" s="142"/>
    </row>
    <row r="28" spans="1:47" ht="15">
      <c r="A28" s="130" t="s">
        <v>81</v>
      </c>
      <c r="B28" s="14">
        <v>0.53125</v>
      </c>
      <c r="C28" s="129"/>
      <c r="D28" s="129" t="s">
        <v>22</v>
      </c>
      <c r="E28" s="135">
        <v>74</v>
      </c>
      <c r="F28" s="135">
        <v>0</v>
      </c>
      <c r="H28" s="134">
        <v>0</v>
      </c>
      <c r="I28" s="134">
        <v>0</v>
      </c>
      <c r="K28" s="127" t="s">
        <v>82</v>
      </c>
      <c r="L28" s="127" t="s">
        <v>82</v>
      </c>
      <c r="N28" s="132">
        <v>39</v>
      </c>
      <c r="O28" s="132">
        <v>6</v>
      </c>
      <c r="P28" s="144">
        <v>26</v>
      </c>
      <c r="Q28" s="143">
        <v>29</v>
      </c>
      <c r="R28" s="177"/>
      <c r="S28" s="223"/>
      <c r="T28" s="144">
        <v>1</v>
      </c>
      <c r="U28" s="143">
        <v>3</v>
      </c>
      <c r="V28" s="139"/>
      <c r="W28" s="145"/>
      <c r="Y28" s="130">
        <v>42239</v>
      </c>
      <c r="Z28" s="14">
        <v>0.53125</v>
      </c>
      <c r="AA28" s="129"/>
      <c r="AB28" s="129" t="s">
        <v>22</v>
      </c>
      <c r="AC28" s="127">
        <v>74</v>
      </c>
      <c r="AD28" s="127">
        <v>0</v>
      </c>
      <c r="AF28" s="134">
        <v>0</v>
      </c>
      <c r="AG28" s="134">
        <v>0</v>
      </c>
      <c r="AI28" s="134" t="s">
        <v>82</v>
      </c>
      <c r="AJ28" s="134" t="s">
        <v>82</v>
      </c>
      <c r="AL28" s="132">
        <v>30</v>
      </c>
      <c r="AM28" s="132">
        <v>4</v>
      </c>
      <c r="AN28" s="142">
        <v>28</v>
      </c>
      <c r="AO28" s="142">
        <v>42</v>
      </c>
      <c r="AP28" s="142"/>
      <c r="AQ28" s="142">
        <v>41</v>
      </c>
      <c r="AR28" s="142">
        <v>0</v>
      </c>
      <c r="AS28" s="142">
        <v>0</v>
      </c>
      <c r="AT28" s="142"/>
      <c r="AU28" s="142"/>
    </row>
    <row r="29" spans="1:47" ht="15">
      <c r="A29" s="130" t="s">
        <v>81</v>
      </c>
      <c r="B29" s="14">
        <v>0.54166666666666663</v>
      </c>
      <c r="C29" s="129"/>
      <c r="D29" s="129" t="s">
        <v>22</v>
      </c>
      <c r="E29" s="135">
        <v>74</v>
      </c>
      <c r="F29" s="135">
        <v>0</v>
      </c>
      <c r="H29" s="134">
        <v>0</v>
      </c>
      <c r="I29" s="134">
        <v>0</v>
      </c>
      <c r="K29" s="127" t="s">
        <v>82</v>
      </c>
      <c r="L29" s="127" t="s">
        <v>82</v>
      </c>
      <c r="N29" s="132">
        <v>39</v>
      </c>
      <c r="O29" s="132">
        <v>6</v>
      </c>
      <c r="P29" s="144">
        <v>34</v>
      </c>
      <c r="Q29" s="143">
        <v>33</v>
      </c>
      <c r="R29" s="177"/>
      <c r="S29" s="223"/>
      <c r="T29" s="144">
        <v>1</v>
      </c>
      <c r="U29" s="143">
        <v>0</v>
      </c>
      <c r="V29" s="139"/>
      <c r="W29" s="145"/>
      <c r="Y29" s="130">
        <v>42239</v>
      </c>
      <c r="Z29" s="14">
        <v>0.54166666666666663</v>
      </c>
      <c r="AA29" s="129"/>
      <c r="AB29" s="129" t="s">
        <v>22</v>
      </c>
      <c r="AC29" s="127">
        <v>74</v>
      </c>
      <c r="AD29" s="127">
        <v>0</v>
      </c>
      <c r="AF29" s="134">
        <v>0</v>
      </c>
      <c r="AG29" s="134">
        <v>0</v>
      </c>
      <c r="AI29" s="134" t="s">
        <v>82</v>
      </c>
      <c r="AJ29" s="134" t="s">
        <v>82</v>
      </c>
      <c r="AL29" s="132">
        <v>30</v>
      </c>
      <c r="AM29" s="132">
        <v>4</v>
      </c>
      <c r="AN29" s="142">
        <v>41</v>
      </c>
      <c r="AO29" s="142">
        <v>36</v>
      </c>
      <c r="AP29" s="142"/>
      <c r="AQ29" s="142">
        <v>46</v>
      </c>
      <c r="AR29" s="142">
        <v>0</v>
      </c>
      <c r="AS29" s="142">
        <v>0</v>
      </c>
      <c r="AT29" s="142"/>
      <c r="AU29" s="142"/>
    </row>
    <row r="30" spans="1:47" ht="15">
      <c r="A30" s="130" t="s">
        <v>81</v>
      </c>
      <c r="B30" s="14">
        <v>0.55208333333333337</v>
      </c>
      <c r="C30" s="129"/>
      <c r="D30" s="129" t="s">
        <v>22</v>
      </c>
      <c r="E30" s="135">
        <v>74</v>
      </c>
      <c r="F30" s="135">
        <v>0</v>
      </c>
      <c r="H30" s="134">
        <v>0</v>
      </c>
      <c r="I30" s="134">
        <v>0</v>
      </c>
      <c r="K30" s="127" t="s">
        <v>82</v>
      </c>
      <c r="L30" s="127" t="s">
        <v>82</v>
      </c>
      <c r="N30" s="132">
        <v>39</v>
      </c>
      <c r="O30" s="132">
        <v>6</v>
      </c>
      <c r="P30" s="144">
        <v>39</v>
      </c>
      <c r="Q30" s="143">
        <v>35</v>
      </c>
      <c r="R30" s="177"/>
      <c r="S30" s="223"/>
      <c r="T30" s="144">
        <v>1</v>
      </c>
      <c r="U30" s="143">
        <v>0</v>
      </c>
      <c r="V30" s="139"/>
      <c r="W30" s="145"/>
      <c r="Y30" s="130">
        <v>42239</v>
      </c>
      <c r="Z30" s="14">
        <v>0.55208333333333337</v>
      </c>
      <c r="AA30" s="129"/>
      <c r="AB30" s="129" t="s">
        <v>22</v>
      </c>
      <c r="AC30" s="127">
        <v>74</v>
      </c>
      <c r="AD30" s="127">
        <v>0</v>
      </c>
      <c r="AF30" s="134">
        <v>0</v>
      </c>
      <c r="AG30" s="134">
        <v>0</v>
      </c>
      <c r="AI30" s="134" t="s">
        <v>82</v>
      </c>
      <c r="AJ30" s="134" t="s">
        <v>82</v>
      </c>
      <c r="AL30" s="132">
        <v>30</v>
      </c>
      <c r="AM30" s="132">
        <v>4</v>
      </c>
      <c r="AN30" s="142">
        <v>50</v>
      </c>
      <c r="AO30" s="142">
        <v>54</v>
      </c>
      <c r="AP30" s="142"/>
      <c r="AQ30" s="142">
        <v>42</v>
      </c>
      <c r="AR30" s="142">
        <v>0</v>
      </c>
      <c r="AS30" s="142">
        <v>1</v>
      </c>
      <c r="AT30" s="142"/>
      <c r="AU30" s="142"/>
    </row>
    <row r="31" spans="1:47" ht="15">
      <c r="A31" s="130" t="s">
        <v>81</v>
      </c>
      <c r="B31" s="14">
        <v>0.5625</v>
      </c>
      <c r="C31" s="129"/>
      <c r="D31" s="129" t="s">
        <v>22</v>
      </c>
      <c r="E31" s="135">
        <v>74</v>
      </c>
      <c r="F31" s="135">
        <v>0</v>
      </c>
      <c r="H31" s="134">
        <v>0</v>
      </c>
      <c r="I31" s="134">
        <v>0</v>
      </c>
      <c r="K31" s="127" t="s">
        <v>82</v>
      </c>
      <c r="L31" s="127" t="s">
        <v>82</v>
      </c>
      <c r="N31" s="132">
        <v>39</v>
      </c>
      <c r="O31" s="132">
        <v>6</v>
      </c>
      <c r="P31" s="144">
        <v>20</v>
      </c>
      <c r="Q31" s="143">
        <v>37</v>
      </c>
      <c r="R31" s="177"/>
      <c r="S31" s="223"/>
      <c r="T31" s="144">
        <v>0</v>
      </c>
      <c r="U31" s="143">
        <v>2</v>
      </c>
      <c r="V31" s="139"/>
      <c r="W31" s="145"/>
      <c r="Y31" s="130">
        <v>42239</v>
      </c>
      <c r="Z31" s="14">
        <v>0.5625</v>
      </c>
      <c r="AA31" s="129"/>
      <c r="AB31" s="129" t="s">
        <v>22</v>
      </c>
      <c r="AC31" s="127">
        <v>74</v>
      </c>
      <c r="AD31" s="127">
        <v>0</v>
      </c>
      <c r="AF31" s="134">
        <v>0</v>
      </c>
      <c r="AG31" s="134">
        <v>0</v>
      </c>
      <c r="AI31" s="134" t="s">
        <v>82</v>
      </c>
      <c r="AJ31" s="134" t="s">
        <v>82</v>
      </c>
      <c r="AL31" s="132">
        <v>30</v>
      </c>
      <c r="AM31" s="132">
        <v>4</v>
      </c>
      <c r="AN31" s="142">
        <v>58</v>
      </c>
      <c r="AO31" s="142">
        <v>51</v>
      </c>
      <c r="AP31" s="142"/>
      <c r="AQ31" s="142">
        <v>49</v>
      </c>
      <c r="AR31" s="142">
        <v>0</v>
      </c>
      <c r="AS31" s="142">
        <v>0</v>
      </c>
      <c r="AT31" s="142"/>
      <c r="AU31" s="142"/>
    </row>
    <row r="32" spans="1:47" ht="15">
      <c r="A32" s="130" t="s">
        <v>81</v>
      </c>
      <c r="B32" s="14">
        <v>0.57291666666666663</v>
      </c>
      <c r="C32" s="129"/>
      <c r="D32" s="129" t="s">
        <v>22</v>
      </c>
      <c r="E32" s="135">
        <v>74</v>
      </c>
      <c r="F32" s="135">
        <v>0</v>
      </c>
      <c r="H32" s="134">
        <v>0</v>
      </c>
      <c r="I32" s="134">
        <v>0</v>
      </c>
      <c r="K32" s="127" t="s">
        <v>82</v>
      </c>
      <c r="L32" s="127" t="s">
        <v>82</v>
      </c>
      <c r="N32" s="132">
        <v>39</v>
      </c>
      <c r="O32" s="132">
        <v>6</v>
      </c>
      <c r="P32" s="144">
        <v>16</v>
      </c>
      <c r="Q32" s="143">
        <v>25</v>
      </c>
      <c r="R32" s="177"/>
      <c r="S32" s="223"/>
      <c r="T32" s="144">
        <v>0</v>
      </c>
      <c r="U32" s="143">
        <v>0</v>
      </c>
      <c r="V32" s="139"/>
      <c r="W32" s="145"/>
      <c r="Y32" s="130">
        <v>42239</v>
      </c>
      <c r="Z32" s="14">
        <v>0.57291666666666663</v>
      </c>
      <c r="AA32" s="129"/>
      <c r="AB32" s="129" t="s">
        <v>22</v>
      </c>
      <c r="AC32" s="127">
        <v>74</v>
      </c>
      <c r="AD32" s="127">
        <v>0</v>
      </c>
      <c r="AF32" s="134">
        <v>0</v>
      </c>
      <c r="AG32" s="134">
        <v>0</v>
      </c>
      <c r="AI32" s="134" t="s">
        <v>82</v>
      </c>
      <c r="AJ32" s="134" t="s">
        <v>82</v>
      </c>
      <c r="AL32" s="132">
        <v>30</v>
      </c>
      <c r="AM32" s="132">
        <v>4</v>
      </c>
      <c r="AN32" s="142">
        <v>79</v>
      </c>
      <c r="AO32" s="142">
        <v>97</v>
      </c>
      <c r="AP32" s="142"/>
      <c r="AQ32" s="142">
        <v>31</v>
      </c>
      <c r="AR32" s="142">
        <v>0</v>
      </c>
      <c r="AS32" s="142">
        <v>2</v>
      </c>
      <c r="AT32" s="142"/>
      <c r="AU32" s="142"/>
    </row>
    <row r="33" spans="1:47" ht="15">
      <c r="A33" s="130" t="s">
        <v>81</v>
      </c>
      <c r="B33" s="14">
        <v>0.58333333333333337</v>
      </c>
      <c r="C33" s="129"/>
      <c r="D33" s="129" t="s">
        <v>22</v>
      </c>
      <c r="E33" s="135">
        <v>74</v>
      </c>
      <c r="F33" s="135">
        <v>0</v>
      </c>
      <c r="H33" s="134">
        <v>0</v>
      </c>
      <c r="I33" s="134">
        <v>0</v>
      </c>
      <c r="K33" s="127" t="s">
        <v>82</v>
      </c>
      <c r="L33" s="127" t="s">
        <v>82</v>
      </c>
      <c r="N33" s="132">
        <v>39</v>
      </c>
      <c r="O33" s="132">
        <v>6</v>
      </c>
      <c r="P33" s="144">
        <v>22</v>
      </c>
      <c r="Q33" s="143">
        <v>21</v>
      </c>
      <c r="R33" s="177"/>
      <c r="S33" s="223"/>
      <c r="T33" s="144">
        <v>0</v>
      </c>
      <c r="U33" s="143">
        <v>0</v>
      </c>
      <c r="V33" s="139"/>
      <c r="W33" s="145"/>
      <c r="Y33" s="130">
        <v>42239</v>
      </c>
      <c r="Z33" s="14">
        <v>0.58333333333333337</v>
      </c>
      <c r="AA33" s="129"/>
      <c r="AB33" s="129" t="s">
        <v>22</v>
      </c>
      <c r="AC33" s="127">
        <v>74</v>
      </c>
      <c r="AD33" s="127">
        <v>0</v>
      </c>
      <c r="AF33" s="134">
        <v>0</v>
      </c>
      <c r="AG33" s="134">
        <v>0</v>
      </c>
      <c r="AI33" s="134" t="s">
        <v>82</v>
      </c>
      <c r="AJ33" s="134" t="s">
        <v>82</v>
      </c>
      <c r="AL33" s="132">
        <v>30</v>
      </c>
      <c r="AM33" s="132">
        <v>4</v>
      </c>
      <c r="AN33" s="142">
        <v>105</v>
      </c>
      <c r="AO33" s="142">
        <v>84</v>
      </c>
      <c r="AP33" s="132"/>
      <c r="AQ33" s="142">
        <v>52</v>
      </c>
      <c r="AR33" s="136">
        <v>0</v>
      </c>
      <c r="AS33" s="136">
        <v>0</v>
      </c>
      <c r="AT33" s="142"/>
      <c r="AU33" s="142"/>
    </row>
    <row r="34" spans="1:47" ht="15">
      <c r="A34" s="130" t="s">
        <v>81</v>
      </c>
      <c r="B34" s="14">
        <v>0.59375</v>
      </c>
      <c r="C34" s="129"/>
      <c r="D34" s="129" t="s">
        <v>22</v>
      </c>
      <c r="E34" s="135">
        <v>74</v>
      </c>
      <c r="F34" s="135">
        <v>0</v>
      </c>
      <c r="H34" s="134">
        <v>0</v>
      </c>
      <c r="I34" s="134">
        <v>0</v>
      </c>
      <c r="K34" s="127" t="s">
        <v>82</v>
      </c>
      <c r="L34" s="127" t="s">
        <v>82</v>
      </c>
      <c r="N34" s="132">
        <v>39</v>
      </c>
      <c r="O34" s="132">
        <v>6</v>
      </c>
      <c r="P34" s="144">
        <v>40</v>
      </c>
      <c r="Q34" s="143">
        <v>33</v>
      </c>
      <c r="R34" s="177"/>
      <c r="S34" s="223"/>
      <c r="T34" s="144">
        <v>3</v>
      </c>
      <c r="U34" s="143">
        <v>2</v>
      </c>
      <c r="V34" s="139"/>
      <c r="W34" s="145"/>
      <c r="Y34" s="130">
        <v>42239</v>
      </c>
      <c r="Z34" s="14">
        <v>0.59375</v>
      </c>
      <c r="AA34" s="129"/>
      <c r="AB34" s="129" t="s">
        <v>22</v>
      </c>
      <c r="AC34" s="127">
        <v>74</v>
      </c>
      <c r="AD34" s="127">
        <v>0</v>
      </c>
      <c r="AF34" s="134">
        <v>0</v>
      </c>
      <c r="AG34" s="134">
        <v>0</v>
      </c>
      <c r="AI34" s="134" t="s">
        <v>82</v>
      </c>
      <c r="AJ34" s="134" t="s">
        <v>82</v>
      </c>
      <c r="AL34" s="132">
        <v>30</v>
      </c>
      <c r="AM34" s="132">
        <v>4</v>
      </c>
      <c r="AN34" s="142">
        <v>64</v>
      </c>
      <c r="AO34" s="142">
        <v>63</v>
      </c>
      <c r="AP34" s="132"/>
      <c r="AQ34" s="142">
        <v>53</v>
      </c>
      <c r="AR34" s="136">
        <v>1</v>
      </c>
      <c r="AS34" s="136">
        <v>1</v>
      </c>
      <c r="AT34" s="142"/>
      <c r="AU34" s="142"/>
    </row>
    <row r="35" spans="1:47" ht="15">
      <c r="A35" s="130" t="s">
        <v>81</v>
      </c>
      <c r="B35" s="14">
        <v>0.60416666666666696</v>
      </c>
      <c r="C35" s="129"/>
      <c r="D35" s="129" t="s">
        <v>22</v>
      </c>
      <c r="E35" s="135">
        <v>74</v>
      </c>
      <c r="F35" s="135">
        <v>0</v>
      </c>
      <c r="H35" s="134">
        <v>0</v>
      </c>
      <c r="I35" s="134">
        <v>0</v>
      </c>
      <c r="K35" s="127" t="s">
        <v>82</v>
      </c>
      <c r="L35" s="127" t="s">
        <v>82</v>
      </c>
      <c r="N35" s="132">
        <v>39</v>
      </c>
      <c r="O35" s="132">
        <v>6</v>
      </c>
      <c r="P35" s="144">
        <v>20</v>
      </c>
      <c r="Q35" s="143">
        <v>22</v>
      </c>
      <c r="R35" s="177"/>
      <c r="S35" s="223"/>
      <c r="T35" s="144">
        <v>0</v>
      </c>
      <c r="U35" s="143">
        <v>0</v>
      </c>
      <c r="V35" s="139"/>
      <c r="W35" s="145"/>
      <c r="Y35" s="130">
        <v>42239</v>
      </c>
      <c r="Z35" s="14">
        <v>0.60416666666666696</v>
      </c>
      <c r="AA35" s="129"/>
      <c r="AB35" s="129" t="s">
        <v>22</v>
      </c>
      <c r="AC35" s="127">
        <v>74</v>
      </c>
      <c r="AD35" s="127">
        <v>0</v>
      </c>
      <c r="AF35" s="134">
        <v>0</v>
      </c>
      <c r="AG35" s="134">
        <v>0</v>
      </c>
      <c r="AI35" s="134" t="s">
        <v>82</v>
      </c>
      <c r="AJ35" s="134" t="s">
        <v>82</v>
      </c>
      <c r="AL35" s="132">
        <v>30</v>
      </c>
      <c r="AM35" s="132">
        <v>4</v>
      </c>
      <c r="AN35" s="142">
        <v>39</v>
      </c>
      <c r="AO35" s="142">
        <v>42</v>
      </c>
      <c r="AP35" s="132"/>
      <c r="AQ35" s="142">
        <v>50</v>
      </c>
      <c r="AR35" s="136">
        <v>0</v>
      </c>
      <c r="AS35" s="136">
        <v>0</v>
      </c>
      <c r="AT35" s="142"/>
      <c r="AU35" s="142"/>
    </row>
    <row r="36" spans="1:47" ht="15">
      <c r="A36" s="130" t="s">
        <v>81</v>
      </c>
      <c r="B36" s="14">
        <v>0.61458333333333404</v>
      </c>
      <c r="C36" s="129"/>
      <c r="D36" s="129" t="s">
        <v>22</v>
      </c>
      <c r="E36" s="135">
        <v>74</v>
      </c>
      <c r="F36" s="135">
        <v>0</v>
      </c>
      <c r="H36" s="134">
        <v>0</v>
      </c>
      <c r="I36" s="134">
        <v>0</v>
      </c>
      <c r="K36" s="127" t="s">
        <v>82</v>
      </c>
      <c r="L36" s="127" t="s">
        <v>82</v>
      </c>
      <c r="N36" s="132">
        <v>39</v>
      </c>
      <c r="O36" s="132">
        <v>6</v>
      </c>
      <c r="P36" s="144">
        <v>21</v>
      </c>
      <c r="Q36" s="143">
        <v>22</v>
      </c>
      <c r="R36" s="177"/>
      <c r="S36" s="223"/>
      <c r="T36" s="144">
        <v>1</v>
      </c>
      <c r="U36" s="143">
        <v>0</v>
      </c>
      <c r="V36" s="139"/>
      <c r="W36" s="145"/>
      <c r="Y36" s="130">
        <v>42239</v>
      </c>
      <c r="Z36" s="14">
        <v>0.61458333333333404</v>
      </c>
      <c r="AA36" s="129"/>
      <c r="AB36" s="129" t="s">
        <v>22</v>
      </c>
      <c r="AC36" s="127">
        <v>74</v>
      </c>
      <c r="AD36" s="127">
        <v>0</v>
      </c>
      <c r="AF36" s="134">
        <v>0</v>
      </c>
      <c r="AG36" s="134">
        <v>0</v>
      </c>
      <c r="AI36" s="134" t="s">
        <v>82</v>
      </c>
      <c r="AJ36" s="134" t="s">
        <v>82</v>
      </c>
      <c r="AL36" s="132">
        <v>30</v>
      </c>
      <c r="AM36" s="132">
        <v>4</v>
      </c>
      <c r="AN36" s="142">
        <v>46</v>
      </c>
      <c r="AO36" s="142">
        <v>52</v>
      </c>
      <c r="AP36" s="132"/>
      <c r="AQ36" s="142">
        <v>44</v>
      </c>
      <c r="AR36" s="136">
        <v>0</v>
      </c>
      <c r="AS36" s="136">
        <v>0</v>
      </c>
      <c r="AT36" s="142"/>
      <c r="AU36" s="142"/>
    </row>
    <row r="37" spans="1:47" ht="15">
      <c r="A37" s="130" t="s">
        <v>81</v>
      </c>
      <c r="B37" s="14">
        <v>0.625</v>
      </c>
      <c r="C37" s="129"/>
      <c r="D37" s="129" t="s">
        <v>22</v>
      </c>
      <c r="E37" s="135">
        <v>74</v>
      </c>
      <c r="F37" s="135">
        <v>0</v>
      </c>
      <c r="H37" s="134">
        <v>0</v>
      </c>
      <c r="I37" s="134">
        <v>0</v>
      </c>
      <c r="K37" s="127" t="s">
        <v>82</v>
      </c>
      <c r="L37" s="127" t="s">
        <v>82</v>
      </c>
      <c r="N37" s="132">
        <v>39</v>
      </c>
      <c r="O37" s="132">
        <v>6</v>
      </c>
      <c r="P37" s="144">
        <v>35</v>
      </c>
      <c r="Q37" s="143">
        <v>27</v>
      </c>
      <c r="R37" s="177"/>
      <c r="S37" s="223"/>
      <c r="T37" s="144">
        <v>1</v>
      </c>
      <c r="U37" s="143">
        <v>0</v>
      </c>
      <c r="V37" s="139"/>
      <c r="W37" s="145"/>
      <c r="Y37" s="130">
        <v>42239</v>
      </c>
      <c r="Z37" s="14">
        <v>0.625</v>
      </c>
      <c r="AA37" s="129"/>
      <c r="AB37" s="129" t="s">
        <v>22</v>
      </c>
      <c r="AC37" s="127">
        <v>74</v>
      </c>
      <c r="AD37" s="127">
        <v>0</v>
      </c>
      <c r="AF37" s="134">
        <v>0</v>
      </c>
      <c r="AG37" s="134">
        <v>0</v>
      </c>
      <c r="AI37" s="134" t="s">
        <v>82</v>
      </c>
      <c r="AJ37" s="134" t="s">
        <v>82</v>
      </c>
      <c r="AL37" s="132">
        <v>30</v>
      </c>
      <c r="AM37" s="132">
        <v>4</v>
      </c>
      <c r="AN37" s="142">
        <v>50</v>
      </c>
      <c r="AO37" s="142">
        <v>42</v>
      </c>
      <c r="AP37" s="132"/>
      <c r="AQ37" s="142">
        <v>52</v>
      </c>
      <c r="AR37" s="136">
        <v>0</v>
      </c>
      <c r="AS37" s="136">
        <v>0</v>
      </c>
      <c r="AT37" s="142"/>
      <c r="AU37" s="142"/>
    </row>
    <row r="38" spans="1:47" ht="15">
      <c r="A38" s="130" t="s">
        <v>81</v>
      </c>
      <c r="B38" s="14">
        <v>0.63541666666666696</v>
      </c>
      <c r="C38" s="129"/>
      <c r="D38" s="129" t="s">
        <v>22</v>
      </c>
      <c r="E38" s="135">
        <v>74</v>
      </c>
      <c r="F38" s="135">
        <v>0</v>
      </c>
      <c r="H38" s="134">
        <v>0</v>
      </c>
      <c r="I38" s="134">
        <v>0</v>
      </c>
      <c r="K38" s="127" t="s">
        <v>82</v>
      </c>
      <c r="L38" s="127" t="s">
        <v>82</v>
      </c>
      <c r="P38" s="131"/>
      <c r="Q38" s="133"/>
      <c r="R38" s="224"/>
      <c r="S38" s="145"/>
      <c r="T38" s="131"/>
      <c r="U38" s="133"/>
      <c r="V38" s="139"/>
      <c r="W38" s="145"/>
      <c r="Y38" s="130">
        <v>42239</v>
      </c>
      <c r="Z38" s="14">
        <v>0.63541666666666696</v>
      </c>
      <c r="AA38" s="129"/>
      <c r="AB38" s="129" t="s">
        <v>22</v>
      </c>
      <c r="AC38" s="127">
        <v>74</v>
      </c>
      <c r="AD38" s="127">
        <v>0</v>
      </c>
      <c r="AF38" s="134">
        <v>0</v>
      </c>
      <c r="AG38" s="134">
        <v>0</v>
      </c>
      <c r="AI38" s="134" t="s">
        <v>82</v>
      </c>
      <c r="AJ38" s="134" t="s">
        <v>82</v>
      </c>
      <c r="AL38" s="132">
        <v>30</v>
      </c>
      <c r="AM38" s="132">
        <v>4</v>
      </c>
      <c r="AN38" s="142">
        <v>39</v>
      </c>
      <c r="AO38" s="142">
        <v>38</v>
      </c>
      <c r="AP38" s="132"/>
      <c r="AQ38" s="142">
        <v>53</v>
      </c>
      <c r="AR38" s="136">
        <v>1</v>
      </c>
      <c r="AS38" s="136">
        <v>1</v>
      </c>
      <c r="AT38" s="142"/>
      <c r="AU38" s="142"/>
    </row>
    <row r="39" spans="1:47" ht="15">
      <c r="A39" s="130" t="s">
        <v>81</v>
      </c>
      <c r="B39" s="14">
        <v>0.64583333333333404</v>
      </c>
      <c r="C39" s="129"/>
      <c r="D39" s="129" t="s">
        <v>22</v>
      </c>
      <c r="E39" s="135">
        <v>74</v>
      </c>
      <c r="F39" s="135">
        <v>0</v>
      </c>
      <c r="H39" s="134">
        <v>0</v>
      </c>
      <c r="I39" s="134">
        <v>0</v>
      </c>
      <c r="K39" s="127" t="s">
        <v>82</v>
      </c>
      <c r="L39" s="127" t="s">
        <v>82</v>
      </c>
      <c r="P39" s="131"/>
      <c r="Q39" s="133"/>
      <c r="R39" s="224"/>
      <c r="S39" s="145"/>
      <c r="T39" s="131"/>
      <c r="U39" s="133"/>
      <c r="V39" s="139"/>
      <c r="W39" s="145"/>
      <c r="Y39" s="130">
        <v>42239</v>
      </c>
      <c r="Z39" s="14">
        <v>0.64583333333333404</v>
      </c>
      <c r="AA39" s="129"/>
      <c r="AB39" s="129" t="s">
        <v>22</v>
      </c>
      <c r="AC39" s="127">
        <v>74</v>
      </c>
      <c r="AD39" s="127">
        <v>0</v>
      </c>
      <c r="AF39" s="134">
        <v>0</v>
      </c>
      <c r="AG39" s="134">
        <v>0</v>
      </c>
      <c r="AI39" s="134" t="s">
        <v>82</v>
      </c>
      <c r="AJ39" s="134" t="s">
        <v>82</v>
      </c>
      <c r="AL39" s="132">
        <v>30</v>
      </c>
      <c r="AM39" s="132">
        <v>4</v>
      </c>
      <c r="AN39" s="142">
        <v>33</v>
      </c>
      <c r="AO39" s="142">
        <v>41</v>
      </c>
      <c r="AP39" s="132"/>
      <c r="AQ39" s="142">
        <v>45</v>
      </c>
      <c r="AR39" s="136">
        <v>1</v>
      </c>
      <c r="AS39" s="136">
        <v>1</v>
      </c>
      <c r="AT39" s="142"/>
      <c r="AU39" s="142"/>
    </row>
    <row r="40" spans="1:47" ht="15">
      <c r="A40" s="130" t="s">
        <v>81</v>
      </c>
      <c r="B40" s="14">
        <v>0.656250000000001</v>
      </c>
      <c r="C40" s="129"/>
      <c r="D40" s="129" t="s">
        <v>22</v>
      </c>
      <c r="E40" s="135">
        <v>74</v>
      </c>
      <c r="F40" s="135">
        <v>0</v>
      </c>
      <c r="H40" s="134">
        <v>0</v>
      </c>
      <c r="I40" s="134">
        <v>0</v>
      </c>
      <c r="K40" s="127" t="s">
        <v>82</v>
      </c>
      <c r="L40" s="127" t="s">
        <v>82</v>
      </c>
      <c r="P40" s="131"/>
      <c r="Q40" s="133"/>
      <c r="R40" s="224"/>
      <c r="S40" s="145"/>
      <c r="T40" s="131"/>
      <c r="U40" s="133"/>
      <c r="V40" s="139"/>
      <c r="W40" s="145"/>
      <c r="Y40" s="130">
        <v>42239</v>
      </c>
      <c r="Z40" s="14">
        <v>0.656250000000001</v>
      </c>
      <c r="AA40" s="129"/>
      <c r="AB40" s="129" t="s">
        <v>22</v>
      </c>
      <c r="AC40" s="127">
        <v>74</v>
      </c>
      <c r="AD40" s="127">
        <v>0</v>
      </c>
      <c r="AF40" s="134">
        <v>0</v>
      </c>
      <c r="AG40" s="134">
        <v>0</v>
      </c>
      <c r="AI40" s="134" t="s">
        <v>82</v>
      </c>
      <c r="AJ40" s="134" t="s">
        <v>82</v>
      </c>
      <c r="AL40" s="132">
        <v>30</v>
      </c>
      <c r="AM40" s="132">
        <v>4</v>
      </c>
      <c r="AN40" s="142">
        <v>24</v>
      </c>
      <c r="AO40" s="142">
        <v>33</v>
      </c>
      <c r="AP40" s="132"/>
      <c r="AQ40" s="142">
        <v>36</v>
      </c>
      <c r="AR40" s="136">
        <v>1</v>
      </c>
      <c r="AS40" s="136">
        <v>1</v>
      </c>
      <c r="AT40" s="142"/>
      <c r="AU40" s="142"/>
    </row>
    <row r="41" spans="1:47" ht="15">
      <c r="A41" s="130" t="s">
        <v>81</v>
      </c>
      <c r="B41" s="14">
        <v>0.66666666666666696</v>
      </c>
      <c r="C41" s="129"/>
      <c r="D41" s="129" t="s">
        <v>22</v>
      </c>
      <c r="E41" s="135">
        <v>74</v>
      </c>
      <c r="F41" s="135">
        <v>0</v>
      </c>
      <c r="H41" s="134">
        <v>0</v>
      </c>
      <c r="I41" s="134">
        <v>0</v>
      </c>
      <c r="K41" s="127" t="s">
        <v>82</v>
      </c>
      <c r="L41" s="127" t="s">
        <v>82</v>
      </c>
      <c r="P41" s="131"/>
      <c r="Q41" s="133"/>
      <c r="R41" s="224"/>
      <c r="S41" s="145"/>
      <c r="T41" s="131"/>
      <c r="U41" s="133"/>
      <c r="V41" s="139"/>
      <c r="W41" s="145"/>
      <c r="Y41" s="130">
        <v>42239</v>
      </c>
      <c r="Z41" s="14">
        <v>0.66666666666666696</v>
      </c>
      <c r="AA41" s="129"/>
      <c r="AB41" s="129" t="s">
        <v>22</v>
      </c>
      <c r="AC41" s="127">
        <v>74</v>
      </c>
      <c r="AD41" s="127">
        <v>0</v>
      </c>
      <c r="AF41" s="134">
        <v>0</v>
      </c>
      <c r="AG41" s="134">
        <v>0</v>
      </c>
      <c r="AI41" s="134" t="s">
        <v>82</v>
      </c>
      <c r="AJ41" s="134" t="s">
        <v>82</v>
      </c>
      <c r="AL41" s="132">
        <v>30</v>
      </c>
      <c r="AM41" s="132">
        <v>4</v>
      </c>
      <c r="AN41" s="142">
        <v>65</v>
      </c>
      <c r="AO41" s="142">
        <v>41</v>
      </c>
      <c r="AP41" s="132"/>
      <c r="AQ41" s="142">
        <v>60</v>
      </c>
      <c r="AR41" s="136">
        <v>2</v>
      </c>
      <c r="AS41" s="136">
        <v>0</v>
      </c>
      <c r="AT41" s="142"/>
      <c r="AU41" s="142"/>
    </row>
    <row r="42" spans="1:47" ht="15">
      <c r="A42" s="130" t="s">
        <v>81</v>
      </c>
      <c r="B42" s="14">
        <v>0.67708333333333404</v>
      </c>
      <c r="C42" s="129"/>
      <c r="D42" s="129" t="s">
        <v>22</v>
      </c>
      <c r="E42" s="135">
        <v>74</v>
      </c>
      <c r="F42" s="135">
        <v>0</v>
      </c>
      <c r="H42" s="134">
        <v>0</v>
      </c>
      <c r="I42" s="134">
        <v>0</v>
      </c>
      <c r="K42" s="127" t="s">
        <v>82</v>
      </c>
      <c r="L42" s="127" t="s">
        <v>82</v>
      </c>
      <c r="P42" s="131"/>
      <c r="Q42" s="133"/>
      <c r="R42" s="224"/>
      <c r="S42" s="145"/>
      <c r="T42" s="131"/>
      <c r="U42" s="133"/>
      <c r="V42" s="139"/>
      <c r="W42" s="145"/>
      <c r="Y42" s="130">
        <v>42239</v>
      </c>
      <c r="Z42" s="14">
        <v>0.67708333333333404</v>
      </c>
      <c r="AA42" s="129"/>
      <c r="AB42" s="129" t="s">
        <v>22</v>
      </c>
      <c r="AC42" s="127">
        <v>74</v>
      </c>
      <c r="AD42" s="127">
        <v>0</v>
      </c>
      <c r="AF42" s="134">
        <v>0</v>
      </c>
      <c r="AG42" s="134">
        <v>0</v>
      </c>
      <c r="AI42" s="134" t="s">
        <v>82</v>
      </c>
      <c r="AJ42" s="134" t="s">
        <v>82</v>
      </c>
      <c r="AL42" s="207">
        <v>30</v>
      </c>
      <c r="AM42" s="207">
        <v>4</v>
      </c>
      <c r="AN42" s="141"/>
      <c r="AO42" s="141"/>
      <c r="AP42" s="207"/>
      <c r="AQ42" s="141"/>
      <c r="AR42" s="138"/>
      <c r="AS42" s="138"/>
      <c r="AT42" s="141"/>
      <c r="AU42" s="141"/>
    </row>
    <row r="43" spans="1:47" ht="15">
      <c r="A43" s="130" t="s">
        <v>81</v>
      </c>
      <c r="B43" s="14">
        <v>0.687500000000001</v>
      </c>
      <c r="C43" s="129"/>
      <c r="D43" s="129" t="s">
        <v>22</v>
      </c>
      <c r="E43" s="135">
        <v>74</v>
      </c>
      <c r="F43" s="135">
        <v>0</v>
      </c>
      <c r="H43" s="134">
        <v>0</v>
      </c>
      <c r="I43" s="134">
        <v>0</v>
      </c>
      <c r="K43" s="127" t="s">
        <v>82</v>
      </c>
      <c r="L43" s="127" t="s">
        <v>82</v>
      </c>
      <c r="P43" s="131"/>
      <c r="Q43" s="133"/>
      <c r="R43" s="224"/>
      <c r="S43" s="145"/>
      <c r="T43" s="131"/>
      <c r="U43" s="133"/>
      <c r="V43" s="139"/>
      <c r="W43" s="145"/>
      <c r="Y43" s="130">
        <v>42239</v>
      </c>
      <c r="Z43" s="14">
        <v>0.687500000000001</v>
      </c>
      <c r="AA43" s="129"/>
      <c r="AB43" s="129" t="s">
        <v>22</v>
      </c>
      <c r="AC43" s="127">
        <v>74</v>
      </c>
      <c r="AD43" s="127">
        <v>0</v>
      </c>
      <c r="AF43" s="134">
        <v>0</v>
      </c>
      <c r="AG43" s="134">
        <v>0</v>
      </c>
      <c r="AI43" s="134" t="s">
        <v>82</v>
      </c>
      <c r="AJ43" s="134" t="s">
        <v>82</v>
      </c>
      <c r="AL43" s="207">
        <v>30</v>
      </c>
      <c r="AM43" s="207">
        <v>4</v>
      </c>
      <c r="AN43" s="141"/>
      <c r="AO43" s="141"/>
      <c r="AP43" s="207"/>
      <c r="AQ43" s="141"/>
      <c r="AR43" s="138"/>
      <c r="AS43" s="138"/>
      <c r="AT43" s="141"/>
      <c r="AU43" s="141"/>
    </row>
    <row r="44" spans="1:47" ht="15">
      <c r="A44" s="130" t="s">
        <v>81</v>
      </c>
      <c r="B44" s="14">
        <v>0.69791666666666796</v>
      </c>
      <c r="C44" s="129"/>
      <c r="D44" s="129" t="s">
        <v>22</v>
      </c>
      <c r="E44" s="135">
        <v>74</v>
      </c>
      <c r="F44" s="135">
        <v>0</v>
      </c>
      <c r="H44" s="134">
        <v>0</v>
      </c>
      <c r="I44" s="134">
        <v>0</v>
      </c>
      <c r="K44" s="127" t="s">
        <v>82</v>
      </c>
      <c r="L44" s="127" t="s">
        <v>82</v>
      </c>
      <c r="P44" s="131"/>
      <c r="Q44" s="133"/>
      <c r="R44" s="224"/>
      <c r="S44" s="145"/>
      <c r="T44" s="131"/>
      <c r="U44" s="133"/>
      <c r="V44" s="139"/>
      <c r="W44" s="145"/>
      <c r="Y44" s="130">
        <v>42239</v>
      </c>
      <c r="Z44" s="14">
        <v>0.69791666666666796</v>
      </c>
      <c r="AA44" s="129"/>
      <c r="AB44" s="129" t="s">
        <v>22</v>
      </c>
      <c r="AC44" s="127">
        <v>74</v>
      </c>
      <c r="AD44" s="127">
        <v>0</v>
      </c>
      <c r="AF44" s="134">
        <v>0</v>
      </c>
      <c r="AG44" s="134">
        <v>0</v>
      </c>
      <c r="AI44" s="134" t="s">
        <v>82</v>
      </c>
      <c r="AJ44" s="134" t="s">
        <v>82</v>
      </c>
      <c r="AL44" s="207">
        <v>30</v>
      </c>
      <c r="AM44" s="207">
        <v>4</v>
      </c>
      <c r="AN44" s="141"/>
      <c r="AO44" s="141"/>
      <c r="AP44" s="207"/>
      <c r="AQ44" s="141"/>
      <c r="AR44" s="138"/>
      <c r="AS44" s="138"/>
      <c r="AT44" s="141"/>
      <c r="AU44" s="141"/>
    </row>
    <row r="45" spans="1:47" ht="15">
      <c r="A45" s="130" t="s">
        <v>81</v>
      </c>
      <c r="B45" s="14">
        <v>0.70833333333333504</v>
      </c>
      <c r="C45" s="129"/>
      <c r="D45" s="129" t="s">
        <v>22</v>
      </c>
      <c r="E45" s="135">
        <v>74</v>
      </c>
      <c r="F45" s="135">
        <v>0</v>
      </c>
      <c r="H45" s="134">
        <v>0</v>
      </c>
      <c r="I45" s="134">
        <v>0</v>
      </c>
      <c r="K45" s="127" t="s">
        <v>82</v>
      </c>
      <c r="L45" s="127" t="s">
        <v>82</v>
      </c>
      <c r="P45" s="131"/>
      <c r="Q45" s="133"/>
      <c r="R45" s="224"/>
      <c r="S45" s="145"/>
      <c r="T45" s="131"/>
      <c r="U45" s="133"/>
      <c r="V45" s="139"/>
      <c r="W45" s="145"/>
      <c r="Y45" s="130">
        <v>42239</v>
      </c>
      <c r="Z45" s="14">
        <v>0.70833333333333504</v>
      </c>
      <c r="AA45" s="129"/>
      <c r="AB45" s="129" t="s">
        <v>22</v>
      </c>
      <c r="AC45" s="127">
        <v>74</v>
      </c>
      <c r="AD45" s="127">
        <v>0</v>
      </c>
      <c r="AF45" s="134">
        <v>0</v>
      </c>
      <c r="AG45" s="134">
        <v>0</v>
      </c>
      <c r="AI45" s="134" t="s">
        <v>82</v>
      </c>
      <c r="AJ45" s="134" t="s">
        <v>82</v>
      </c>
      <c r="AL45" s="207">
        <v>30</v>
      </c>
      <c r="AM45" s="207">
        <v>4</v>
      </c>
      <c r="AN45" s="141"/>
      <c r="AO45" s="141"/>
      <c r="AP45" s="207"/>
      <c r="AQ45" s="141"/>
      <c r="AR45" s="138"/>
      <c r="AS45" s="138"/>
      <c r="AT45" s="141"/>
      <c r="AU45" s="141"/>
    </row>
    <row r="46" spans="1:47" ht="15">
      <c r="A46" s="130" t="s">
        <v>81</v>
      </c>
      <c r="B46" s="14">
        <v>0.718750000000002</v>
      </c>
      <c r="C46" s="129"/>
      <c r="D46" s="129" t="s">
        <v>22</v>
      </c>
      <c r="E46" s="135">
        <v>74</v>
      </c>
      <c r="F46" s="135">
        <v>0</v>
      </c>
      <c r="H46" s="134">
        <v>0</v>
      </c>
      <c r="I46" s="134">
        <v>0</v>
      </c>
      <c r="K46" s="127" t="s">
        <v>82</v>
      </c>
      <c r="L46" s="127" t="s">
        <v>82</v>
      </c>
      <c r="P46" s="131"/>
      <c r="Q46" s="133"/>
      <c r="R46" s="224"/>
      <c r="S46" s="145"/>
      <c r="T46" s="131"/>
      <c r="U46" s="133"/>
      <c r="V46" s="139"/>
      <c r="W46" s="145"/>
      <c r="Y46" s="130">
        <v>42239</v>
      </c>
      <c r="Z46" s="14">
        <v>0.718750000000001</v>
      </c>
      <c r="AA46" s="129"/>
      <c r="AB46" s="129" t="s">
        <v>22</v>
      </c>
      <c r="AC46" s="127">
        <v>74</v>
      </c>
      <c r="AD46" s="127">
        <v>0</v>
      </c>
      <c r="AF46" s="134">
        <v>0</v>
      </c>
      <c r="AG46" s="134">
        <v>0</v>
      </c>
      <c r="AI46" s="134" t="s">
        <v>82</v>
      </c>
      <c r="AJ46" s="134" t="s">
        <v>82</v>
      </c>
      <c r="AL46" s="207">
        <v>30</v>
      </c>
      <c r="AM46" s="207">
        <v>4</v>
      </c>
      <c r="AN46" s="141"/>
      <c r="AO46" s="141"/>
      <c r="AP46" s="207"/>
      <c r="AQ46" s="141"/>
      <c r="AR46" s="138"/>
      <c r="AS46" s="138"/>
      <c r="AT46" s="141"/>
      <c r="AU46" s="141"/>
    </row>
    <row r="47" spans="1:47" ht="15">
      <c r="A47" s="130" t="s">
        <v>81</v>
      </c>
      <c r="B47" s="14">
        <v>0.72916666666666896</v>
      </c>
      <c r="C47" s="129"/>
      <c r="D47" s="129" t="s">
        <v>22</v>
      </c>
      <c r="E47" s="135">
        <v>74</v>
      </c>
      <c r="F47" s="135">
        <v>0</v>
      </c>
      <c r="H47" s="134">
        <v>0</v>
      </c>
      <c r="I47" s="134">
        <v>0</v>
      </c>
      <c r="K47" s="127" t="s">
        <v>82</v>
      </c>
      <c r="L47" s="127" t="s">
        <v>82</v>
      </c>
      <c r="P47" s="131"/>
      <c r="Q47" s="133"/>
      <c r="R47" s="224"/>
      <c r="S47" s="145"/>
      <c r="T47" s="131"/>
      <c r="U47" s="133"/>
      <c r="V47" s="139"/>
      <c r="W47" s="145"/>
      <c r="Y47" s="130">
        <v>42239</v>
      </c>
      <c r="Z47" s="14">
        <v>0.72916666666666796</v>
      </c>
      <c r="AA47" s="129"/>
      <c r="AB47" s="129" t="s">
        <v>22</v>
      </c>
      <c r="AC47" s="127">
        <v>74</v>
      </c>
      <c r="AD47" s="127">
        <v>0</v>
      </c>
      <c r="AF47" s="134">
        <v>0</v>
      </c>
      <c r="AG47" s="134">
        <v>0</v>
      </c>
      <c r="AI47" s="134" t="s">
        <v>82</v>
      </c>
      <c r="AJ47" s="134" t="s">
        <v>82</v>
      </c>
      <c r="AL47" s="207">
        <v>30</v>
      </c>
      <c r="AM47" s="207">
        <v>4</v>
      </c>
      <c r="AN47" s="141"/>
      <c r="AO47" s="141"/>
      <c r="AP47" s="207"/>
      <c r="AQ47" s="141"/>
      <c r="AR47" s="138"/>
      <c r="AS47" s="138"/>
      <c r="AT47" s="141"/>
      <c r="AU47" s="141"/>
    </row>
    <row r="48" spans="1:47" ht="15">
      <c r="A48" s="130" t="s">
        <v>81</v>
      </c>
      <c r="B48" s="14">
        <v>0.73958333333333603</v>
      </c>
      <c r="C48" s="129"/>
      <c r="D48" s="129" t="s">
        <v>22</v>
      </c>
      <c r="E48" s="135">
        <v>74</v>
      </c>
      <c r="F48" s="135">
        <v>0</v>
      </c>
      <c r="H48" s="134">
        <v>0</v>
      </c>
      <c r="I48" s="134">
        <v>0</v>
      </c>
      <c r="K48" s="127" t="s">
        <v>82</v>
      </c>
      <c r="L48" s="127" t="s">
        <v>82</v>
      </c>
      <c r="P48" s="131"/>
      <c r="Q48" s="133"/>
      <c r="R48" s="224"/>
      <c r="S48" s="145"/>
      <c r="T48" s="131"/>
      <c r="U48" s="133"/>
      <c r="V48" s="139"/>
      <c r="W48" s="145"/>
      <c r="Y48" s="130">
        <v>42239</v>
      </c>
      <c r="Z48" s="14">
        <v>0.73958333333333504</v>
      </c>
      <c r="AA48" s="129"/>
      <c r="AB48" s="129" t="s">
        <v>22</v>
      </c>
      <c r="AC48" s="127">
        <v>74</v>
      </c>
      <c r="AD48" s="127">
        <v>0</v>
      </c>
      <c r="AF48" s="134">
        <v>0</v>
      </c>
      <c r="AG48" s="134">
        <v>0</v>
      </c>
      <c r="AI48" s="134" t="s">
        <v>82</v>
      </c>
      <c r="AJ48" s="134" t="s">
        <v>82</v>
      </c>
      <c r="AL48" s="207">
        <v>30</v>
      </c>
      <c r="AM48" s="207">
        <v>4</v>
      </c>
      <c r="AN48" s="141"/>
      <c r="AO48" s="141"/>
      <c r="AP48" s="207"/>
      <c r="AQ48" s="141"/>
      <c r="AR48" s="138"/>
      <c r="AS48" s="138"/>
      <c r="AT48" s="141"/>
      <c r="AU48" s="141"/>
    </row>
    <row r="49" spans="1:47" ht="15">
      <c r="A49" s="130" t="s">
        <v>81</v>
      </c>
      <c r="B49" s="14">
        <v>0.75</v>
      </c>
      <c r="C49" s="129"/>
      <c r="D49" s="129" t="s">
        <v>22</v>
      </c>
      <c r="E49" s="135">
        <v>74</v>
      </c>
      <c r="F49" s="135">
        <v>0</v>
      </c>
      <c r="H49" s="134">
        <v>0</v>
      </c>
      <c r="I49" s="134">
        <v>0</v>
      </c>
      <c r="K49" s="127" t="s">
        <v>82</v>
      </c>
      <c r="L49" s="127" t="s">
        <v>82</v>
      </c>
      <c r="N49" s="132"/>
      <c r="O49" s="132"/>
      <c r="P49" s="144"/>
      <c r="Q49" s="143"/>
      <c r="R49" s="177"/>
      <c r="S49" s="223"/>
      <c r="T49" s="144"/>
      <c r="U49" s="143"/>
      <c r="V49" s="177"/>
      <c r="W49" s="223"/>
      <c r="Y49" s="130">
        <v>42239</v>
      </c>
      <c r="Z49" s="14">
        <v>0.75</v>
      </c>
      <c r="AA49" s="129"/>
      <c r="AB49" s="129" t="s">
        <v>22</v>
      </c>
      <c r="AC49" s="127">
        <v>74</v>
      </c>
      <c r="AD49" s="127">
        <v>0</v>
      </c>
      <c r="AF49" s="134">
        <v>0</v>
      </c>
      <c r="AG49" s="134">
        <v>0</v>
      </c>
      <c r="AI49" s="134" t="s">
        <v>82</v>
      </c>
      <c r="AJ49" s="134" t="s">
        <v>82</v>
      </c>
      <c r="AL49" s="207">
        <v>30</v>
      </c>
      <c r="AM49" s="207">
        <v>4</v>
      </c>
      <c r="AN49" s="141"/>
      <c r="AO49" s="141"/>
      <c r="AP49" s="207"/>
      <c r="AQ49" s="141"/>
      <c r="AR49" s="138"/>
      <c r="AS49" s="138"/>
      <c r="AT49" s="141"/>
      <c r="AU49" s="141"/>
    </row>
    <row r="50" spans="1:47" ht="15">
      <c r="A50" s="130" t="s">
        <v>81</v>
      </c>
      <c r="B50" s="14">
        <v>0.76041666666666663</v>
      </c>
      <c r="C50" s="129"/>
      <c r="D50" s="129" t="s">
        <v>22</v>
      </c>
      <c r="E50" s="135">
        <v>74</v>
      </c>
      <c r="F50" s="135">
        <v>0</v>
      </c>
      <c r="H50" s="134">
        <v>0</v>
      </c>
      <c r="I50" s="134">
        <v>0</v>
      </c>
      <c r="K50" s="127" t="s">
        <v>82</v>
      </c>
      <c r="L50" s="127" t="s">
        <v>82</v>
      </c>
      <c r="N50" s="132">
        <v>92</v>
      </c>
      <c r="O50" s="132">
        <v>4</v>
      </c>
      <c r="P50" s="144">
        <v>46</v>
      </c>
      <c r="Q50" s="143">
        <v>32</v>
      </c>
      <c r="R50" s="177"/>
      <c r="S50" s="177"/>
      <c r="T50" s="144">
        <v>1</v>
      </c>
      <c r="U50" s="143">
        <v>0</v>
      </c>
      <c r="V50" s="177"/>
      <c r="W50" s="177"/>
      <c r="Y50" s="130">
        <v>42239</v>
      </c>
      <c r="Z50" s="14">
        <v>0.76041666666666663</v>
      </c>
      <c r="AA50" s="129"/>
      <c r="AB50" s="129" t="s">
        <v>22</v>
      </c>
      <c r="AC50" s="127">
        <v>74</v>
      </c>
      <c r="AD50" s="127">
        <v>0</v>
      </c>
      <c r="AF50" s="134">
        <v>0</v>
      </c>
      <c r="AG50" s="134">
        <v>0</v>
      </c>
      <c r="AI50" s="134" t="s">
        <v>82</v>
      </c>
      <c r="AJ50" s="134" t="s">
        <v>82</v>
      </c>
      <c r="AL50" s="207">
        <v>30</v>
      </c>
      <c r="AM50" s="207">
        <v>4</v>
      </c>
      <c r="AN50" s="141"/>
      <c r="AO50" s="141"/>
      <c r="AP50" s="207"/>
      <c r="AQ50" s="141"/>
      <c r="AR50" s="138"/>
      <c r="AS50" s="138"/>
      <c r="AT50" s="141"/>
      <c r="AU50" s="141"/>
    </row>
    <row r="51" spans="1:47" ht="15">
      <c r="A51" s="130" t="s">
        <v>81</v>
      </c>
      <c r="B51" s="14">
        <v>0.77083333333333337</v>
      </c>
      <c r="C51" s="129"/>
      <c r="D51" s="129" t="s">
        <v>22</v>
      </c>
      <c r="E51" s="135">
        <v>74</v>
      </c>
      <c r="F51" s="135">
        <v>0</v>
      </c>
      <c r="H51" s="134">
        <v>0</v>
      </c>
      <c r="I51" s="134">
        <v>0</v>
      </c>
      <c r="K51" s="127" t="s">
        <v>82</v>
      </c>
      <c r="L51" s="127" t="s">
        <v>82</v>
      </c>
      <c r="N51" s="132">
        <v>92</v>
      </c>
      <c r="O51" s="132">
        <v>3</v>
      </c>
      <c r="P51" s="144">
        <v>48</v>
      </c>
      <c r="Q51" s="143">
        <v>32</v>
      </c>
      <c r="R51" s="177"/>
      <c r="S51" s="177">
        <v>4</v>
      </c>
      <c r="T51" s="144">
        <v>0</v>
      </c>
      <c r="U51" s="143">
        <v>0</v>
      </c>
      <c r="V51" s="177"/>
      <c r="W51" s="177"/>
      <c r="Y51" s="130">
        <v>42239</v>
      </c>
      <c r="Z51" s="14">
        <v>0.77083333333333337</v>
      </c>
      <c r="AA51" s="129"/>
      <c r="AB51" s="129" t="s">
        <v>22</v>
      </c>
      <c r="AC51" s="127">
        <v>74</v>
      </c>
      <c r="AD51" s="127">
        <v>0</v>
      </c>
      <c r="AF51" s="134">
        <v>0</v>
      </c>
      <c r="AG51" s="134">
        <v>0</v>
      </c>
      <c r="AI51" s="134" t="s">
        <v>82</v>
      </c>
      <c r="AJ51" s="134" t="s">
        <v>82</v>
      </c>
      <c r="AL51" s="207">
        <v>30</v>
      </c>
      <c r="AM51" s="207">
        <v>4</v>
      </c>
      <c r="AN51" s="141"/>
      <c r="AO51" s="141"/>
      <c r="AP51" s="207"/>
      <c r="AQ51" s="141"/>
      <c r="AR51" s="138"/>
      <c r="AS51" s="138"/>
      <c r="AT51" s="141"/>
      <c r="AU51" s="141"/>
    </row>
    <row r="52" spans="1:47" ht="15">
      <c r="A52" s="130" t="s">
        <v>81</v>
      </c>
      <c r="B52" s="14">
        <v>0.78125</v>
      </c>
      <c r="C52" s="129"/>
      <c r="D52" s="129" t="s">
        <v>22</v>
      </c>
      <c r="E52" s="135">
        <v>74</v>
      </c>
      <c r="F52" s="135">
        <v>0</v>
      </c>
      <c r="H52" s="134">
        <v>0</v>
      </c>
      <c r="I52" s="134">
        <v>0</v>
      </c>
      <c r="K52" s="127" t="s">
        <v>82</v>
      </c>
      <c r="L52" s="127" t="s">
        <v>82</v>
      </c>
      <c r="N52" s="132">
        <v>92</v>
      </c>
      <c r="O52" s="132">
        <v>3</v>
      </c>
      <c r="P52" s="144">
        <v>41</v>
      </c>
      <c r="Q52" s="143">
        <v>82</v>
      </c>
      <c r="R52" s="177"/>
      <c r="S52" s="177"/>
      <c r="T52" s="144">
        <v>1</v>
      </c>
      <c r="U52" s="143">
        <v>1</v>
      </c>
      <c r="V52" s="177"/>
      <c r="W52" s="177"/>
      <c r="Y52" s="130">
        <v>42239</v>
      </c>
      <c r="Z52" s="14">
        <v>0.78125</v>
      </c>
      <c r="AA52" s="129"/>
      <c r="AB52" s="129" t="s">
        <v>22</v>
      </c>
      <c r="AC52" s="127">
        <v>74</v>
      </c>
      <c r="AD52" s="127">
        <v>0</v>
      </c>
      <c r="AF52" s="134">
        <v>0</v>
      </c>
      <c r="AG52" s="134">
        <v>0</v>
      </c>
      <c r="AI52" s="134" t="s">
        <v>82</v>
      </c>
      <c r="AJ52" s="134" t="s">
        <v>82</v>
      </c>
      <c r="AL52" s="207">
        <v>30</v>
      </c>
      <c r="AM52" s="207">
        <v>4</v>
      </c>
      <c r="AN52" s="141"/>
      <c r="AO52" s="141"/>
      <c r="AP52" s="207"/>
      <c r="AQ52" s="141"/>
      <c r="AR52" s="138"/>
      <c r="AS52" s="138"/>
      <c r="AT52" s="141"/>
      <c r="AU52" s="141"/>
    </row>
    <row r="53" spans="1:47" ht="15">
      <c r="A53" s="130" t="s">
        <v>81</v>
      </c>
      <c r="B53" s="14">
        <v>0.79166666666666663</v>
      </c>
      <c r="C53" s="129"/>
      <c r="D53" s="129" t="s">
        <v>22</v>
      </c>
      <c r="E53" s="135">
        <v>74</v>
      </c>
      <c r="F53" s="135">
        <v>0</v>
      </c>
      <c r="H53" s="134">
        <v>0</v>
      </c>
      <c r="I53" s="134">
        <v>0</v>
      </c>
      <c r="K53" s="127" t="s">
        <v>82</v>
      </c>
      <c r="L53" s="127" t="s">
        <v>82</v>
      </c>
      <c r="N53" s="132">
        <v>92</v>
      </c>
      <c r="O53" s="132">
        <v>3</v>
      </c>
      <c r="P53" s="144">
        <v>38</v>
      </c>
      <c r="Q53" s="143">
        <v>29</v>
      </c>
      <c r="R53" s="177"/>
      <c r="S53" s="177"/>
      <c r="T53" s="144">
        <v>3</v>
      </c>
      <c r="U53" s="143">
        <v>1</v>
      </c>
      <c r="V53" s="177"/>
      <c r="W53" s="177"/>
      <c r="Y53" s="130">
        <v>42239</v>
      </c>
      <c r="Z53" s="14">
        <v>0.79166666666666663</v>
      </c>
      <c r="AA53" s="129"/>
      <c r="AB53" s="129" t="s">
        <v>22</v>
      </c>
      <c r="AC53" s="127">
        <v>74</v>
      </c>
      <c r="AD53" s="127">
        <v>0</v>
      </c>
      <c r="AF53" s="134">
        <v>0</v>
      </c>
      <c r="AG53" s="134">
        <v>0</v>
      </c>
      <c r="AI53" s="134" t="s">
        <v>82</v>
      </c>
      <c r="AJ53" s="134" t="s">
        <v>82</v>
      </c>
      <c r="AL53" s="207">
        <v>30</v>
      </c>
      <c r="AM53" s="207">
        <v>4</v>
      </c>
      <c r="AN53" s="141"/>
      <c r="AO53" s="141"/>
      <c r="AP53" s="207"/>
      <c r="AQ53" s="141"/>
      <c r="AR53" s="138"/>
      <c r="AS53" s="138"/>
      <c r="AT53" s="141"/>
      <c r="AU53" s="141"/>
    </row>
    <row r="54" spans="1:47" ht="15">
      <c r="A54" s="130" t="s">
        <v>81</v>
      </c>
      <c r="B54" s="14">
        <v>0.80208333333333337</v>
      </c>
      <c r="C54" s="129"/>
      <c r="D54" s="129" t="s">
        <v>22</v>
      </c>
      <c r="E54" s="135">
        <v>74</v>
      </c>
      <c r="F54" s="135">
        <v>0</v>
      </c>
      <c r="H54" s="134">
        <v>0</v>
      </c>
      <c r="I54" s="134">
        <v>0</v>
      </c>
      <c r="K54" s="127" t="s">
        <v>82</v>
      </c>
      <c r="L54" s="127" t="s">
        <v>82</v>
      </c>
      <c r="N54" s="132">
        <v>92</v>
      </c>
      <c r="O54" s="132">
        <v>3</v>
      </c>
      <c r="P54" s="144">
        <v>51</v>
      </c>
      <c r="Q54" s="143">
        <v>51</v>
      </c>
      <c r="R54" s="177"/>
      <c r="S54" s="177"/>
      <c r="T54" s="144">
        <v>1</v>
      </c>
      <c r="U54" s="143">
        <v>0</v>
      </c>
      <c r="V54" s="177"/>
      <c r="W54" s="177"/>
      <c r="Y54" s="130">
        <v>42239</v>
      </c>
      <c r="Z54" s="14">
        <v>0.80208333333333337</v>
      </c>
      <c r="AA54" s="129"/>
      <c r="AB54" s="129" t="s">
        <v>22</v>
      </c>
      <c r="AC54" s="127">
        <v>74</v>
      </c>
      <c r="AD54" s="127">
        <v>0</v>
      </c>
      <c r="AF54" s="134">
        <v>0</v>
      </c>
      <c r="AG54" s="134">
        <v>0</v>
      </c>
      <c r="AI54" s="134" t="s">
        <v>82</v>
      </c>
      <c r="AJ54" s="134" t="s">
        <v>82</v>
      </c>
      <c r="AL54" s="207">
        <v>30</v>
      </c>
      <c r="AM54" s="207">
        <v>4</v>
      </c>
      <c r="AN54" s="141"/>
      <c r="AO54" s="141"/>
      <c r="AP54" s="207"/>
      <c r="AQ54" s="141"/>
      <c r="AR54" s="138"/>
      <c r="AS54" s="138"/>
      <c r="AT54" s="141"/>
      <c r="AU54" s="141"/>
    </row>
    <row r="55" spans="1:47" ht="15">
      <c r="A55" s="130" t="s">
        <v>81</v>
      </c>
      <c r="B55" s="14">
        <v>0.8125</v>
      </c>
      <c r="C55" s="129"/>
      <c r="D55" s="129" t="s">
        <v>22</v>
      </c>
      <c r="E55" s="135">
        <v>74</v>
      </c>
      <c r="F55" s="135">
        <v>0</v>
      </c>
      <c r="H55" s="134">
        <v>0</v>
      </c>
      <c r="I55" s="134">
        <v>0</v>
      </c>
      <c r="K55" s="127" t="s">
        <v>82</v>
      </c>
      <c r="L55" s="127" t="s">
        <v>82</v>
      </c>
      <c r="N55" s="132">
        <v>92</v>
      </c>
      <c r="O55" s="132">
        <v>3</v>
      </c>
      <c r="P55" s="144">
        <v>34</v>
      </c>
      <c r="Q55" s="143">
        <v>34</v>
      </c>
      <c r="R55" s="177"/>
      <c r="S55" s="177"/>
      <c r="T55" s="144">
        <v>1</v>
      </c>
      <c r="U55" s="143">
        <v>0</v>
      </c>
      <c r="V55" s="177"/>
      <c r="W55" s="177"/>
      <c r="Y55" s="130">
        <v>42239</v>
      </c>
      <c r="Z55" s="14">
        <v>0.8125</v>
      </c>
      <c r="AA55" s="129"/>
      <c r="AB55" s="129" t="s">
        <v>22</v>
      </c>
      <c r="AC55" s="127">
        <v>74</v>
      </c>
      <c r="AD55" s="127">
        <v>0</v>
      </c>
      <c r="AF55" s="134">
        <v>0</v>
      </c>
      <c r="AG55" s="134">
        <v>0</v>
      </c>
      <c r="AI55" s="134" t="s">
        <v>82</v>
      </c>
      <c r="AJ55" s="134" t="s">
        <v>82</v>
      </c>
      <c r="AL55" s="207">
        <v>30</v>
      </c>
      <c r="AM55" s="207">
        <v>4</v>
      </c>
      <c r="AN55" s="141"/>
      <c r="AO55" s="141"/>
      <c r="AP55" s="207"/>
      <c r="AQ55" s="141"/>
      <c r="AR55" s="138"/>
      <c r="AS55" s="138"/>
      <c r="AT55" s="141"/>
      <c r="AU55" s="141"/>
    </row>
    <row r="56" spans="1:47" ht="15">
      <c r="A56" s="130" t="s">
        <v>81</v>
      </c>
      <c r="B56" s="14">
        <v>0.82291666666666663</v>
      </c>
      <c r="C56" s="129"/>
      <c r="D56" s="129" t="s">
        <v>22</v>
      </c>
      <c r="E56" s="135">
        <v>74</v>
      </c>
      <c r="F56" s="135">
        <v>0</v>
      </c>
      <c r="H56" s="134">
        <v>0</v>
      </c>
      <c r="I56" s="134">
        <v>0</v>
      </c>
      <c r="K56" s="127" t="s">
        <v>82</v>
      </c>
      <c r="L56" s="127" t="s">
        <v>82</v>
      </c>
      <c r="N56" s="132">
        <v>92</v>
      </c>
      <c r="O56" s="132">
        <v>3</v>
      </c>
      <c r="P56" s="144">
        <v>33</v>
      </c>
      <c r="Q56" s="143">
        <v>30</v>
      </c>
      <c r="R56" s="177"/>
      <c r="S56" s="177"/>
      <c r="T56" s="144">
        <v>1</v>
      </c>
      <c r="U56" s="143">
        <v>0</v>
      </c>
      <c r="V56" s="177"/>
      <c r="W56" s="177"/>
      <c r="Y56" s="130">
        <v>42239</v>
      </c>
      <c r="Z56" s="14">
        <v>0.82291666666666663</v>
      </c>
      <c r="AA56" s="129"/>
      <c r="AB56" s="129" t="s">
        <v>22</v>
      </c>
      <c r="AC56" s="127">
        <v>74</v>
      </c>
      <c r="AD56" s="127">
        <v>0</v>
      </c>
      <c r="AF56" s="134">
        <v>0</v>
      </c>
      <c r="AG56" s="134">
        <v>0</v>
      </c>
      <c r="AI56" s="134" t="s">
        <v>82</v>
      </c>
      <c r="AJ56" s="134" t="s">
        <v>82</v>
      </c>
      <c r="AL56" s="207">
        <v>30</v>
      </c>
      <c r="AM56" s="207">
        <v>4</v>
      </c>
      <c r="AN56" s="141"/>
      <c r="AO56" s="141"/>
      <c r="AP56" s="207"/>
      <c r="AQ56" s="141"/>
      <c r="AR56" s="138"/>
      <c r="AS56" s="138"/>
      <c r="AT56" s="141"/>
      <c r="AU56" s="141"/>
    </row>
    <row r="57" spans="1:47" ht="15">
      <c r="A57" s="130" t="s">
        <v>81</v>
      </c>
      <c r="B57" s="14">
        <v>0.83333333333333337</v>
      </c>
      <c r="C57" s="129"/>
      <c r="D57" s="129" t="s">
        <v>22</v>
      </c>
      <c r="E57" s="135">
        <v>74</v>
      </c>
      <c r="F57" s="135">
        <v>0</v>
      </c>
      <c r="H57" s="134">
        <v>0</v>
      </c>
      <c r="I57" s="134">
        <v>0</v>
      </c>
      <c r="K57" s="127" t="s">
        <v>82</v>
      </c>
      <c r="L57" s="127" t="s">
        <v>82</v>
      </c>
      <c r="N57" s="132">
        <v>92</v>
      </c>
      <c r="O57" s="132">
        <v>3</v>
      </c>
      <c r="P57" s="144">
        <v>20</v>
      </c>
      <c r="Q57" s="143">
        <v>29</v>
      </c>
      <c r="R57" s="177"/>
      <c r="S57" s="177"/>
      <c r="T57" s="144">
        <v>0</v>
      </c>
      <c r="U57" s="143">
        <v>1</v>
      </c>
      <c r="V57" s="177"/>
      <c r="W57" s="177"/>
      <c r="Y57" s="130">
        <v>42239</v>
      </c>
      <c r="Z57" s="14">
        <v>0.83333333333333337</v>
      </c>
      <c r="AA57" s="129"/>
      <c r="AB57" s="129" t="s">
        <v>22</v>
      </c>
      <c r="AC57" s="127">
        <v>74</v>
      </c>
      <c r="AD57" s="127">
        <v>0</v>
      </c>
      <c r="AF57" s="134">
        <v>0</v>
      </c>
      <c r="AG57" s="134">
        <v>0</v>
      </c>
      <c r="AI57" s="134" t="s">
        <v>82</v>
      </c>
      <c r="AJ57" s="134" t="s">
        <v>82</v>
      </c>
      <c r="AL57" s="207">
        <v>30</v>
      </c>
      <c r="AM57" s="207">
        <v>4</v>
      </c>
      <c r="AN57" s="141"/>
      <c r="AO57" s="141"/>
      <c r="AP57" s="207"/>
      <c r="AQ57" s="141"/>
      <c r="AR57" s="138"/>
      <c r="AS57" s="138"/>
      <c r="AT57" s="141"/>
      <c r="AU57" s="141"/>
    </row>
    <row r="58" spans="1:47" ht="15">
      <c r="A58" s="130" t="s">
        <v>81</v>
      </c>
      <c r="B58" s="14">
        <v>0.84375</v>
      </c>
      <c r="C58" s="129"/>
      <c r="D58" s="129" t="s">
        <v>22</v>
      </c>
      <c r="E58" s="135">
        <v>74</v>
      </c>
      <c r="F58" s="135">
        <v>0</v>
      </c>
      <c r="H58" s="134">
        <v>0</v>
      </c>
      <c r="I58" s="134">
        <v>0</v>
      </c>
      <c r="K58" s="127" t="s">
        <v>82</v>
      </c>
      <c r="L58" s="127" t="s">
        <v>82</v>
      </c>
      <c r="N58" s="132">
        <v>92</v>
      </c>
      <c r="O58" s="132">
        <v>3</v>
      </c>
      <c r="P58" s="144">
        <v>42</v>
      </c>
      <c r="Q58" s="143">
        <v>32</v>
      </c>
      <c r="R58" s="177"/>
      <c r="S58" s="177"/>
      <c r="T58" s="144">
        <v>2</v>
      </c>
      <c r="U58" s="143">
        <v>1</v>
      </c>
      <c r="V58" s="177"/>
      <c r="W58" s="177"/>
      <c r="Y58" s="130">
        <v>42239</v>
      </c>
      <c r="Z58" s="14">
        <v>0.84375</v>
      </c>
      <c r="AA58" s="129"/>
      <c r="AB58" s="129" t="s">
        <v>22</v>
      </c>
      <c r="AC58" s="127">
        <v>74</v>
      </c>
      <c r="AD58" s="127">
        <v>0</v>
      </c>
      <c r="AF58" s="134">
        <v>0</v>
      </c>
      <c r="AG58" s="134">
        <v>0</v>
      </c>
      <c r="AI58" s="134" t="s">
        <v>82</v>
      </c>
      <c r="AJ58" s="134" t="s">
        <v>82</v>
      </c>
      <c r="AL58" s="207">
        <v>30</v>
      </c>
      <c r="AM58" s="207">
        <v>4</v>
      </c>
      <c r="AN58" s="141"/>
      <c r="AO58" s="141"/>
      <c r="AP58" s="207"/>
      <c r="AQ58" s="141"/>
      <c r="AR58" s="138"/>
      <c r="AS58" s="138"/>
      <c r="AT58" s="141"/>
      <c r="AU58" s="141"/>
    </row>
    <row r="59" spans="1:47" ht="15">
      <c r="A59" s="130" t="s">
        <v>81</v>
      </c>
      <c r="B59" s="14">
        <v>0.85416666666666663</v>
      </c>
      <c r="C59" s="129"/>
      <c r="D59" s="129" t="s">
        <v>22</v>
      </c>
      <c r="E59" s="135">
        <v>74</v>
      </c>
      <c r="F59" s="135">
        <v>0</v>
      </c>
      <c r="H59" s="134">
        <v>0</v>
      </c>
      <c r="I59" s="134">
        <v>0</v>
      </c>
      <c r="K59" s="127" t="s">
        <v>82</v>
      </c>
      <c r="L59" s="127" t="s">
        <v>82</v>
      </c>
      <c r="N59" s="132">
        <v>92</v>
      </c>
      <c r="O59" s="132">
        <v>3</v>
      </c>
      <c r="P59" s="144">
        <v>21</v>
      </c>
      <c r="Q59" s="143">
        <v>29</v>
      </c>
      <c r="R59" s="177"/>
      <c r="S59" s="177"/>
      <c r="T59" s="144">
        <v>0</v>
      </c>
      <c r="U59" s="143">
        <v>1</v>
      </c>
      <c r="V59" s="177"/>
      <c r="W59" s="177"/>
      <c r="Y59" s="130">
        <v>42239</v>
      </c>
      <c r="Z59" s="14">
        <v>0.85416666666666663</v>
      </c>
      <c r="AA59" s="129"/>
      <c r="AB59" s="129" t="s">
        <v>22</v>
      </c>
      <c r="AC59" s="127">
        <v>74</v>
      </c>
      <c r="AD59" s="127">
        <v>0</v>
      </c>
      <c r="AF59" s="134">
        <v>0</v>
      </c>
      <c r="AG59" s="134">
        <v>0</v>
      </c>
      <c r="AI59" s="134" t="s">
        <v>82</v>
      </c>
      <c r="AJ59" s="134" t="s">
        <v>82</v>
      </c>
      <c r="AL59" s="207">
        <v>30</v>
      </c>
      <c r="AM59" s="207">
        <v>4</v>
      </c>
      <c r="AN59" s="141"/>
      <c r="AO59" s="141"/>
      <c r="AP59" s="207"/>
      <c r="AQ59" s="141"/>
      <c r="AR59" s="138"/>
      <c r="AS59" s="138"/>
      <c r="AT59" s="141"/>
      <c r="AU59" s="141"/>
    </row>
    <row r="60" spans="1:47" ht="15">
      <c r="A60" s="130" t="s">
        <v>81</v>
      </c>
      <c r="B60" s="14">
        <v>0.86458333333333337</v>
      </c>
      <c r="C60" s="129"/>
      <c r="D60" s="129" t="s">
        <v>22</v>
      </c>
      <c r="E60" s="135">
        <v>74</v>
      </c>
      <c r="F60" s="135">
        <v>0</v>
      </c>
      <c r="H60" s="134">
        <v>0</v>
      </c>
      <c r="I60" s="134">
        <v>0</v>
      </c>
      <c r="K60" s="127" t="s">
        <v>82</v>
      </c>
      <c r="L60" s="127" t="s">
        <v>82</v>
      </c>
      <c r="N60" s="132">
        <v>92</v>
      </c>
      <c r="O60" s="132">
        <v>3</v>
      </c>
      <c r="P60" s="144">
        <v>23</v>
      </c>
      <c r="Q60" s="143">
        <v>35</v>
      </c>
      <c r="R60" s="177"/>
      <c r="S60" s="177"/>
      <c r="T60" s="144">
        <v>1</v>
      </c>
      <c r="U60" s="143">
        <v>1</v>
      </c>
      <c r="V60" s="177"/>
      <c r="W60" s="177"/>
      <c r="Y60" s="130">
        <v>42239</v>
      </c>
      <c r="Z60" s="14">
        <v>0.86458333333333337</v>
      </c>
      <c r="AA60" s="129"/>
      <c r="AB60" s="129" t="s">
        <v>22</v>
      </c>
      <c r="AC60" s="127">
        <v>74</v>
      </c>
      <c r="AD60" s="127">
        <v>0</v>
      </c>
      <c r="AF60" s="134">
        <v>0</v>
      </c>
      <c r="AG60" s="134">
        <v>0</v>
      </c>
      <c r="AI60" s="134" t="s">
        <v>82</v>
      </c>
      <c r="AJ60" s="134" t="s">
        <v>82</v>
      </c>
      <c r="AL60" s="207">
        <v>30</v>
      </c>
      <c r="AM60" s="207">
        <v>4</v>
      </c>
      <c r="AN60" s="141"/>
      <c r="AO60" s="141"/>
      <c r="AP60" s="207"/>
      <c r="AQ60" s="141"/>
      <c r="AR60" s="138"/>
      <c r="AS60" s="138"/>
      <c r="AT60" s="141"/>
      <c r="AU60" s="141"/>
    </row>
    <row r="61" spans="1:47" ht="15">
      <c r="A61" s="130" t="s">
        <v>81</v>
      </c>
      <c r="B61" s="14">
        <v>0.875</v>
      </c>
      <c r="C61" s="129"/>
      <c r="D61" s="129" t="s">
        <v>22</v>
      </c>
      <c r="E61" s="135">
        <v>74</v>
      </c>
      <c r="F61" s="135">
        <v>0</v>
      </c>
      <c r="H61" s="134">
        <v>0</v>
      </c>
      <c r="I61" s="134">
        <v>0</v>
      </c>
      <c r="K61" s="127" t="s">
        <v>82</v>
      </c>
      <c r="L61" s="127" t="s">
        <v>82</v>
      </c>
      <c r="N61" s="132">
        <v>92</v>
      </c>
      <c r="O61" s="132">
        <v>3</v>
      </c>
      <c r="P61" s="144">
        <v>28</v>
      </c>
      <c r="Q61" s="143">
        <v>26</v>
      </c>
      <c r="R61" s="177"/>
      <c r="S61" s="177"/>
      <c r="T61" s="144">
        <v>0</v>
      </c>
      <c r="U61" s="143">
        <v>1</v>
      </c>
      <c r="V61" s="177"/>
      <c r="W61" s="177"/>
      <c r="Y61" s="130">
        <v>42239</v>
      </c>
      <c r="Z61" s="14">
        <v>0.875</v>
      </c>
      <c r="AA61" s="129"/>
      <c r="AB61" s="129" t="s">
        <v>22</v>
      </c>
      <c r="AC61" s="127">
        <v>74</v>
      </c>
      <c r="AD61" s="127">
        <v>0</v>
      </c>
      <c r="AF61" s="134">
        <v>0</v>
      </c>
      <c r="AG61" s="134">
        <v>0</v>
      </c>
      <c r="AI61" s="134" t="s">
        <v>82</v>
      </c>
      <c r="AJ61" s="134" t="s">
        <v>82</v>
      </c>
      <c r="AL61" s="207">
        <v>30</v>
      </c>
      <c r="AM61" s="207">
        <v>4</v>
      </c>
      <c r="AN61" s="141"/>
      <c r="AO61" s="141"/>
      <c r="AP61" s="207"/>
      <c r="AQ61" s="141"/>
      <c r="AR61" s="138"/>
      <c r="AS61" s="138"/>
      <c r="AT61" s="141"/>
      <c r="AU61" s="141"/>
    </row>
    <row r="62" spans="1:47" ht="15">
      <c r="A62" s="130" t="s">
        <v>81</v>
      </c>
      <c r="B62" s="14">
        <v>0.88541666666666663</v>
      </c>
      <c r="C62" s="129"/>
      <c r="D62" s="129" t="s">
        <v>22</v>
      </c>
      <c r="E62" s="135">
        <v>74</v>
      </c>
      <c r="F62" s="135">
        <v>0</v>
      </c>
      <c r="H62" s="134">
        <v>0</v>
      </c>
      <c r="I62" s="134">
        <v>0</v>
      </c>
      <c r="K62" s="127" t="s">
        <v>82</v>
      </c>
      <c r="L62" s="127" t="s">
        <v>82</v>
      </c>
      <c r="N62" s="132">
        <v>92</v>
      </c>
      <c r="O62" s="132">
        <v>3</v>
      </c>
      <c r="P62" s="177">
        <v>28</v>
      </c>
      <c r="Q62" s="177">
        <v>33</v>
      </c>
      <c r="R62" s="177"/>
      <c r="S62" s="177"/>
      <c r="T62" s="177">
        <v>2</v>
      </c>
      <c r="U62" s="177">
        <v>5</v>
      </c>
      <c r="V62" s="177"/>
      <c r="W62" s="177"/>
      <c r="Y62" s="130">
        <v>42239</v>
      </c>
      <c r="Z62" s="14">
        <v>0.88541666666666663</v>
      </c>
      <c r="AA62" s="129"/>
      <c r="AB62" s="129" t="s">
        <v>22</v>
      </c>
      <c r="AC62" s="127">
        <v>74</v>
      </c>
      <c r="AD62" s="127">
        <v>0</v>
      </c>
      <c r="AF62" s="134">
        <v>0</v>
      </c>
      <c r="AG62" s="134">
        <v>0</v>
      </c>
      <c r="AI62" s="134" t="s">
        <v>82</v>
      </c>
      <c r="AJ62" s="134" t="s">
        <v>82</v>
      </c>
      <c r="AL62" s="127">
        <v>30</v>
      </c>
      <c r="AM62" s="127">
        <v>4</v>
      </c>
      <c r="AN62" s="141"/>
      <c r="AO62" s="141"/>
      <c r="AP62" s="141"/>
      <c r="AQ62" s="141"/>
      <c r="AR62" s="141"/>
      <c r="AS62" s="141"/>
      <c r="AT62" s="141"/>
      <c r="AU62" s="141"/>
    </row>
    <row r="63" spans="1:47" ht="15">
      <c r="A63" s="130" t="s">
        <v>81</v>
      </c>
      <c r="B63" s="14">
        <v>0.89583333333333337</v>
      </c>
      <c r="C63" s="129"/>
      <c r="D63" s="129" t="s">
        <v>22</v>
      </c>
      <c r="E63" s="135">
        <v>74</v>
      </c>
      <c r="F63" s="135">
        <v>0</v>
      </c>
      <c r="H63" s="134">
        <v>0</v>
      </c>
      <c r="I63" s="134">
        <v>0</v>
      </c>
      <c r="K63" s="127" t="s">
        <v>82</v>
      </c>
      <c r="L63" s="127" t="s">
        <v>82</v>
      </c>
      <c r="N63" s="132">
        <v>92</v>
      </c>
      <c r="O63" s="132">
        <v>3</v>
      </c>
      <c r="P63" s="177">
        <v>24</v>
      </c>
      <c r="Q63" s="177">
        <v>32</v>
      </c>
      <c r="R63" s="177"/>
      <c r="S63" s="177"/>
      <c r="T63" s="177">
        <v>1</v>
      </c>
      <c r="U63" s="177">
        <v>6</v>
      </c>
      <c r="V63" s="177"/>
      <c r="W63" s="177"/>
      <c r="Y63" s="130">
        <v>42239</v>
      </c>
      <c r="Z63" s="14">
        <v>0.89583333333333337</v>
      </c>
      <c r="AA63" s="129"/>
      <c r="AB63" s="129" t="s">
        <v>22</v>
      </c>
      <c r="AC63" s="127">
        <v>74</v>
      </c>
      <c r="AD63" s="127">
        <v>0</v>
      </c>
      <c r="AF63" s="134">
        <v>0</v>
      </c>
      <c r="AG63" s="134">
        <v>0</v>
      </c>
      <c r="AI63" s="134" t="s">
        <v>82</v>
      </c>
      <c r="AJ63" s="134" t="s">
        <v>82</v>
      </c>
      <c r="AL63" s="127">
        <v>30</v>
      </c>
      <c r="AM63" s="127">
        <v>4</v>
      </c>
      <c r="AN63" s="141"/>
      <c r="AO63" s="141"/>
      <c r="AP63" s="141"/>
      <c r="AQ63" s="141"/>
      <c r="AR63" s="141"/>
      <c r="AS63" s="141"/>
      <c r="AT63" s="141"/>
      <c r="AU63" s="141"/>
    </row>
    <row r="64" spans="1:47" ht="15">
      <c r="A64" s="130" t="s">
        <v>81</v>
      </c>
      <c r="B64" s="14">
        <v>0.90625</v>
      </c>
      <c r="C64" s="129"/>
      <c r="D64" s="129" t="s">
        <v>22</v>
      </c>
      <c r="E64" s="135">
        <v>74</v>
      </c>
      <c r="F64" s="135">
        <v>0</v>
      </c>
      <c r="H64" s="134">
        <v>0</v>
      </c>
      <c r="I64" s="134">
        <v>0</v>
      </c>
      <c r="K64" s="127" t="s">
        <v>82</v>
      </c>
      <c r="L64" s="127" t="s">
        <v>82</v>
      </c>
      <c r="N64" s="132">
        <v>92</v>
      </c>
      <c r="O64" s="132">
        <v>3</v>
      </c>
      <c r="P64" s="177">
        <v>11</v>
      </c>
      <c r="Q64" s="177">
        <v>19</v>
      </c>
      <c r="R64" s="177"/>
      <c r="S64" s="177"/>
      <c r="T64" s="177">
        <v>0</v>
      </c>
      <c r="U64" s="177">
        <v>0</v>
      </c>
      <c r="V64" s="177"/>
      <c r="W64" s="177"/>
      <c r="Y64" s="130">
        <v>42239</v>
      </c>
      <c r="Z64" s="14">
        <v>0.90625</v>
      </c>
      <c r="AA64" s="129"/>
      <c r="AB64" s="129" t="s">
        <v>22</v>
      </c>
      <c r="AC64" s="127">
        <v>74</v>
      </c>
      <c r="AD64" s="127">
        <v>0</v>
      </c>
      <c r="AF64" s="134">
        <v>0</v>
      </c>
      <c r="AG64" s="134">
        <v>0</v>
      </c>
      <c r="AI64" s="134" t="s">
        <v>82</v>
      </c>
      <c r="AJ64" s="134" t="s">
        <v>82</v>
      </c>
      <c r="AL64" s="127">
        <v>30</v>
      </c>
      <c r="AM64" s="127">
        <v>4</v>
      </c>
      <c r="AN64" s="141"/>
      <c r="AO64" s="141"/>
      <c r="AP64" s="141"/>
      <c r="AQ64" s="141"/>
      <c r="AR64" s="141"/>
      <c r="AS64" s="141"/>
      <c r="AT64" s="141"/>
      <c r="AU64" s="141"/>
    </row>
    <row r="65" spans="1:47" ht="16" thickBot="1">
      <c r="A65" s="130" t="s">
        <v>81</v>
      </c>
      <c r="B65" s="43">
        <v>0.91666666666666663</v>
      </c>
      <c r="C65" s="129"/>
      <c r="D65" s="129" t="s">
        <v>22</v>
      </c>
      <c r="E65" s="135">
        <v>74</v>
      </c>
      <c r="F65" s="135">
        <v>0</v>
      </c>
      <c r="H65" s="134">
        <v>0</v>
      </c>
      <c r="I65" s="134">
        <v>0</v>
      </c>
      <c r="K65" s="127" t="s">
        <v>82</v>
      </c>
      <c r="L65" s="127" t="s">
        <v>82</v>
      </c>
      <c r="N65" s="132">
        <v>92</v>
      </c>
      <c r="O65" s="132">
        <v>3</v>
      </c>
      <c r="P65" s="177">
        <v>11</v>
      </c>
      <c r="Q65" s="177">
        <v>12</v>
      </c>
      <c r="R65" s="177"/>
      <c r="S65" s="177"/>
      <c r="T65" s="177">
        <v>1</v>
      </c>
      <c r="U65" s="177">
        <v>0</v>
      </c>
      <c r="V65" s="177"/>
      <c r="W65" s="177"/>
      <c r="Y65" s="130">
        <v>42239</v>
      </c>
      <c r="Z65" s="43">
        <v>0.91666666666666663</v>
      </c>
      <c r="AA65" s="129"/>
      <c r="AB65" s="129" t="s">
        <v>22</v>
      </c>
      <c r="AC65" s="127">
        <v>74</v>
      </c>
      <c r="AD65" s="127">
        <v>0</v>
      </c>
      <c r="AF65" s="134">
        <v>0</v>
      </c>
      <c r="AG65" s="134">
        <v>0</v>
      </c>
      <c r="AI65" s="134" t="s">
        <v>82</v>
      </c>
      <c r="AJ65" s="134" t="s">
        <v>82</v>
      </c>
      <c r="AL65" s="127">
        <v>30</v>
      </c>
      <c r="AM65" s="127">
        <v>4</v>
      </c>
      <c r="AN65" s="141"/>
      <c r="AO65" s="141"/>
      <c r="AQ65" s="141"/>
      <c r="AR65" s="138"/>
      <c r="AS65" s="138"/>
      <c r="AT65" s="140"/>
      <c r="AU65" s="140"/>
    </row>
    <row r="66" spans="1:47" s="128" customFormat="1">
      <c r="A66" s="137"/>
      <c r="Y66" s="137"/>
    </row>
  </sheetData>
  <mergeCells count="25">
    <mergeCell ref="AK2:AU2"/>
    <mergeCell ref="AN3:AU3"/>
    <mergeCell ref="AF3:AG3"/>
    <mergeCell ref="G3:G4"/>
    <mergeCell ref="AI3:AJ3"/>
    <mergeCell ref="AK3:AK4"/>
    <mergeCell ref="AL3:AM3"/>
    <mergeCell ref="AB3:AB4"/>
    <mergeCell ref="AH3:AH4"/>
    <mergeCell ref="A1:AL1"/>
    <mergeCell ref="E3:F3"/>
    <mergeCell ref="A2:L2"/>
    <mergeCell ref="M2:W2"/>
    <mergeCell ref="Y2:AJ2"/>
    <mergeCell ref="Y3:AA4"/>
    <mergeCell ref="A3:C4"/>
    <mergeCell ref="D3:D4"/>
    <mergeCell ref="N3:O3"/>
    <mergeCell ref="P3:W3"/>
    <mergeCell ref="AC3:AD3"/>
    <mergeCell ref="AE3:AE4"/>
    <mergeCell ref="H3:I3"/>
    <mergeCell ref="J3:J4"/>
    <mergeCell ref="K3:L3"/>
    <mergeCell ref="M3:M4"/>
  </mergeCells>
  <conditionalFormatting sqref="A66">
    <cfRule type="cellIs" dxfId="0" priority="1" operator="equal">
      <formula>"M2"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39"/>
  <sheetViews>
    <sheetView topLeftCell="L1" workbookViewId="0">
      <pane ySplit="4" topLeftCell="A48" activePane="bottomLeft" state="frozen"/>
      <selection pane="bottomLeft" activeCell="Q49" sqref="Q49:Q63"/>
    </sheetView>
  </sheetViews>
  <sheetFormatPr baseColWidth="10" defaultColWidth="17.33203125" defaultRowHeight="15" customHeight="1" x14ac:dyDescent="0"/>
  <cols>
    <col min="1" max="1" width="7.83203125" customWidth="1"/>
    <col min="2" max="2" width="20.1640625" customWidth="1"/>
    <col min="3" max="3" width="1" customWidth="1"/>
    <col min="4" max="4" width="10.5" customWidth="1"/>
    <col min="5" max="5" width="1.33203125" customWidth="1"/>
    <col min="6" max="6" width="12.33203125" customWidth="1"/>
    <col min="7" max="7" width="14.83203125" customWidth="1"/>
    <col min="8" max="8" width="1.5" customWidth="1"/>
    <col min="9" max="9" width="10.5" customWidth="1"/>
    <col min="10" max="10" width="12.6640625" customWidth="1"/>
    <col min="11" max="11" width="1.33203125" customWidth="1"/>
    <col min="12" max="12" width="10.5" customWidth="1"/>
    <col min="13" max="13" width="13.5" customWidth="1"/>
    <col min="14" max="14" width="13" customWidth="1"/>
    <col min="15" max="15" width="1.5" customWidth="1"/>
    <col min="16" max="16" width="14" customWidth="1"/>
    <col min="17" max="17" width="16.5" customWidth="1"/>
    <col min="18" max="18" width="12.6640625" customWidth="1"/>
    <col min="19" max="19" width="16.83203125" customWidth="1"/>
    <col min="20" max="20" width="12.33203125" customWidth="1"/>
    <col min="21" max="22" width="13.33203125" customWidth="1"/>
    <col min="23" max="23" width="1.5" customWidth="1"/>
    <col min="24" max="24" width="17.5" customWidth="1"/>
    <col min="25" max="25" width="12.83203125" customWidth="1"/>
    <col min="26" max="26" width="13.6640625" customWidth="1"/>
    <col min="27" max="27" width="15.83203125" customWidth="1"/>
    <col min="28" max="30" width="14.83203125" customWidth="1"/>
    <col min="31" max="39" width="7.83203125" customWidth="1"/>
  </cols>
  <sheetData>
    <row r="1" spans="1:43" ht="15" customHeight="1">
      <c r="A1" s="274" t="s">
        <v>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8" t="s">
        <v>0</v>
      </c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1"/>
      <c r="AE1" s="2"/>
      <c r="AF1" s="3"/>
      <c r="AG1" s="3"/>
      <c r="AH1" s="3"/>
      <c r="AI1" s="3"/>
      <c r="AJ1" s="3"/>
      <c r="AK1" s="3"/>
      <c r="AL1" s="3"/>
      <c r="AM1" s="3"/>
    </row>
    <row r="2" spans="1:43" ht="15" customHeight="1">
      <c r="A2" s="270" t="s">
        <v>3</v>
      </c>
      <c r="B2" s="270" t="s">
        <v>4</v>
      </c>
      <c r="C2" s="270"/>
      <c r="D2" s="270" t="s">
        <v>5</v>
      </c>
      <c r="E2" s="270"/>
      <c r="F2" s="277" t="s">
        <v>6</v>
      </c>
      <c r="G2" s="278"/>
      <c r="H2" s="270"/>
      <c r="I2" s="277" t="s">
        <v>7</v>
      </c>
      <c r="J2" s="278"/>
      <c r="K2" s="270"/>
      <c r="L2" s="277" t="s">
        <v>8</v>
      </c>
      <c r="M2" s="278"/>
      <c r="N2" s="270" t="s">
        <v>9</v>
      </c>
      <c r="O2" s="4"/>
      <c r="P2" s="266" t="s">
        <v>10</v>
      </c>
      <c r="Q2" s="264"/>
      <c r="R2" s="264"/>
      <c r="S2" s="267">
        <v>42236</v>
      </c>
      <c r="T2" s="264"/>
      <c r="U2" s="264"/>
      <c r="V2" s="265"/>
      <c r="W2" s="4"/>
      <c r="X2" s="276" t="s">
        <v>11</v>
      </c>
      <c r="Y2" s="264"/>
      <c r="Z2" s="264"/>
      <c r="AA2" s="263">
        <v>42239</v>
      </c>
      <c r="AB2" s="264"/>
      <c r="AC2" s="264"/>
      <c r="AD2" s="265"/>
      <c r="AE2" s="5"/>
      <c r="AF2" s="3"/>
      <c r="AG2" s="3"/>
      <c r="AH2" s="3"/>
      <c r="AI2" s="3"/>
      <c r="AJ2" s="3"/>
      <c r="AK2" s="3"/>
      <c r="AL2" s="3"/>
      <c r="AM2" s="3"/>
    </row>
    <row r="3" spans="1:43" ht="15" customHeight="1">
      <c r="A3" s="271"/>
      <c r="B3" s="271"/>
      <c r="C3" s="271"/>
      <c r="D3" s="271"/>
      <c r="E3" s="271"/>
      <c r="F3" s="279"/>
      <c r="G3" s="280"/>
      <c r="H3" s="271"/>
      <c r="I3" s="279"/>
      <c r="J3" s="280"/>
      <c r="K3" s="271"/>
      <c r="L3" s="279"/>
      <c r="M3" s="280"/>
      <c r="N3" s="271"/>
      <c r="O3" s="4"/>
      <c r="P3" s="273" t="s">
        <v>12</v>
      </c>
      <c r="Q3" s="264"/>
      <c r="R3" s="264"/>
      <c r="S3" s="264"/>
      <c r="T3" s="264"/>
      <c r="U3" s="264"/>
      <c r="V3" s="265"/>
      <c r="W3" s="4"/>
      <c r="X3" s="275" t="s">
        <v>13</v>
      </c>
      <c r="Y3" s="264"/>
      <c r="Z3" s="264"/>
      <c r="AA3" s="264"/>
      <c r="AB3" s="264"/>
      <c r="AC3" s="264"/>
      <c r="AD3" s="265"/>
      <c r="AE3" s="6"/>
      <c r="AF3" s="3"/>
      <c r="AG3" s="3"/>
      <c r="AH3" s="3"/>
      <c r="AI3" s="3"/>
      <c r="AJ3" s="3"/>
      <c r="AK3" s="3"/>
      <c r="AL3" s="3"/>
      <c r="AM3" s="3"/>
    </row>
    <row r="4" spans="1:43" ht="43.5" customHeight="1">
      <c r="A4" s="272"/>
      <c r="B4" s="272"/>
      <c r="C4" s="272"/>
      <c r="D4" s="272"/>
      <c r="E4" s="272"/>
      <c r="F4" s="7" t="s">
        <v>14</v>
      </c>
      <c r="G4" s="7" t="s">
        <v>15</v>
      </c>
      <c r="H4" s="272"/>
      <c r="I4" s="7" t="s">
        <v>14</v>
      </c>
      <c r="J4" s="7" t="s">
        <v>15</v>
      </c>
      <c r="K4" s="272"/>
      <c r="L4" s="7" t="s">
        <v>14</v>
      </c>
      <c r="M4" s="7" t="s">
        <v>15</v>
      </c>
      <c r="N4" s="272"/>
      <c r="O4" s="4"/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1</v>
      </c>
      <c r="W4" s="4"/>
      <c r="X4" s="9" t="s">
        <v>16</v>
      </c>
      <c r="Y4" s="9" t="s">
        <v>17</v>
      </c>
      <c r="Z4" s="9" t="s">
        <v>18</v>
      </c>
      <c r="AA4" s="9" t="s">
        <v>19</v>
      </c>
      <c r="AB4" s="9" t="s">
        <v>20</v>
      </c>
      <c r="AC4" s="9" t="s">
        <v>21</v>
      </c>
      <c r="AD4" s="9" t="s">
        <v>1</v>
      </c>
      <c r="AE4" s="6"/>
      <c r="AF4" s="3"/>
      <c r="AG4" s="3"/>
      <c r="AH4" s="3"/>
      <c r="AI4" s="3"/>
      <c r="AJ4" s="3"/>
      <c r="AK4" s="3"/>
      <c r="AL4" s="3"/>
      <c r="AM4" s="3"/>
    </row>
    <row r="5" spans="1:43" ht="14.25" customHeight="1">
      <c r="A5" s="10">
        <v>1</v>
      </c>
      <c r="B5" s="11" t="s">
        <v>83</v>
      </c>
      <c r="C5" s="4"/>
      <c r="D5" s="12" t="s">
        <v>22</v>
      </c>
      <c r="E5" s="12"/>
      <c r="F5" s="13">
        <v>74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 t="s">
        <v>82</v>
      </c>
      <c r="M5" s="13" t="s">
        <v>82</v>
      </c>
      <c r="N5" s="14">
        <v>0.29166666666666602</v>
      </c>
      <c r="O5" s="4"/>
      <c r="P5" s="15"/>
      <c r="Q5" s="16"/>
      <c r="R5" s="17"/>
      <c r="S5" s="17"/>
      <c r="T5" s="16"/>
      <c r="U5" s="17"/>
      <c r="V5" s="18"/>
      <c r="W5" s="4"/>
      <c r="X5" s="19"/>
      <c r="Y5" s="20"/>
      <c r="Z5" s="21"/>
      <c r="AA5" s="21"/>
      <c r="AB5" s="21"/>
      <c r="AC5" s="21"/>
      <c r="AD5" s="22"/>
      <c r="AE5" s="6"/>
      <c r="AF5" s="3"/>
      <c r="AG5" s="3"/>
      <c r="AH5" s="3"/>
      <c r="AI5" s="3"/>
      <c r="AJ5" s="3"/>
      <c r="AK5" s="3"/>
      <c r="AL5" s="3"/>
      <c r="AM5" s="3"/>
    </row>
    <row r="6" spans="1:43" ht="14.25" customHeight="1">
      <c r="A6" s="10">
        <v>2</v>
      </c>
      <c r="B6" s="12" t="s">
        <v>83</v>
      </c>
      <c r="C6" s="4"/>
      <c r="D6" s="12" t="s">
        <v>22</v>
      </c>
      <c r="E6" s="12"/>
      <c r="F6" s="13">
        <v>74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 t="s">
        <v>82</v>
      </c>
      <c r="M6" s="13" t="s">
        <v>82</v>
      </c>
      <c r="N6" s="14">
        <v>0.30208333333333298</v>
      </c>
      <c r="O6" s="4"/>
      <c r="P6" s="23"/>
      <c r="Q6" s="24"/>
      <c r="R6" s="25"/>
      <c r="S6" s="25"/>
      <c r="T6" s="24"/>
      <c r="U6" s="25"/>
      <c r="V6" s="26"/>
      <c r="W6" s="4"/>
      <c r="X6" s="27"/>
      <c r="Y6" s="28"/>
      <c r="Z6" s="29"/>
      <c r="AA6" s="29"/>
      <c r="AB6" s="29"/>
      <c r="AC6" s="29"/>
      <c r="AD6" s="30"/>
      <c r="AE6" s="6"/>
      <c r="AF6" s="3"/>
      <c r="AG6" s="3"/>
      <c r="AH6" s="3"/>
      <c r="AI6" s="3"/>
      <c r="AJ6" s="3"/>
      <c r="AK6" s="3"/>
      <c r="AL6" s="3"/>
      <c r="AM6" s="3"/>
    </row>
    <row r="7" spans="1:43" ht="14.25" customHeight="1">
      <c r="A7" s="10">
        <v>3</v>
      </c>
      <c r="B7" s="12" t="s">
        <v>83</v>
      </c>
      <c r="C7" s="4"/>
      <c r="D7" s="12" t="s">
        <v>22</v>
      </c>
      <c r="E7" s="12"/>
      <c r="F7" s="13">
        <v>74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 t="s">
        <v>82</v>
      </c>
      <c r="M7" s="13" t="s">
        <v>82</v>
      </c>
      <c r="N7" s="14">
        <v>0.3125</v>
      </c>
      <c r="O7" s="4"/>
      <c r="P7" s="23"/>
      <c r="Q7" s="24"/>
      <c r="R7" s="25"/>
      <c r="S7" s="25"/>
      <c r="T7" s="24"/>
      <c r="U7" s="25"/>
      <c r="V7" s="26"/>
      <c r="W7" s="4"/>
      <c r="X7" s="27"/>
      <c r="Y7" s="28"/>
      <c r="Z7" s="29"/>
      <c r="AA7" s="29"/>
      <c r="AB7" s="29"/>
      <c r="AC7" s="29"/>
      <c r="AD7" s="30"/>
      <c r="AE7" s="6"/>
      <c r="AF7" s="3"/>
      <c r="AG7" s="3"/>
      <c r="AH7" s="3"/>
      <c r="AI7" s="3"/>
      <c r="AJ7" s="3"/>
      <c r="AK7" s="3"/>
      <c r="AL7" s="3"/>
      <c r="AM7" s="3"/>
    </row>
    <row r="8" spans="1:43" ht="14.25" customHeight="1">
      <c r="A8" s="10">
        <v>4</v>
      </c>
      <c r="B8" s="12" t="s">
        <v>83</v>
      </c>
      <c r="C8" s="4"/>
      <c r="D8" s="12" t="s">
        <v>22</v>
      </c>
      <c r="E8" s="12"/>
      <c r="F8" s="13">
        <v>74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 t="s">
        <v>82</v>
      </c>
      <c r="M8" s="13" t="s">
        <v>82</v>
      </c>
      <c r="N8" s="14">
        <v>0.32291666666666702</v>
      </c>
      <c r="O8" s="4"/>
      <c r="P8" s="23"/>
      <c r="Q8" s="24"/>
      <c r="R8" s="25"/>
      <c r="S8" s="25"/>
      <c r="T8" s="24"/>
      <c r="U8" s="25"/>
      <c r="V8" s="26"/>
      <c r="W8" s="4"/>
      <c r="X8" s="27"/>
      <c r="Y8" s="28"/>
      <c r="Z8" s="29"/>
      <c r="AA8" s="29"/>
      <c r="AB8" s="29"/>
      <c r="AC8" s="29"/>
      <c r="AD8" s="30"/>
      <c r="AE8" s="6"/>
      <c r="AF8" s="3"/>
      <c r="AG8" s="3"/>
      <c r="AH8" s="3"/>
      <c r="AI8" s="3"/>
      <c r="AJ8" s="3"/>
      <c r="AK8" s="3"/>
      <c r="AL8" s="3"/>
      <c r="AM8" s="3"/>
    </row>
    <row r="9" spans="1:43" ht="14.25" customHeight="1">
      <c r="A9" s="10">
        <v>5</v>
      </c>
      <c r="B9" s="12" t="s">
        <v>83</v>
      </c>
      <c r="C9" s="4"/>
      <c r="D9" s="12" t="s">
        <v>22</v>
      </c>
      <c r="E9" s="12"/>
      <c r="F9" s="13">
        <v>74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 t="s">
        <v>82</v>
      </c>
      <c r="M9" s="13" t="s">
        <v>82</v>
      </c>
      <c r="N9" s="14">
        <v>0.33333333333333298</v>
      </c>
      <c r="O9" s="4"/>
      <c r="P9" s="23"/>
      <c r="Q9" s="24"/>
      <c r="R9" s="25"/>
      <c r="S9" s="25"/>
      <c r="T9" s="24"/>
      <c r="U9" s="25"/>
      <c r="V9" s="26"/>
      <c r="W9" s="4"/>
      <c r="X9" s="173">
        <v>0</v>
      </c>
      <c r="Y9" s="174">
        <v>30</v>
      </c>
      <c r="Z9" s="175">
        <v>0</v>
      </c>
      <c r="AA9" s="175">
        <v>0</v>
      </c>
      <c r="AB9" s="175">
        <v>4</v>
      </c>
      <c r="AC9" s="175">
        <v>0</v>
      </c>
      <c r="AD9" s="176"/>
      <c r="AE9" s="6"/>
      <c r="AF9" s="3"/>
      <c r="AG9" s="3"/>
      <c r="AH9" s="3"/>
      <c r="AI9" s="3"/>
      <c r="AJ9" s="3"/>
      <c r="AK9" s="3"/>
      <c r="AL9" s="3"/>
      <c r="AM9" s="3"/>
    </row>
    <row r="10" spans="1:43" ht="14.25" customHeight="1">
      <c r="A10" s="10">
        <v>6</v>
      </c>
      <c r="B10" s="12" t="s">
        <v>83</v>
      </c>
      <c r="C10" s="4"/>
      <c r="D10" s="12" t="s">
        <v>22</v>
      </c>
      <c r="E10" s="12"/>
      <c r="F10" s="13">
        <v>74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 t="s">
        <v>82</v>
      </c>
      <c r="M10" s="13" t="s">
        <v>82</v>
      </c>
      <c r="N10" s="14">
        <v>0.34375</v>
      </c>
      <c r="O10" s="4"/>
      <c r="P10" s="23"/>
      <c r="Q10" s="24"/>
      <c r="R10" s="25"/>
      <c r="S10" s="25"/>
      <c r="T10" s="24"/>
      <c r="U10" s="25"/>
      <c r="V10" s="26"/>
      <c r="W10" s="4"/>
      <c r="X10" s="173">
        <v>0</v>
      </c>
      <c r="Y10" s="174">
        <v>35</v>
      </c>
      <c r="Z10" s="175">
        <v>0</v>
      </c>
      <c r="AA10" s="175">
        <v>0</v>
      </c>
      <c r="AB10" s="175">
        <v>4</v>
      </c>
      <c r="AC10" s="175">
        <v>0</v>
      </c>
      <c r="AD10" s="176"/>
      <c r="AE10" s="6"/>
      <c r="AF10" s="3"/>
      <c r="AG10" s="3"/>
      <c r="AH10" s="3"/>
      <c r="AI10" s="3"/>
      <c r="AJ10" s="3"/>
      <c r="AK10" s="3"/>
      <c r="AL10" s="3"/>
      <c r="AM10" s="3"/>
    </row>
    <row r="11" spans="1:43" ht="14.25" customHeight="1">
      <c r="A11" s="10">
        <v>7</v>
      </c>
      <c r="B11" s="12" t="s">
        <v>83</v>
      </c>
      <c r="C11" s="4"/>
      <c r="D11" s="12" t="s">
        <v>22</v>
      </c>
      <c r="E11" s="12"/>
      <c r="F11" s="13">
        <v>74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 t="s">
        <v>82</v>
      </c>
      <c r="M11" s="13" t="s">
        <v>82</v>
      </c>
      <c r="N11" s="14">
        <v>0.35416666666666702</v>
      </c>
      <c r="O11" s="4"/>
      <c r="P11" s="23"/>
      <c r="Q11" s="24"/>
      <c r="R11" s="25"/>
      <c r="S11" s="25"/>
      <c r="T11" s="24"/>
      <c r="U11" s="25"/>
      <c r="V11" s="26"/>
      <c r="W11" s="4"/>
      <c r="X11" s="173">
        <v>0</v>
      </c>
      <c r="Y11" s="174">
        <v>40</v>
      </c>
      <c r="Z11" s="175">
        <v>0</v>
      </c>
      <c r="AA11" s="175">
        <v>0</v>
      </c>
      <c r="AB11" s="175">
        <v>6</v>
      </c>
      <c r="AC11" s="175">
        <v>0</v>
      </c>
      <c r="AD11" s="176"/>
      <c r="AE11" s="6"/>
      <c r="AF11" s="3"/>
      <c r="AG11" s="3"/>
      <c r="AH11" s="3"/>
      <c r="AI11" s="3"/>
      <c r="AJ11" s="3"/>
      <c r="AK11" s="3"/>
      <c r="AL11" s="3"/>
      <c r="AM11" s="3"/>
    </row>
    <row r="12" spans="1:43" ht="14.25" customHeight="1">
      <c r="A12" s="10">
        <v>8</v>
      </c>
      <c r="B12" s="12" t="s">
        <v>83</v>
      </c>
      <c r="C12" s="4"/>
      <c r="D12" s="12" t="s">
        <v>22</v>
      </c>
      <c r="E12" s="12"/>
      <c r="F12" s="13">
        <v>74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 t="s">
        <v>82</v>
      </c>
      <c r="M12" s="13" t="s">
        <v>82</v>
      </c>
      <c r="N12" s="14">
        <v>0.36458333333333298</v>
      </c>
      <c r="O12" s="4"/>
      <c r="P12" s="23"/>
      <c r="Q12" s="24"/>
      <c r="R12" s="25"/>
      <c r="S12" s="25"/>
      <c r="T12" s="24"/>
      <c r="U12" s="25"/>
      <c r="V12" s="26"/>
      <c r="W12" s="4"/>
      <c r="X12" s="173">
        <v>0</v>
      </c>
      <c r="Y12" s="174">
        <v>49</v>
      </c>
      <c r="Z12" s="175">
        <v>0</v>
      </c>
      <c r="AA12" s="175">
        <v>0</v>
      </c>
      <c r="AB12" s="175">
        <v>7</v>
      </c>
      <c r="AC12" s="175">
        <v>0</v>
      </c>
      <c r="AD12" s="176"/>
      <c r="AE12" s="6"/>
      <c r="AF12" s="3"/>
      <c r="AG12" s="3"/>
      <c r="AH12" s="3"/>
      <c r="AI12" s="3"/>
      <c r="AJ12" s="3"/>
      <c r="AK12" s="3"/>
      <c r="AL12" s="3"/>
      <c r="AM12" s="3"/>
    </row>
    <row r="13" spans="1:43" ht="14.25" customHeight="1">
      <c r="A13" s="10">
        <v>9</v>
      </c>
      <c r="B13" s="12" t="s">
        <v>83</v>
      </c>
      <c r="C13" s="4"/>
      <c r="D13" s="12" t="s">
        <v>22</v>
      </c>
      <c r="E13" s="12"/>
      <c r="F13" s="13">
        <v>74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 t="s">
        <v>82</v>
      </c>
      <c r="M13" s="13" t="s">
        <v>82</v>
      </c>
      <c r="N13" s="14">
        <v>0.375</v>
      </c>
      <c r="O13" s="4"/>
      <c r="P13" s="23"/>
      <c r="Q13" s="24"/>
      <c r="R13" s="25"/>
      <c r="S13" s="25"/>
      <c r="T13" s="24"/>
      <c r="U13" s="25"/>
      <c r="V13" s="26"/>
      <c r="W13" s="4"/>
      <c r="X13" s="173">
        <v>0</v>
      </c>
      <c r="Y13" s="174">
        <v>80</v>
      </c>
      <c r="Z13" s="175">
        <v>6</v>
      </c>
      <c r="AA13" s="175">
        <v>0</v>
      </c>
      <c r="AB13" s="175">
        <v>8</v>
      </c>
      <c r="AC13" s="175">
        <v>0</v>
      </c>
      <c r="AD13" s="176"/>
      <c r="AE13" s="6"/>
      <c r="AF13" s="3"/>
      <c r="AG13" s="3"/>
      <c r="AH13" s="3"/>
      <c r="AI13" s="3"/>
      <c r="AJ13" s="3"/>
      <c r="AK13" s="3"/>
      <c r="AL13" s="3"/>
      <c r="AM13" s="3"/>
    </row>
    <row r="14" spans="1:43" ht="14.25" customHeight="1">
      <c r="A14" s="10">
        <v>10</v>
      </c>
      <c r="B14" s="12" t="s">
        <v>83</v>
      </c>
      <c r="C14" s="4"/>
      <c r="D14" s="12" t="s">
        <v>22</v>
      </c>
      <c r="E14" s="12"/>
      <c r="F14" s="13">
        <v>74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 t="s">
        <v>82</v>
      </c>
      <c r="M14" s="13" t="s">
        <v>82</v>
      </c>
      <c r="N14" s="14">
        <v>0.38541666666666702</v>
      </c>
      <c r="O14" s="4"/>
      <c r="P14" s="23"/>
      <c r="Q14" s="24"/>
      <c r="R14" s="25"/>
      <c r="S14" s="25"/>
      <c r="T14" s="24"/>
      <c r="U14" s="25"/>
      <c r="V14" s="26"/>
      <c r="W14" s="4"/>
      <c r="X14" s="173">
        <v>0</v>
      </c>
      <c r="Y14" s="174">
        <v>80</v>
      </c>
      <c r="Z14" s="175">
        <v>6</v>
      </c>
      <c r="AA14" s="175">
        <v>0</v>
      </c>
      <c r="AB14" s="175">
        <v>9</v>
      </c>
      <c r="AC14" s="175">
        <v>0</v>
      </c>
      <c r="AD14" s="176"/>
      <c r="AE14" s="6"/>
      <c r="AF14" s="3"/>
      <c r="AG14" s="3"/>
      <c r="AH14" s="3"/>
      <c r="AI14" s="3"/>
      <c r="AJ14" s="3"/>
      <c r="AK14" s="3"/>
      <c r="AL14" s="3"/>
      <c r="AM14" s="3"/>
    </row>
    <row r="15" spans="1:43" ht="14.25" customHeight="1">
      <c r="A15" s="10">
        <v>11</v>
      </c>
      <c r="B15" s="12" t="s">
        <v>83</v>
      </c>
      <c r="C15" s="4"/>
      <c r="D15" s="12" t="s">
        <v>22</v>
      </c>
      <c r="E15" s="12"/>
      <c r="F15" s="13">
        <v>74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 t="s">
        <v>82</v>
      </c>
      <c r="M15" s="13" t="s">
        <v>82</v>
      </c>
      <c r="N15" s="14">
        <v>0.39583333333333298</v>
      </c>
      <c r="O15" s="4"/>
      <c r="P15" s="23"/>
      <c r="Q15" s="24"/>
      <c r="R15" s="25"/>
      <c r="S15" s="25"/>
      <c r="T15" s="24"/>
      <c r="U15" s="25"/>
      <c r="V15" s="26"/>
      <c r="W15" s="4"/>
      <c r="X15" s="173">
        <v>0</v>
      </c>
      <c r="Y15" s="174">
        <v>105</v>
      </c>
      <c r="Z15" s="175">
        <v>31</v>
      </c>
      <c r="AA15" s="175">
        <v>0</v>
      </c>
      <c r="AB15" s="175">
        <v>7</v>
      </c>
      <c r="AC15" s="175">
        <v>0</v>
      </c>
      <c r="AD15" s="176"/>
      <c r="AE15" s="6"/>
      <c r="AF15" s="3"/>
      <c r="AH15" s="3"/>
      <c r="AI15" s="3"/>
      <c r="AJ15" s="3"/>
      <c r="AK15" s="3"/>
      <c r="AL15" s="3"/>
      <c r="AM15" s="3"/>
      <c r="AQ15" s="3"/>
    </row>
    <row r="16" spans="1:43" ht="14.25" customHeight="1">
      <c r="A16" s="10">
        <v>12</v>
      </c>
      <c r="B16" s="12" t="s">
        <v>83</v>
      </c>
      <c r="C16" s="12"/>
      <c r="D16" s="12" t="s">
        <v>22</v>
      </c>
      <c r="E16" s="12"/>
      <c r="F16" s="13">
        <v>74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 t="s">
        <v>82</v>
      </c>
      <c r="M16" s="13" t="s">
        <v>82</v>
      </c>
      <c r="N16" s="14">
        <v>0.40625</v>
      </c>
      <c r="O16" s="31"/>
      <c r="P16" s="23"/>
      <c r="Q16" s="24"/>
      <c r="R16" s="25"/>
      <c r="S16" s="25"/>
      <c r="T16" s="24"/>
      <c r="U16" s="25"/>
      <c r="V16" s="26"/>
      <c r="W16" s="13"/>
      <c r="X16" s="173">
        <v>0</v>
      </c>
      <c r="Y16" s="174">
        <v>107</v>
      </c>
      <c r="Z16" s="175">
        <v>33</v>
      </c>
      <c r="AA16" s="175">
        <v>0</v>
      </c>
      <c r="AB16" s="175">
        <v>8</v>
      </c>
      <c r="AC16" s="175">
        <v>0</v>
      </c>
      <c r="AD16" s="176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14.25" customHeight="1">
      <c r="A17" s="10">
        <v>13</v>
      </c>
      <c r="B17" s="12" t="s">
        <v>83</v>
      </c>
      <c r="C17" s="12"/>
      <c r="D17" s="12" t="s">
        <v>22</v>
      </c>
      <c r="E17" s="12"/>
      <c r="F17" s="13">
        <v>74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 t="s">
        <v>82</v>
      </c>
      <c r="M17" s="13" t="s">
        <v>82</v>
      </c>
      <c r="N17" s="14">
        <v>0.41666666666666669</v>
      </c>
      <c r="O17" s="31"/>
      <c r="P17" s="23"/>
      <c r="Q17" s="24"/>
      <c r="R17" s="25"/>
      <c r="S17" s="25"/>
      <c r="T17" s="24"/>
      <c r="U17" s="25"/>
      <c r="V17" s="26"/>
      <c r="W17" s="13"/>
      <c r="X17" s="173">
        <v>0</v>
      </c>
      <c r="Y17" s="174">
        <v>110</v>
      </c>
      <c r="Z17" s="175">
        <v>36</v>
      </c>
      <c r="AA17" s="175">
        <v>0</v>
      </c>
      <c r="AB17" s="175">
        <v>8</v>
      </c>
      <c r="AC17" s="175">
        <v>0</v>
      </c>
      <c r="AD17" s="176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4.25" customHeight="1">
      <c r="A18" s="10">
        <v>14</v>
      </c>
      <c r="B18" s="12" t="s">
        <v>83</v>
      </c>
      <c r="C18" s="12"/>
      <c r="D18" s="12" t="s">
        <v>22</v>
      </c>
      <c r="E18" s="12"/>
      <c r="F18" s="13">
        <v>74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 t="s">
        <v>82</v>
      </c>
      <c r="M18" s="13" t="s">
        <v>82</v>
      </c>
      <c r="N18" s="14">
        <v>0.42708333333333331</v>
      </c>
      <c r="O18" s="31"/>
      <c r="P18" s="23"/>
      <c r="Q18" s="24"/>
      <c r="R18" s="25"/>
      <c r="S18" s="25"/>
      <c r="T18" s="24"/>
      <c r="U18" s="25"/>
      <c r="V18" s="26"/>
      <c r="W18" s="13"/>
      <c r="X18" s="173">
        <v>0</v>
      </c>
      <c r="Y18" s="174">
        <v>108</v>
      </c>
      <c r="Z18" s="175">
        <v>34</v>
      </c>
      <c r="AA18" s="175">
        <v>0</v>
      </c>
      <c r="AB18" s="175">
        <v>11</v>
      </c>
      <c r="AC18" s="175">
        <v>0</v>
      </c>
      <c r="AD18" s="176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4.25" customHeight="1">
      <c r="A19" s="10">
        <v>15</v>
      </c>
      <c r="B19" s="12" t="s">
        <v>83</v>
      </c>
      <c r="C19" s="12"/>
      <c r="D19" s="12" t="s">
        <v>22</v>
      </c>
      <c r="E19" s="12"/>
      <c r="F19" s="13">
        <v>74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 t="s">
        <v>82</v>
      </c>
      <c r="M19" s="13" t="s">
        <v>82</v>
      </c>
      <c r="N19" s="14">
        <v>0.4375</v>
      </c>
      <c r="O19" s="31"/>
      <c r="P19" s="23"/>
      <c r="Q19" s="208"/>
      <c r="R19" s="25"/>
      <c r="S19" s="209"/>
      <c r="T19" s="208"/>
      <c r="U19" s="209"/>
      <c r="V19" s="210"/>
      <c r="W19" s="13"/>
      <c r="X19" s="173">
        <v>0</v>
      </c>
      <c r="Y19" s="33">
        <v>127</v>
      </c>
      <c r="Z19" s="175">
        <v>53</v>
      </c>
      <c r="AA19" s="34">
        <v>0</v>
      </c>
      <c r="AB19" s="34">
        <v>10</v>
      </c>
      <c r="AC19" s="34">
        <v>0</v>
      </c>
      <c r="AD19" s="36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4.25" customHeight="1">
      <c r="A20" s="10">
        <v>16</v>
      </c>
      <c r="B20" s="12" t="s">
        <v>83</v>
      </c>
      <c r="C20" s="12"/>
      <c r="D20" s="12" t="s">
        <v>22</v>
      </c>
      <c r="E20" s="12"/>
      <c r="F20" s="13">
        <v>74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 t="s">
        <v>82</v>
      </c>
      <c r="M20" s="13" t="s">
        <v>82</v>
      </c>
      <c r="N20" s="14">
        <v>0.44791666666666669</v>
      </c>
      <c r="O20" s="31"/>
      <c r="P20" s="23"/>
      <c r="Q20" s="208"/>
      <c r="R20" s="25"/>
      <c r="S20" s="209"/>
      <c r="T20" s="208"/>
      <c r="U20" s="209"/>
      <c r="V20" s="210"/>
      <c r="W20" s="13"/>
      <c r="X20" s="173">
        <v>0</v>
      </c>
      <c r="Y20" s="33">
        <v>132</v>
      </c>
      <c r="Z20" s="175">
        <v>58</v>
      </c>
      <c r="AA20" s="34">
        <v>0</v>
      </c>
      <c r="AB20" s="34">
        <v>10</v>
      </c>
      <c r="AC20" s="34">
        <v>0</v>
      </c>
      <c r="AD20" s="36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14.25" customHeight="1">
      <c r="A21" s="10">
        <v>17</v>
      </c>
      <c r="B21" s="12" t="s">
        <v>83</v>
      </c>
      <c r="C21" s="12"/>
      <c r="D21" s="12" t="s">
        <v>22</v>
      </c>
      <c r="E21" s="12"/>
      <c r="F21" s="13">
        <v>74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 t="s">
        <v>82</v>
      </c>
      <c r="M21" s="13" t="s">
        <v>82</v>
      </c>
      <c r="N21" s="14">
        <v>0.45833333333333331</v>
      </c>
      <c r="O21" s="31"/>
      <c r="P21" s="169">
        <v>0</v>
      </c>
      <c r="Q21" s="33">
        <v>39</v>
      </c>
      <c r="R21" s="171">
        <v>0</v>
      </c>
      <c r="S21" s="34">
        <v>0</v>
      </c>
      <c r="T21" s="33">
        <v>6</v>
      </c>
      <c r="U21" s="34">
        <v>0</v>
      </c>
      <c r="V21" s="35"/>
      <c r="W21" s="13"/>
      <c r="X21" s="173">
        <v>0</v>
      </c>
      <c r="Y21" s="33">
        <v>140</v>
      </c>
      <c r="Z21" s="175">
        <v>66</v>
      </c>
      <c r="AA21" s="34">
        <v>0</v>
      </c>
      <c r="AB21" s="34">
        <v>10</v>
      </c>
      <c r="AC21" s="34">
        <v>0</v>
      </c>
      <c r="AD21" s="36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4.25" customHeight="1">
      <c r="A22" s="10">
        <v>18</v>
      </c>
      <c r="B22" s="12" t="s">
        <v>83</v>
      </c>
      <c r="C22" s="12"/>
      <c r="D22" s="12" t="s">
        <v>22</v>
      </c>
      <c r="E22" s="12"/>
      <c r="F22" s="13">
        <v>74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 t="s">
        <v>82</v>
      </c>
      <c r="M22" s="13" t="s">
        <v>82</v>
      </c>
      <c r="N22" s="14">
        <v>0.46875</v>
      </c>
      <c r="O22" s="31"/>
      <c r="P22" s="169">
        <v>0</v>
      </c>
      <c r="Q22" s="33">
        <v>31</v>
      </c>
      <c r="R22" s="171">
        <v>0</v>
      </c>
      <c r="S22" s="34">
        <v>0</v>
      </c>
      <c r="T22" s="33">
        <v>5</v>
      </c>
      <c r="U22" s="34">
        <v>0</v>
      </c>
      <c r="V22" s="35"/>
      <c r="W22" s="13"/>
      <c r="X22" s="173">
        <v>0</v>
      </c>
      <c r="Y22" s="33">
        <v>95</v>
      </c>
      <c r="Z22" s="175">
        <v>21</v>
      </c>
      <c r="AA22" s="34">
        <v>0</v>
      </c>
      <c r="AB22" s="34">
        <v>10</v>
      </c>
      <c r="AC22" s="34">
        <v>0</v>
      </c>
      <c r="AD22" s="36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14.25" customHeight="1">
      <c r="A23" s="10">
        <v>19</v>
      </c>
      <c r="B23" s="12" t="s">
        <v>83</v>
      </c>
      <c r="C23" s="12"/>
      <c r="D23" s="12" t="s">
        <v>22</v>
      </c>
      <c r="E23" s="12"/>
      <c r="F23" s="13">
        <v>74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 t="s">
        <v>82</v>
      </c>
      <c r="M23" s="13" t="s">
        <v>82</v>
      </c>
      <c r="N23" s="14">
        <v>0.47916666666666669</v>
      </c>
      <c r="O23" s="31"/>
      <c r="P23" s="169">
        <v>0</v>
      </c>
      <c r="Q23" s="33">
        <v>32</v>
      </c>
      <c r="R23" s="171">
        <v>0</v>
      </c>
      <c r="S23" s="34">
        <v>0</v>
      </c>
      <c r="T23" s="33">
        <v>4</v>
      </c>
      <c r="U23" s="34">
        <v>0</v>
      </c>
      <c r="V23" s="35"/>
      <c r="W23" s="13"/>
      <c r="X23" s="173">
        <v>0</v>
      </c>
      <c r="Y23" s="33">
        <v>122</v>
      </c>
      <c r="Z23" s="175">
        <v>48</v>
      </c>
      <c r="AA23" s="34">
        <v>0</v>
      </c>
      <c r="AB23" s="34">
        <v>9</v>
      </c>
      <c r="AC23" s="34">
        <v>0</v>
      </c>
      <c r="AD23" s="36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4.25" customHeight="1">
      <c r="A24" s="10">
        <v>20</v>
      </c>
      <c r="B24" s="12" t="s">
        <v>83</v>
      </c>
      <c r="C24" s="12"/>
      <c r="D24" s="12" t="s">
        <v>22</v>
      </c>
      <c r="E24" s="12"/>
      <c r="F24" s="13">
        <v>74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 t="s">
        <v>82</v>
      </c>
      <c r="M24" s="13" t="s">
        <v>82</v>
      </c>
      <c r="N24" s="14">
        <v>0.48958333333333331</v>
      </c>
      <c r="O24" s="31"/>
      <c r="P24" s="169">
        <v>0</v>
      </c>
      <c r="Q24" s="33">
        <v>37</v>
      </c>
      <c r="R24" s="171">
        <v>0</v>
      </c>
      <c r="S24" s="34">
        <v>0</v>
      </c>
      <c r="T24" s="33">
        <v>4</v>
      </c>
      <c r="U24" s="34">
        <v>0</v>
      </c>
      <c r="V24" s="35"/>
      <c r="W24" s="13"/>
      <c r="X24" s="173">
        <v>0</v>
      </c>
      <c r="Y24" s="33">
        <v>124</v>
      </c>
      <c r="Z24" s="175">
        <v>50</v>
      </c>
      <c r="AA24" s="34">
        <v>0</v>
      </c>
      <c r="AB24" s="34">
        <v>9</v>
      </c>
      <c r="AC24" s="34">
        <v>0</v>
      </c>
      <c r="AD24" s="36"/>
      <c r="AE24" s="3"/>
      <c r="AF24" s="3"/>
      <c r="AG24" s="3"/>
      <c r="AH24" s="3"/>
      <c r="AI24" s="3"/>
      <c r="AJ24" s="3"/>
      <c r="AK24" s="3"/>
      <c r="AL24" s="3"/>
      <c r="AM24" s="3"/>
    </row>
    <row r="25" spans="1:39" ht="14.25" customHeight="1">
      <c r="A25" s="10">
        <v>21</v>
      </c>
      <c r="B25" s="12" t="s">
        <v>83</v>
      </c>
      <c r="C25" s="12"/>
      <c r="D25" s="12" t="s">
        <v>22</v>
      </c>
      <c r="E25" s="12"/>
      <c r="F25" s="13">
        <v>74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 t="s">
        <v>82</v>
      </c>
      <c r="M25" s="13" t="s">
        <v>82</v>
      </c>
      <c r="N25" s="14">
        <v>0.5</v>
      </c>
      <c r="O25" s="31"/>
      <c r="P25" s="169">
        <v>0</v>
      </c>
      <c r="Q25" s="33">
        <v>33</v>
      </c>
      <c r="R25" s="171">
        <v>0</v>
      </c>
      <c r="S25" s="34">
        <v>0</v>
      </c>
      <c r="T25" s="33">
        <v>4</v>
      </c>
      <c r="U25" s="34">
        <v>0</v>
      </c>
      <c r="V25" s="35"/>
      <c r="W25" s="13"/>
      <c r="X25" s="173">
        <v>0</v>
      </c>
      <c r="Y25" s="33">
        <v>132</v>
      </c>
      <c r="Z25" s="175">
        <v>58</v>
      </c>
      <c r="AA25" s="34">
        <v>0</v>
      </c>
      <c r="AB25" s="34">
        <v>10</v>
      </c>
      <c r="AC25" s="34">
        <v>0</v>
      </c>
      <c r="AD25" s="36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4.25" customHeight="1">
      <c r="A26" s="10">
        <v>22</v>
      </c>
      <c r="B26" s="12" t="s">
        <v>83</v>
      </c>
      <c r="C26" s="12"/>
      <c r="D26" s="12" t="s">
        <v>22</v>
      </c>
      <c r="E26" s="12"/>
      <c r="F26" s="13">
        <v>74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 t="s">
        <v>82</v>
      </c>
      <c r="M26" s="13" t="s">
        <v>82</v>
      </c>
      <c r="N26" s="14">
        <v>0.51041666666666663</v>
      </c>
      <c r="O26" s="31"/>
      <c r="P26" s="169">
        <v>0</v>
      </c>
      <c r="Q26" s="33">
        <v>49</v>
      </c>
      <c r="R26" s="171">
        <v>0</v>
      </c>
      <c r="S26" s="34">
        <v>0</v>
      </c>
      <c r="T26" s="33">
        <v>7</v>
      </c>
      <c r="U26" s="34">
        <v>0</v>
      </c>
      <c r="V26" s="35"/>
      <c r="W26" s="13"/>
      <c r="X26" s="173">
        <v>0</v>
      </c>
      <c r="Y26" s="33">
        <v>127</v>
      </c>
      <c r="Z26" s="175">
        <v>53</v>
      </c>
      <c r="AA26" s="34">
        <v>0</v>
      </c>
      <c r="AB26" s="34">
        <v>10</v>
      </c>
      <c r="AC26" s="34">
        <v>0</v>
      </c>
      <c r="AD26" s="36"/>
      <c r="AE26" s="3"/>
      <c r="AF26" s="3"/>
      <c r="AG26" s="3"/>
      <c r="AH26" s="3"/>
      <c r="AI26" s="3"/>
      <c r="AJ26" s="3"/>
      <c r="AK26" s="3"/>
      <c r="AL26" s="3"/>
      <c r="AM26" s="3"/>
    </row>
    <row r="27" spans="1:39" ht="14.25" customHeight="1">
      <c r="A27" s="10">
        <v>23</v>
      </c>
      <c r="B27" s="12" t="s">
        <v>83</v>
      </c>
      <c r="C27" s="12"/>
      <c r="D27" s="12" t="s">
        <v>22</v>
      </c>
      <c r="E27" s="12"/>
      <c r="F27" s="13">
        <v>74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 t="s">
        <v>82</v>
      </c>
      <c r="M27" s="13" t="s">
        <v>82</v>
      </c>
      <c r="N27" s="14">
        <v>0.52083333333333337</v>
      </c>
      <c r="O27" s="31"/>
      <c r="P27" s="169">
        <v>0</v>
      </c>
      <c r="Q27" s="33">
        <v>59</v>
      </c>
      <c r="R27" s="171">
        <v>0</v>
      </c>
      <c r="S27" s="34">
        <v>0</v>
      </c>
      <c r="T27" s="33">
        <v>6</v>
      </c>
      <c r="U27" s="34">
        <v>0</v>
      </c>
      <c r="V27" s="35"/>
      <c r="W27" s="13"/>
      <c r="X27" s="173">
        <v>0</v>
      </c>
      <c r="Y27" s="33">
        <v>129</v>
      </c>
      <c r="Z27" s="175">
        <v>55</v>
      </c>
      <c r="AA27" s="34">
        <v>0</v>
      </c>
      <c r="AB27" s="34">
        <v>10</v>
      </c>
      <c r="AC27" s="34">
        <v>0</v>
      </c>
      <c r="AD27" s="36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4.25" customHeight="1">
      <c r="A28" s="10">
        <v>24</v>
      </c>
      <c r="B28" s="12" t="s">
        <v>83</v>
      </c>
      <c r="C28" s="12"/>
      <c r="D28" s="12" t="s">
        <v>22</v>
      </c>
      <c r="E28" s="12"/>
      <c r="F28" s="13">
        <v>74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 t="s">
        <v>82</v>
      </c>
      <c r="M28" s="13" t="s">
        <v>82</v>
      </c>
      <c r="N28" s="14">
        <v>0.53125</v>
      </c>
      <c r="O28" s="31"/>
      <c r="P28" s="169">
        <v>0</v>
      </c>
      <c r="Q28" s="33">
        <v>56</v>
      </c>
      <c r="R28" s="171">
        <v>0</v>
      </c>
      <c r="S28" s="34">
        <v>0</v>
      </c>
      <c r="T28" s="33">
        <v>4</v>
      </c>
      <c r="U28" s="34">
        <v>0</v>
      </c>
      <c r="V28" s="35"/>
      <c r="W28" s="13"/>
      <c r="X28" s="173">
        <v>0</v>
      </c>
      <c r="Y28" s="33">
        <v>115</v>
      </c>
      <c r="Z28" s="34">
        <v>41</v>
      </c>
      <c r="AA28" s="34">
        <v>0</v>
      </c>
      <c r="AB28" s="34">
        <v>10</v>
      </c>
      <c r="AC28" s="34">
        <v>0</v>
      </c>
      <c r="AD28" s="36"/>
      <c r="AE28" s="3"/>
      <c r="AF28" s="3"/>
      <c r="AG28" s="3"/>
      <c r="AH28" s="3"/>
      <c r="AI28" s="3"/>
      <c r="AJ28" s="3"/>
      <c r="AK28" s="3"/>
      <c r="AL28" s="3"/>
      <c r="AM28" s="3"/>
    </row>
    <row r="29" spans="1:39" ht="14.25" customHeight="1">
      <c r="A29" s="10">
        <v>25</v>
      </c>
      <c r="B29" s="12" t="s">
        <v>83</v>
      </c>
      <c r="C29" s="12"/>
      <c r="D29" s="12" t="s">
        <v>22</v>
      </c>
      <c r="E29" s="12"/>
      <c r="F29" s="13">
        <v>74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 t="s">
        <v>82</v>
      </c>
      <c r="M29" s="13" t="s">
        <v>82</v>
      </c>
      <c r="N29" s="14">
        <v>0.54166666666666663</v>
      </c>
      <c r="O29" s="31"/>
      <c r="P29" s="169">
        <v>0</v>
      </c>
      <c r="Q29" s="33">
        <v>57</v>
      </c>
      <c r="R29" s="171">
        <v>0</v>
      </c>
      <c r="S29" s="34">
        <v>0</v>
      </c>
      <c r="T29" s="33">
        <v>5</v>
      </c>
      <c r="U29" s="34">
        <v>0</v>
      </c>
      <c r="V29" s="35"/>
      <c r="W29" s="13"/>
      <c r="X29" s="173">
        <v>0</v>
      </c>
      <c r="Y29" s="33">
        <v>120</v>
      </c>
      <c r="Z29" s="34">
        <v>46</v>
      </c>
      <c r="AA29" s="34">
        <v>0</v>
      </c>
      <c r="AB29" s="34">
        <v>10</v>
      </c>
      <c r="AC29" s="34">
        <v>0</v>
      </c>
      <c r="AD29" s="36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4.25" customHeight="1">
      <c r="A30" s="10">
        <v>26</v>
      </c>
      <c r="B30" s="12" t="s">
        <v>83</v>
      </c>
      <c r="C30" s="12"/>
      <c r="D30" s="12" t="s">
        <v>22</v>
      </c>
      <c r="E30" s="12"/>
      <c r="F30" s="13">
        <v>74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 t="s">
        <v>82</v>
      </c>
      <c r="M30" s="13" t="s">
        <v>82</v>
      </c>
      <c r="N30" s="14">
        <v>0.55208333333333337</v>
      </c>
      <c r="O30" s="31"/>
      <c r="P30" s="169">
        <v>0</v>
      </c>
      <c r="Q30" s="33">
        <v>61</v>
      </c>
      <c r="R30" s="171">
        <v>0</v>
      </c>
      <c r="S30" s="34">
        <v>0</v>
      </c>
      <c r="T30" s="33">
        <v>6</v>
      </c>
      <c r="U30" s="34">
        <v>0</v>
      </c>
      <c r="V30" s="35"/>
      <c r="W30" s="13"/>
      <c r="X30" s="173">
        <v>0</v>
      </c>
      <c r="Y30" s="33">
        <v>116</v>
      </c>
      <c r="Z30" s="34">
        <v>42</v>
      </c>
      <c r="AA30" s="34">
        <v>0</v>
      </c>
      <c r="AB30" s="34">
        <v>9</v>
      </c>
      <c r="AC30" s="34">
        <v>0</v>
      </c>
      <c r="AD30" s="36"/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14.25" customHeight="1">
      <c r="A31" s="10">
        <v>27</v>
      </c>
      <c r="B31" s="12" t="s">
        <v>83</v>
      </c>
      <c r="C31" s="12"/>
      <c r="D31" s="12" t="s">
        <v>22</v>
      </c>
      <c r="E31" s="12"/>
      <c r="F31" s="13">
        <v>74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 t="s">
        <v>82</v>
      </c>
      <c r="M31" s="13" t="s">
        <v>82</v>
      </c>
      <c r="N31" s="14">
        <v>0.5625</v>
      </c>
      <c r="O31" s="31"/>
      <c r="P31" s="169">
        <v>0</v>
      </c>
      <c r="Q31" s="33">
        <v>44</v>
      </c>
      <c r="R31" s="171">
        <v>0</v>
      </c>
      <c r="S31" s="34">
        <v>0</v>
      </c>
      <c r="T31" s="33">
        <v>4</v>
      </c>
      <c r="U31" s="34">
        <v>0</v>
      </c>
      <c r="V31" s="35"/>
      <c r="W31" s="13"/>
      <c r="X31" s="173">
        <v>0</v>
      </c>
      <c r="Y31" s="33">
        <v>123</v>
      </c>
      <c r="Z31" s="34">
        <v>49</v>
      </c>
      <c r="AA31" s="34">
        <v>0</v>
      </c>
      <c r="AB31" s="34">
        <v>9</v>
      </c>
      <c r="AC31" s="34">
        <v>0</v>
      </c>
      <c r="AD31" s="36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4.25" customHeight="1">
      <c r="A32" s="10">
        <v>28</v>
      </c>
      <c r="B32" s="12" t="s">
        <v>83</v>
      </c>
      <c r="C32" s="12"/>
      <c r="D32" s="12" t="s">
        <v>22</v>
      </c>
      <c r="E32" s="12"/>
      <c r="F32" s="13">
        <v>74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 t="s">
        <v>82</v>
      </c>
      <c r="M32" s="13" t="s">
        <v>82</v>
      </c>
      <c r="N32" s="14">
        <v>0.57291666666666663</v>
      </c>
      <c r="O32" s="31"/>
      <c r="P32" s="169">
        <v>0</v>
      </c>
      <c r="Q32" s="33">
        <v>35</v>
      </c>
      <c r="R32" s="171">
        <v>0</v>
      </c>
      <c r="S32" s="34">
        <v>0</v>
      </c>
      <c r="T32" s="33">
        <v>4</v>
      </c>
      <c r="U32" s="34">
        <v>0</v>
      </c>
      <c r="V32" s="35"/>
      <c r="W32" s="13"/>
      <c r="X32" s="173">
        <v>0</v>
      </c>
      <c r="Y32" s="33">
        <v>105</v>
      </c>
      <c r="Z32" s="34">
        <v>31</v>
      </c>
      <c r="AA32" s="34">
        <v>0</v>
      </c>
      <c r="AB32" s="34">
        <v>7</v>
      </c>
      <c r="AC32" s="34">
        <v>0</v>
      </c>
      <c r="AD32" s="36"/>
      <c r="AE32" s="3"/>
      <c r="AF32" s="3"/>
      <c r="AG32" s="3"/>
      <c r="AH32" s="3"/>
      <c r="AI32" s="3"/>
      <c r="AJ32" s="3"/>
      <c r="AK32" s="3"/>
      <c r="AL32" s="3"/>
      <c r="AM32" s="3"/>
    </row>
    <row r="33" spans="1:39" ht="14.25" customHeight="1">
      <c r="A33" s="10">
        <v>29</v>
      </c>
      <c r="B33" s="12" t="s">
        <v>83</v>
      </c>
      <c r="C33" s="12"/>
      <c r="D33" s="12" t="s">
        <v>22</v>
      </c>
      <c r="E33" s="12"/>
      <c r="F33" s="13">
        <v>74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 t="s">
        <v>82</v>
      </c>
      <c r="M33" s="13" t="s">
        <v>82</v>
      </c>
      <c r="N33" s="14">
        <v>0.58333333333333337</v>
      </c>
      <c r="O33" s="31"/>
      <c r="P33" s="169">
        <v>0</v>
      </c>
      <c r="Q33" s="33">
        <v>36</v>
      </c>
      <c r="R33" s="34">
        <v>0</v>
      </c>
      <c r="S33" s="34">
        <v>0</v>
      </c>
      <c r="T33" s="33">
        <v>4</v>
      </c>
      <c r="U33" s="34">
        <v>0</v>
      </c>
      <c r="V33" s="35"/>
      <c r="W33" s="13"/>
      <c r="X33" s="32">
        <v>0</v>
      </c>
      <c r="Y33" s="33">
        <v>126</v>
      </c>
      <c r="Z33" s="34">
        <v>52</v>
      </c>
      <c r="AA33" s="34">
        <v>0</v>
      </c>
      <c r="AB33" s="34">
        <v>7</v>
      </c>
      <c r="AC33" s="34">
        <v>0</v>
      </c>
      <c r="AD33" s="36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4.25" customHeight="1">
      <c r="A34" s="10">
        <v>30</v>
      </c>
      <c r="B34" s="12" t="s">
        <v>83</v>
      </c>
      <c r="C34" s="12"/>
      <c r="D34" s="12" t="s">
        <v>22</v>
      </c>
      <c r="E34" s="12"/>
      <c r="F34" s="13">
        <v>74</v>
      </c>
      <c r="G34" s="13">
        <v>0</v>
      </c>
      <c r="H34" s="13"/>
      <c r="I34" s="13">
        <v>0</v>
      </c>
      <c r="J34" s="13">
        <v>0</v>
      </c>
      <c r="K34" s="13"/>
      <c r="L34" s="13" t="s">
        <v>82</v>
      </c>
      <c r="M34" s="13" t="s">
        <v>82</v>
      </c>
      <c r="N34" s="14">
        <v>0.59375</v>
      </c>
      <c r="O34" s="31"/>
      <c r="P34" s="169">
        <v>0</v>
      </c>
      <c r="Q34" s="33">
        <v>43</v>
      </c>
      <c r="R34" s="34">
        <v>0</v>
      </c>
      <c r="S34" s="34">
        <v>0</v>
      </c>
      <c r="T34" s="33">
        <v>5</v>
      </c>
      <c r="U34" s="34">
        <v>0</v>
      </c>
      <c r="V34" s="35"/>
      <c r="W34" s="13"/>
      <c r="X34" s="32">
        <v>0</v>
      </c>
      <c r="Y34" s="33">
        <v>127</v>
      </c>
      <c r="Z34" s="34">
        <v>53</v>
      </c>
      <c r="AA34" s="34">
        <v>0</v>
      </c>
      <c r="AB34" s="34">
        <v>7</v>
      </c>
      <c r="AC34" s="34">
        <v>0</v>
      </c>
      <c r="AD34" s="36"/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14.25" customHeight="1">
      <c r="A35" s="10">
        <v>31</v>
      </c>
      <c r="B35" s="12" t="s">
        <v>83</v>
      </c>
      <c r="C35" s="12"/>
      <c r="D35" s="12" t="s">
        <v>22</v>
      </c>
      <c r="E35" s="12"/>
      <c r="F35" s="13">
        <v>74</v>
      </c>
      <c r="G35" s="13">
        <v>0</v>
      </c>
      <c r="H35" s="13"/>
      <c r="I35" s="13">
        <v>0</v>
      </c>
      <c r="J35" s="13">
        <v>0</v>
      </c>
      <c r="K35" s="13"/>
      <c r="L35" s="13" t="s">
        <v>82</v>
      </c>
      <c r="M35" s="13" t="s">
        <v>82</v>
      </c>
      <c r="N35" s="14">
        <v>0.60416666666666696</v>
      </c>
      <c r="O35" s="31"/>
      <c r="P35" s="169">
        <v>0</v>
      </c>
      <c r="Q35" s="33">
        <v>41</v>
      </c>
      <c r="R35" s="34">
        <v>0</v>
      </c>
      <c r="S35" s="34">
        <v>0</v>
      </c>
      <c r="T35" s="33">
        <v>5</v>
      </c>
      <c r="U35" s="34">
        <v>0</v>
      </c>
      <c r="V35" s="35"/>
      <c r="W35" s="13"/>
      <c r="X35" s="32">
        <v>0</v>
      </c>
      <c r="Y35" s="33">
        <v>124</v>
      </c>
      <c r="Z35" s="34">
        <v>50</v>
      </c>
      <c r="AA35" s="34">
        <v>0</v>
      </c>
      <c r="AB35" s="34">
        <v>7</v>
      </c>
      <c r="AC35" s="34">
        <v>0</v>
      </c>
      <c r="AD35" s="36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4.25" customHeight="1">
      <c r="A36" s="10">
        <v>32</v>
      </c>
      <c r="B36" s="12" t="s">
        <v>83</v>
      </c>
      <c r="C36" s="12"/>
      <c r="D36" s="12" t="s">
        <v>22</v>
      </c>
      <c r="E36" s="12"/>
      <c r="F36" s="13">
        <v>74</v>
      </c>
      <c r="G36" s="13">
        <v>0</v>
      </c>
      <c r="H36" s="13"/>
      <c r="I36" s="13">
        <v>0</v>
      </c>
      <c r="J36" s="13">
        <v>0</v>
      </c>
      <c r="K36" s="13"/>
      <c r="L36" s="13" t="s">
        <v>82</v>
      </c>
      <c r="M36" s="13" t="s">
        <v>82</v>
      </c>
      <c r="N36" s="14">
        <v>0.61458333333333404</v>
      </c>
      <c r="O36" s="31"/>
      <c r="P36" s="169">
        <v>0</v>
      </c>
      <c r="Q36" s="33">
        <v>40</v>
      </c>
      <c r="R36" s="34">
        <v>0</v>
      </c>
      <c r="S36" s="34">
        <v>0</v>
      </c>
      <c r="T36" s="33">
        <v>6</v>
      </c>
      <c r="U36" s="34">
        <v>0</v>
      </c>
      <c r="V36" s="35"/>
      <c r="W36" s="13"/>
      <c r="X36" s="32">
        <v>0</v>
      </c>
      <c r="Y36" s="33">
        <v>118</v>
      </c>
      <c r="Z36" s="34">
        <v>44</v>
      </c>
      <c r="AA36" s="34">
        <v>0</v>
      </c>
      <c r="AB36" s="34">
        <v>7</v>
      </c>
      <c r="AC36" s="34">
        <v>0</v>
      </c>
      <c r="AD36" s="36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4.25" customHeight="1">
      <c r="A37" s="10">
        <v>33</v>
      </c>
      <c r="B37" s="12" t="s">
        <v>83</v>
      </c>
      <c r="C37" s="12"/>
      <c r="D37" s="12" t="s">
        <v>22</v>
      </c>
      <c r="E37" s="12"/>
      <c r="F37" s="13">
        <v>74</v>
      </c>
      <c r="G37" s="13">
        <v>0</v>
      </c>
      <c r="H37" s="13"/>
      <c r="I37" s="13">
        <v>0</v>
      </c>
      <c r="J37" s="13">
        <v>0</v>
      </c>
      <c r="K37" s="13"/>
      <c r="L37" s="13" t="s">
        <v>82</v>
      </c>
      <c r="M37" s="13" t="s">
        <v>82</v>
      </c>
      <c r="N37" s="14">
        <v>0.625</v>
      </c>
      <c r="O37" s="31"/>
      <c r="P37" s="169">
        <v>0</v>
      </c>
      <c r="Q37" s="33">
        <v>48</v>
      </c>
      <c r="R37" s="34">
        <v>0</v>
      </c>
      <c r="S37" s="34">
        <v>0</v>
      </c>
      <c r="T37" s="33">
        <v>7</v>
      </c>
      <c r="U37" s="34">
        <v>0</v>
      </c>
      <c r="V37" s="35"/>
      <c r="W37" s="13"/>
      <c r="X37" s="32">
        <v>0</v>
      </c>
      <c r="Y37" s="33">
        <v>126</v>
      </c>
      <c r="Z37" s="34">
        <v>52</v>
      </c>
      <c r="AA37" s="34">
        <v>0</v>
      </c>
      <c r="AB37" s="34">
        <v>7</v>
      </c>
      <c r="AC37" s="34">
        <v>0</v>
      </c>
      <c r="AD37" s="36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4.25" customHeight="1">
      <c r="A38" s="10">
        <v>34</v>
      </c>
      <c r="B38" s="12" t="s">
        <v>83</v>
      </c>
      <c r="C38" s="12"/>
      <c r="D38" s="12" t="s">
        <v>22</v>
      </c>
      <c r="E38" s="12"/>
      <c r="F38" s="13">
        <v>74</v>
      </c>
      <c r="G38" s="13">
        <v>0</v>
      </c>
      <c r="H38" s="13"/>
      <c r="I38" s="13">
        <v>0</v>
      </c>
      <c r="J38" s="13">
        <v>0</v>
      </c>
      <c r="K38" s="13"/>
      <c r="L38" s="13" t="s">
        <v>82</v>
      </c>
      <c r="M38" s="13" t="s">
        <v>82</v>
      </c>
      <c r="N38" s="14">
        <v>0.63541666666666696</v>
      </c>
      <c r="O38" s="31"/>
      <c r="P38" s="23"/>
      <c r="Q38" s="208"/>
      <c r="R38" s="209"/>
      <c r="S38" s="209"/>
      <c r="T38" s="208"/>
      <c r="U38" s="209"/>
      <c r="V38" s="210"/>
      <c r="W38" s="13"/>
      <c r="X38" s="32">
        <v>0</v>
      </c>
      <c r="Y38" s="33">
        <v>127</v>
      </c>
      <c r="Z38" s="34">
        <v>53</v>
      </c>
      <c r="AA38" s="34">
        <v>0</v>
      </c>
      <c r="AB38" s="34">
        <v>7</v>
      </c>
      <c r="AC38" s="34">
        <v>0</v>
      </c>
      <c r="AD38" s="36"/>
      <c r="AE38" s="3"/>
      <c r="AF38" s="3"/>
      <c r="AG38" s="3"/>
      <c r="AH38" s="3"/>
      <c r="AI38" s="3"/>
      <c r="AJ38" s="3"/>
      <c r="AK38" s="3"/>
      <c r="AL38" s="3"/>
      <c r="AM38" s="3"/>
    </row>
    <row r="39" spans="1:39" ht="14.25" customHeight="1">
      <c r="A39" s="10">
        <v>35</v>
      </c>
      <c r="B39" s="12" t="s">
        <v>83</v>
      </c>
      <c r="C39" s="12"/>
      <c r="D39" s="12" t="s">
        <v>22</v>
      </c>
      <c r="E39" s="12"/>
      <c r="F39" s="13">
        <v>74</v>
      </c>
      <c r="G39" s="13">
        <v>0</v>
      </c>
      <c r="H39" s="13"/>
      <c r="I39" s="13">
        <v>0</v>
      </c>
      <c r="J39" s="13">
        <v>0</v>
      </c>
      <c r="K39" s="13"/>
      <c r="L39" s="13" t="s">
        <v>82</v>
      </c>
      <c r="M39" s="13" t="s">
        <v>82</v>
      </c>
      <c r="N39" s="14">
        <v>0.64583333333333404</v>
      </c>
      <c r="O39" s="31"/>
      <c r="P39" s="23"/>
      <c r="Q39" s="208"/>
      <c r="R39" s="209"/>
      <c r="S39" s="209"/>
      <c r="T39" s="208"/>
      <c r="U39" s="209"/>
      <c r="V39" s="210"/>
      <c r="W39" s="13"/>
      <c r="X39" s="32">
        <v>0</v>
      </c>
      <c r="Y39" s="33">
        <v>119</v>
      </c>
      <c r="Z39" s="34">
        <v>45</v>
      </c>
      <c r="AA39" s="34">
        <v>0</v>
      </c>
      <c r="AB39" s="34">
        <v>7</v>
      </c>
      <c r="AC39" s="34">
        <v>0</v>
      </c>
      <c r="AD39" s="36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4.25" customHeight="1">
      <c r="A40" s="10">
        <v>36</v>
      </c>
      <c r="B40" s="12" t="s">
        <v>83</v>
      </c>
      <c r="C40" s="12"/>
      <c r="D40" s="12" t="s">
        <v>22</v>
      </c>
      <c r="E40" s="12"/>
      <c r="F40" s="13">
        <v>74</v>
      </c>
      <c r="G40" s="13">
        <v>0</v>
      </c>
      <c r="H40" s="13"/>
      <c r="I40" s="13">
        <v>0</v>
      </c>
      <c r="J40" s="13">
        <v>0</v>
      </c>
      <c r="K40" s="13"/>
      <c r="L40" s="13" t="s">
        <v>82</v>
      </c>
      <c r="M40" s="13" t="s">
        <v>82</v>
      </c>
      <c r="N40" s="14">
        <v>0.656250000000001</v>
      </c>
      <c r="O40" s="31"/>
      <c r="P40" s="23"/>
      <c r="Q40" s="208"/>
      <c r="R40" s="209"/>
      <c r="S40" s="209"/>
      <c r="T40" s="208"/>
      <c r="U40" s="209"/>
      <c r="V40" s="210"/>
      <c r="W40" s="13"/>
      <c r="X40" s="32">
        <v>0</v>
      </c>
      <c r="Y40" s="33">
        <v>110</v>
      </c>
      <c r="Z40" s="34">
        <v>36</v>
      </c>
      <c r="AA40" s="34">
        <v>0</v>
      </c>
      <c r="AB40" s="34">
        <v>7</v>
      </c>
      <c r="AC40" s="34">
        <v>0</v>
      </c>
      <c r="AD40" s="36"/>
      <c r="AE40" s="3"/>
      <c r="AF40" s="3"/>
      <c r="AG40" s="3"/>
      <c r="AH40" s="3"/>
      <c r="AI40" s="3"/>
      <c r="AJ40" s="3"/>
      <c r="AK40" s="3"/>
      <c r="AL40" s="3"/>
      <c r="AM40" s="3"/>
    </row>
    <row r="41" spans="1:39" ht="14.25" customHeight="1">
      <c r="A41" s="10">
        <v>37</v>
      </c>
      <c r="B41" s="12" t="s">
        <v>83</v>
      </c>
      <c r="C41" s="12"/>
      <c r="D41" s="12" t="s">
        <v>22</v>
      </c>
      <c r="E41" s="12"/>
      <c r="F41" s="13">
        <v>74</v>
      </c>
      <c r="G41" s="13">
        <v>0</v>
      </c>
      <c r="H41" s="13"/>
      <c r="I41" s="13">
        <v>0</v>
      </c>
      <c r="J41" s="13">
        <v>0</v>
      </c>
      <c r="K41" s="13"/>
      <c r="L41" s="13" t="s">
        <v>82</v>
      </c>
      <c r="M41" s="13" t="s">
        <v>82</v>
      </c>
      <c r="N41" s="14">
        <v>0.66666666666666696</v>
      </c>
      <c r="O41" s="31"/>
      <c r="P41" s="23"/>
      <c r="Q41" s="208"/>
      <c r="R41" s="209"/>
      <c r="S41" s="209"/>
      <c r="T41" s="208"/>
      <c r="U41" s="209"/>
      <c r="V41" s="210"/>
      <c r="W41" s="13"/>
      <c r="X41" s="32">
        <v>0</v>
      </c>
      <c r="Y41" s="33">
        <v>134</v>
      </c>
      <c r="Z41" s="34">
        <v>60</v>
      </c>
      <c r="AA41" s="34">
        <v>0</v>
      </c>
      <c r="AB41" s="34">
        <v>9</v>
      </c>
      <c r="AC41" s="34">
        <v>0</v>
      </c>
      <c r="AD41" s="36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4.25" customHeight="1">
      <c r="A42" s="10">
        <v>38</v>
      </c>
      <c r="B42" s="12" t="s">
        <v>83</v>
      </c>
      <c r="C42" s="12"/>
      <c r="D42" s="12" t="s">
        <v>22</v>
      </c>
      <c r="E42" s="12"/>
      <c r="F42" s="13">
        <v>74</v>
      </c>
      <c r="G42" s="13">
        <v>0</v>
      </c>
      <c r="H42" s="13"/>
      <c r="I42" s="13">
        <v>0</v>
      </c>
      <c r="J42" s="13">
        <v>0</v>
      </c>
      <c r="K42" s="13"/>
      <c r="L42" s="13" t="s">
        <v>82</v>
      </c>
      <c r="M42" s="13" t="s">
        <v>82</v>
      </c>
      <c r="N42" s="14">
        <v>0.67708333333333404</v>
      </c>
      <c r="O42" s="31"/>
      <c r="P42" s="23"/>
      <c r="Q42" s="208"/>
      <c r="R42" s="209"/>
      <c r="S42" s="209"/>
      <c r="T42" s="208"/>
      <c r="U42" s="209"/>
      <c r="V42" s="210"/>
      <c r="W42" s="13"/>
      <c r="X42" s="211"/>
      <c r="Y42" s="212"/>
      <c r="Z42" s="213"/>
      <c r="AA42" s="213"/>
      <c r="AB42" s="213"/>
      <c r="AC42" s="213"/>
      <c r="AD42" s="214"/>
      <c r="AE42" s="3"/>
      <c r="AF42" s="3"/>
      <c r="AG42" s="3"/>
      <c r="AH42" s="3"/>
      <c r="AI42" s="3"/>
      <c r="AJ42" s="3"/>
      <c r="AK42" s="3"/>
      <c r="AL42" s="3"/>
      <c r="AM42" s="3"/>
    </row>
    <row r="43" spans="1:39" ht="14.25" customHeight="1">
      <c r="A43" s="10">
        <v>39</v>
      </c>
      <c r="B43" s="12" t="s">
        <v>83</v>
      </c>
      <c r="C43" s="12"/>
      <c r="D43" s="12" t="s">
        <v>22</v>
      </c>
      <c r="E43" s="12"/>
      <c r="F43" s="13">
        <v>74</v>
      </c>
      <c r="G43" s="13">
        <v>0</v>
      </c>
      <c r="H43" s="13"/>
      <c r="I43" s="13">
        <v>0</v>
      </c>
      <c r="J43" s="13">
        <v>0</v>
      </c>
      <c r="K43" s="13"/>
      <c r="L43" s="13" t="s">
        <v>82</v>
      </c>
      <c r="M43" s="13" t="s">
        <v>82</v>
      </c>
      <c r="N43" s="14">
        <v>0.687500000000001</v>
      </c>
      <c r="O43" s="31"/>
      <c r="P43" s="23"/>
      <c r="Q43" s="208"/>
      <c r="R43" s="209"/>
      <c r="S43" s="209"/>
      <c r="T43" s="208"/>
      <c r="U43" s="209"/>
      <c r="V43" s="210"/>
      <c r="W43" s="13"/>
      <c r="X43" s="211"/>
      <c r="Y43" s="212"/>
      <c r="Z43" s="213"/>
      <c r="AA43" s="213"/>
      <c r="AB43" s="213"/>
      <c r="AC43" s="213"/>
      <c r="AD43" s="214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4.25" customHeight="1">
      <c r="A44" s="10">
        <v>40</v>
      </c>
      <c r="B44" s="12" t="s">
        <v>83</v>
      </c>
      <c r="C44" s="12"/>
      <c r="D44" s="12" t="s">
        <v>22</v>
      </c>
      <c r="E44" s="12"/>
      <c r="F44" s="13">
        <v>74</v>
      </c>
      <c r="G44" s="13">
        <v>0</v>
      </c>
      <c r="H44" s="13"/>
      <c r="I44" s="13">
        <v>0</v>
      </c>
      <c r="J44" s="13">
        <v>0</v>
      </c>
      <c r="K44" s="13"/>
      <c r="L44" s="13" t="s">
        <v>82</v>
      </c>
      <c r="M44" s="13" t="s">
        <v>82</v>
      </c>
      <c r="N44" s="14">
        <v>0.69791666666666796</v>
      </c>
      <c r="O44" s="31"/>
      <c r="P44" s="23"/>
      <c r="Q44" s="208"/>
      <c r="R44" s="209"/>
      <c r="S44" s="209"/>
      <c r="T44" s="208"/>
      <c r="U44" s="209"/>
      <c r="V44" s="210"/>
      <c r="W44" s="13"/>
      <c r="X44" s="211"/>
      <c r="Y44" s="212"/>
      <c r="Z44" s="213"/>
      <c r="AA44" s="213"/>
      <c r="AB44" s="213"/>
      <c r="AC44" s="213"/>
      <c r="AD44" s="214"/>
      <c r="AE44" s="3"/>
      <c r="AF44" s="3"/>
      <c r="AG44" s="3"/>
      <c r="AH44" s="3"/>
      <c r="AI44" s="3"/>
      <c r="AJ44" s="3"/>
      <c r="AK44" s="3"/>
      <c r="AL44" s="3"/>
      <c r="AM44" s="3"/>
    </row>
    <row r="45" spans="1:39" ht="14.25" customHeight="1">
      <c r="A45" s="10">
        <v>41</v>
      </c>
      <c r="B45" s="12" t="s">
        <v>83</v>
      </c>
      <c r="C45" s="12"/>
      <c r="D45" s="12" t="s">
        <v>22</v>
      </c>
      <c r="E45" s="12"/>
      <c r="F45" s="13">
        <v>74</v>
      </c>
      <c r="G45" s="13">
        <v>0</v>
      </c>
      <c r="H45" s="13"/>
      <c r="I45" s="13">
        <v>0</v>
      </c>
      <c r="J45" s="13">
        <v>0</v>
      </c>
      <c r="K45" s="13"/>
      <c r="L45" s="13" t="s">
        <v>82</v>
      </c>
      <c r="M45" s="13" t="s">
        <v>82</v>
      </c>
      <c r="N45" s="14">
        <v>0.70833333333333504</v>
      </c>
      <c r="O45" s="31"/>
      <c r="P45" s="23"/>
      <c r="Q45" s="208"/>
      <c r="R45" s="209"/>
      <c r="S45" s="209"/>
      <c r="T45" s="208"/>
      <c r="U45" s="209"/>
      <c r="V45" s="210"/>
      <c r="W45" s="13"/>
      <c r="X45" s="211"/>
      <c r="Y45" s="212"/>
      <c r="Z45" s="213"/>
      <c r="AA45" s="213"/>
      <c r="AB45" s="213"/>
      <c r="AC45" s="213"/>
      <c r="AD45" s="214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4.25" customHeight="1">
      <c r="A46" s="10">
        <v>42</v>
      </c>
      <c r="B46" s="12" t="s">
        <v>83</v>
      </c>
      <c r="C46" s="12"/>
      <c r="D46" s="12" t="s">
        <v>22</v>
      </c>
      <c r="E46" s="12"/>
      <c r="F46" s="13">
        <v>74</v>
      </c>
      <c r="G46" s="13">
        <v>0</v>
      </c>
      <c r="H46" s="13"/>
      <c r="I46" s="13">
        <v>0</v>
      </c>
      <c r="J46" s="13">
        <v>0</v>
      </c>
      <c r="K46" s="13"/>
      <c r="L46" s="13" t="s">
        <v>82</v>
      </c>
      <c r="M46" s="13" t="s">
        <v>82</v>
      </c>
      <c r="N46" s="14">
        <v>0.718750000000002</v>
      </c>
      <c r="O46" s="31"/>
      <c r="P46" s="23"/>
      <c r="Q46" s="208"/>
      <c r="R46" s="209"/>
      <c r="S46" s="209"/>
      <c r="T46" s="208"/>
      <c r="U46" s="209"/>
      <c r="V46" s="210"/>
      <c r="W46" s="13"/>
      <c r="X46" s="211"/>
      <c r="Y46" s="212"/>
      <c r="Z46" s="213"/>
      <c r="AA46" s="213"/>
      <c r="AB46" s="213"/>
      <c r="AC46" s="213"/>
      <c r="AD46" s="214"/>
      <c r="AE46" s="3"/>
      <c r="AF46" s="3"/>
      <c r="AG46" s="3"/>
      <c r="AH46" s="3"/>
      <c r="AI46" s="3"/>
      <c r="AJ46" s="3"/>
      <c r="AK46" s="3"/>
      <c r="AL46" s="3"/>
      <c r="AM46" s="3"/>
    </row>
    <row r="47" spans="1:39" ht="14.25" customHeight="1">
      <c r="A47" s="10">
        <v>43</v>
      </c>
      <c r="B47" s="12" t="s">
        <v>83</v>
      </c>
      <c r="C47" s="12"/>
      <c r="D47" s="12" t="s">
        <v>22</v>
      </c>
      <c r="E47" s="12"/>
      <c r="F47" s="13">
        <v>74</v>
      </c>
      <c r="G47" s="13">
        <v>0</v>
      </c>
      <c r="H47" s="13"/>
      <c r="I47" s="13">
        <v>0</v>
      </c>
      <c r="J47" s="13">
        <v>0</v>
      </c>
      <c r="K47" s="13"/>
      <c r="L47" s="13" t="s">
        <v>82</v>
      </c>
      <c r="M47" s="13" t="s">
        <v>82</v>
      </c>
      <c r="N47" s="14">
        <v>0.72916666666666896</v>
      </c>
      <c r="O47" s="31"/>
      <c r="P47" s="23"/>
      <c r="Q47" s="208"/>
      <c r="R47" s="209"/>
      <c r="S47" s="209"/>
      <c r="T47" s="208"/>
      <c r="U47" s="209"/>
      <c r="V47" s="210"/>
      <c r="W47" s="13"/>
      <c r="X47" s="211"/>
      <c r="Y47" s="212"/>
      <c r="Z47" s="213"/>
      <c r="AA47" s="213"/>
      <c r="AB47" s="213"/>
      <c r="AC47" s="213"/>
      <c r="AD47" s="214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4.25" customHeight="1">
      <c r="A48" s="10">
        <v>44</v>
      </c>
      <c r="B48" s="12" t="s">
        <v>83</v>
      </c>
      <c r="C48" s="12"/>
      <c r="D48" s="12" t="s">
        <v>22</v>
      </c>
      <c r="E48" s="12"/>
      <c r="F48" s="13">
        <v>74</v>
      </c>
      <c r="G48" s="13">
        <v>0</v>
      </c>
      <c r="H48" s="13"/>
      <c r="I48" s="13">
        <v>0</v>
      </c>
      <c r="J48" s="13">
        <v>0</v>
      </c>
      <c r="K48" s="13"/>
      <c r="L48" s="13" t="s">
        <v>82</v>
      </c>
      <c r="M48" s="13" t="s">
        <v>82</v>
      </c>
      <c r="N48" s="14">
        <v>0.73958333333333603</v>
      </c>
      <c r="O48" s="31"/>
      <c r="P48" s="23"/>
      <c r="Q48" s="208"/>
      <c r="R48" s="209"/>
      <c r="S48" s="209"/>
      <c r="T48" s="208"/>
      <c r="U48" s="209"/>
      <c r="V48" s="210"/>
      <c r="W48" s="13"/>
      <c r="X48" s="211"/>
      <c r="Y48" s="212"/>
      <c r="Z48" s="213"/>
      <c r="AA48" s="213"/>
      <c r="AB48" s="213"/>
      <c r="AC48" s="213"/>
      <c r="AD48" s="214"/>
      <c r="AE48" s="3"/>
      <c r="AF48" s="3"/>
      <c r="AG48" s="3"/>
      <c r="AH48" s="3"/>
      <c r="AI48" s="3"/>
      <c r="AJ48" s="3"/>
      <c r="AK48" s="3"/>
      <c r="AL48" s="3"/>
      <c r="AM48" s="3"/>
    </row>
    <row r="49" spans="1:39" ht="14.25" customHeight="1">
      <c r="A49" s="10">
        <v>45</v>
      </c>
      <c r="B49" s="12" t="s">
        <v>83</v>
      </c>
      <c r="C49" s="12"/>
      <c r="D49" s="12" t="s">
        <v>22</v>
      </c>
      <c r="E49" s="12"/>
      <c r="F49" s="13">
        <v>74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 t="s">
        <v>82</v>
      </c>
      <c r="M49" s="13" t="s">
        <v>82</v>
      </c>
      <c r="N49" s="14">
        <v>0.75</v>
      </c>
      <c r="O49" s="31"/>
      <c r="P49" s="32">
        <v>0</v>
      </c>
      <c r="Q49" s="33">
        <v>48</v>
      </c>
      <c r="R49" s="34">
        <v>0</v>
      </c>
      <c r="S49" s="34">
        <v>0</v>
      </c>
      <c r="T49" s="33">
        <v>7</v>
      </c>
      <c r="U49" s="34">
        <v>0</v>
      </c>
      <c r="V49" s="35"/>
      <c r="W49" s="13"/>
      <c r="X49" s="211"/>
      <c r="Y49" s="212"/>
      <c r="Z49" s="213"/>
      <c r="AA49" s="213"/>
      <c r="AB49" s="213"/>
      <c r="AC49" s="213"/>
      <c r="AD49" s="214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4.25" customHeight="1">
      <c r="A50" s="10">
        <v>46</v>
      </c>
      <c r="B50" s="12" t="s">
        <v>83</v>
      </c>
      <c r="C50" s="12"/>
      <c r="D50" s="12" t="s">
        <v>22</v>
      </c>
      <c r="E50" s="12"/>
      <c r="F50" s="13">
        <v>74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 t="s">
        <v>82</v>
      </c>
      <c r="M50" s="13" t="s">
        <v>82</v>
      </c>
      <c r="N50" s="14">
        <v>0.76041666666666663</v>
      </c>
      <c r="O50" s="31"/>
      <c r="P50" s="32">
        <v>0</v>
      </c>
      <c r="Q50" s="33">
        <v>106</v>
      </c>
      <c r="R50" s="34">
        <v>32</v>
      </c>
      <c r="S50" s="34">
        <v>0</v>
      </c>
      <c r="T50" s="33">
        <v>5</v>
      </c>
      <c r="U50" s="34">
        <v>0</v>
      </c>
      <c r="V50" s="35"/>
      <c r="W50" s="13"/>
      <c r="X50" s="211"/>
      <c r="Y50" s="212"/>
      <c r="Z50" s="213"/>
      <c r="AA50" s="213"/>
      <c r="AB50" s="213"/>
      <c r="AC50" s="213"/>
      <c r="AD50" s="214"/>
      <c r="AE50" s="3"/>
      <c r="AF50" s="3"/>
      <c r="AG50" s="3"/>
      <c r="AH50" s="3"/>
      <c r="AI50" s="3"/>
      <c r="AJ50" s="3"/>
      <c r="AK50" s="3"/>
      <c r="AL50" s="3"/>
      <c r="AM50" s="3"/>
    </row>
    <row r="51" spans="1:39" ht="14.25" customHeight="1">
      <c r="A51" s="10">
        <v>47</v>
      </c>
      <c r="B51" s="12" t="s">
        <v>83</v>
      </c>
      <c r="C51" s="12"/>
      <c r="D51" s="12" t="s">
        <v>22</v>
      </c>
      <c r="E51" s="12"/>
      <c r="F51" s="13">
        <v>74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 t="s">
        <v>82</v>
      </c>
      <c r="M51" s="13" t="s">
        <v>82</v>
      </c>
      <c r="N51" s="14">
        <v>0.77083333333333337</v>
      </c>
      <c r="O51" s="31"/>
      <c r="P51" s="32">
        <v>0</v>
      </c>
      <c r="Q51" s="33">
        <v>122</v>
      </c>
      <c r="R51" s="34">
        <v>48</v>
      </c>
      <c r="S51" s="34">
        <v>0</v>
      </c>
      <c r="T51" s="33">
        <v>5</v>
      </c>
      <c r="U51" s="34">
        <v>0</v>
      </c>
      <c r="V51" s="35"/>
      <c r="W51" s="13"/>
      <c r="X51" s="211"/>
      <c r="Y51" s="212"/>
      <c r="Z51" s="213"/>
      <c r="AA51" s="213"/>
      <c r="AB51" s="213"/>
      <c r="AC51" s="213"/>
      <c r="AD51" s="214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4.25" customHeight="1">
      <c r="A52" s="10">
        <v>48</v>
      </c>
      <c r="B52" s="12" t="s">
        <v>83</v>
      </c>
      <c r="C52" s="12"/>
      <c r="D52" s="12" t="s">
        <v>22</v>
      </c>
      <c r="E52" s="12"/>
      <c r="F52" s="13">
        <v>74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 t="s">
        <v>82</v>
      </c>
      <c r="M52" s="13" t="s">
        <v>82</v>
      </c>
      <c r="N52" s="14">
        <v>0.78125</v>
      </c>
      <c r="O52" s="31"/>
      <c r="P52" s="32">
        <v>0</v>
      </c>
      <c r="Q52" s="33">
        <v>81</v>
      </c>
      <c r="R52" s="34">
        <v>7</v>
      </c>
      <c r="S52" s="34">
        <v>0</v>
      </c>
      <c r="T52" s="33">
        <v>5</v>
      </c>
      <c r="U52" s="34">
        <v>0</v>
      </c>
      <c r="V52" s="35"/>
      <c r="W52" s="13"/>
      <c r="X52" s="211"/>
      <c r="Y52" s="212"/>
      <c r="Z52" s="213"/>
      <c r="AA52" s="213"/>
      <c r="AB52" s="213"/>
      <c r="AC52" s="213"/>
      <c r="AD52" s="214"/>
      <c r="AE52" s="3"/>
      <c r="AF52" s="3"/>
      <c r="AG52" s="3"/>
      <c r="AH52" s="3"/>
      <c r="AI52" s="3"/>
      <c r="AJ52" s="3"/>
      <c r="AK52" s="3"/>
      <c r="AL52" s="3"/>
      <c r="AM52" s="3"/>
    </row>
    <row r="53" spans="1:39" ht="14.25" customHeight="1">
      <c r="A53" s="10">
        <v>49</v>
      </c>
      <c r="B53" s="12" t="s">
        <v>83</v>
      </c>
      <c r="C53" s="12"/>
      <c r="D53" s="12" t="s">
        <v>22</v>
      </c>
      <c r="E53" s="12"/>
      <c r="F53" s="13">
        <v>74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 t="s">
        <v>82</v>
      </c>
      <c r="M53" s="13" t="s">
        <v>82</v>
      </c>
      <c r="N53" s="14">
        <v>0.79166666666666663</v>
      </c>
      <c r="O53" s="31"/>
      <c r="P53" s="32">
        <v>0</v>
      </c>
      <c r="Q53" s="33">
        <v>90</v>
      </c>
      <c r="R53" s="34">
        <v>16</v>
      </c>
      <c r="S53" s="34">
        <v>0</v>
      </c>
      <c r="T53" s="33">
        <v>7</v>
      </c>
      <c r="U53" s="34">
        <v>0</v>
      </c>
      <c r="V53" s="35"/>
      <c r="W53" s="13"/>
      <c r="X53" s="211"/>
      <c r="Y53" s="212"/>
      <c r="Z53" s="213"/>
      <c r="AA53" s="213"/>
      <c r="AB53" s="213"/>
      <c r="AC53" s="213"/>
      <c r="AD53" s="214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4.25" customHeight="1">
      <c r="A54" s="10">
        <v>50</v>
      </c>
      <c r="B54" s="12" t="s">
        <v>83</v>
      </c>
      <c r="C54" s="12"/>
      <c r="D54" s="12" t="s">
        <v>22</v>
      </c>
      <c r="E54" s="12"/>
      <c r="F54" s="13">
        <v>74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 t="s">
        <v>82</v>
      </c>
      <c r="M54" s="13" t="s">
        <v>82</v>
      </c>
      <c r="N54" s="14">
        <v>0.80208333333333337</v>
      </c>
      <c r="O54" s="31"/>
      <c r="P54" s="32">
        <v>0</v>
      </c>
      <c r="Q54" s="33">
        <v>90</v>
      </c>
      <c r="R54" s="34">
        <v>16</v>
      </c>
      <c r="S54" s="34">
        <v>0</v>
      </c>
      <c r="T54" s="33">
        <v>8</v>
      </c>
      <c r="U54" s="34">
        <v>0</v>
      </c>
      <c r="V54" s="35"/>
      <c r="W54" s="13"/>
      <c r="X54" s="211"/>
      <c r="Y54" s="212"/>
      <c r="Z54" s="213"/>
      <c r="AA54" s="213"/>
      <c r="AB54" s="213"/>
      <c r="AC54" s="213"/>
      <c r="AD54" s="214"/>
      <c r="AE54" s="3"/>
      <c r="AF54" s="3"/>
      <c r="AG54" s="3"/>
      <c r="AH54" s="3"/>
      <c r="AI54" s="3"/>
      <c r="AJ54" s="3"/>
      <c r="AK54" s="3"/>
      <c r="AL54" s="3"/>
      <c r="AM54" s="3"/>
    </row>
    <row r="55" spans="1:39" ht="14.25" customHeight="1">
      <c r="A55" s="10">
        <v>51</v>
      </c>
      <c r="B55" s="12" t="s">
        <v>83</v>
      </c>
      <c r="C55" s="12"/>
      <c r="D55" s="12" t="s">
        <v>22</v>
      </c>
      <c r="E55" s="12"/>
      <c r="F55" s="13">
        <v>74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 t="s">
        <v>82</v>
      </c>
      <c r="M55" s="13" t="s">
        <v>82</v>
      </c>
      <c r="N55" s="14">
        <v>0.8125</v>
      </c>
      <c r="O55" s="31"/>
      <c r="P55" s="32">
        <v>0</v>
      </c>
      <c r="Q55" s="33">
        <v>90</v>
      </c>
      <c r="R55" s="34">
        <v>16</v>
      </c>
      <c r="S55" s="34">
        <v>0</v>
      </c>
      <c r="T55" s="33">
        <v>9</v>
      </c>
      <c r="U55" s="34">
        <v>0</v>
      </c>
      <c r="V55" s="35"/>
      <c r="W55" s="13"/>
      <c r="X55" s="211"/>
      <c r="Y55" s="212"/>
      <c r="Z55" s="213"/>
      <c r="AA55" s="213"/>
      <c r="AB55" s="213"/>
      <c r="AC55" s="213"/>
      <c r="AD55" s="214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4.25" customHeight="1">
      <c r="A56" s="10">
        <v>52</v>
      </c>
      <c r="B56" s="12" t="s">
        <v>83</v>
      </c>
      <c r="C56" s="12"/>
      <c r="D56" s="12" t="s">
        <v>22</v>
      </c>
      <c r="E56" s="12"/>
      <c r="F56" s="13">
        <v>74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 t="s">
        <v>82</v>
      </c>
      <c r="M56" s="13" t="s">
        <v>82</v>
      </c>
      <c r="N56" s="14">
        <v>0.82291666666666663</v>
      </c>
      <c r="O56" s="31"/>
      <c r="P56" s="32">
        <v>0</v>
      </c>
      <c r="Q56" s="33">
        <v>93</v>
      </c>
      <c r="R56" s="34">
        <v>19</v>
      </c>
      <c r="S56" s="34">
        <v>0</v>
      </c>
      <c r="T56" s="33">
        <v>10</v>
      </c>
      <c r="U56" s="34">
        <v>0</v>
      </c>
      <c r="V56" s="35"/>
      <c r="W56" s="13"/>
      <c r="X56" s="211"/>
      <c r="Y56" s="212"/>
      <c r="Z56" s="213"/>
      <c r="AA56" s="213"/>
      <c r="AB56" s="213"/>
      <c r="AC56" s="213"/>
      <c r="AD56" s="214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4.25" customHeight="1">
      <c r="A57" s="10">
        <v>53</v>
      </c>
      <c r="B57" s="12" t="s">
        <v>83</v>
      </c>
      <c r="C57" s="12"/>
      <c r="D57" s="12" t="s">
        <v>22</v>
      </c>
      <c r="E57" s="12"/>
      <c r="F57" s="13">
        <v>74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 t="s">
        <v>82</v>
      </c>
      <c r="M57" s="13" t="s">
        <v>82</v>
      </c>
      <c r="N57" s="14">
        <v>0.83333333333333337</v>
      </c>
      <c r="O57" s="31"/>
      <c r="P57" s="32">
        <v>0</v>
      </c>
      <c r="Q57" s="33">
        <v>84</v>
      </c>
      <c r="R57" s="34">
        <v>10</v>
      </c>
      <c r="S57" s="34">
        <v>0</v>
      </c>
      <c r="T57" s="33">
        <v>9</v>
      </c>
      <c r="U57" s="34">
        <v>0</v>
      </c>
      <c r="V57" s="35"/>
      <c r="W57" s="13"/>
      <c r="X57" s="211"/>
      <c r="Y57" s="212"/>
      <c r="Z57" s="213"/>
      <c r="AA57" s="213"/>
      <c r="AB57" s="213"/>
      <c r="AC57" s="213"/>
      <c r="AD57" s="214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4.25" customHeight="1">
      <c r="A58" s="10">
        <v>54</v>
      </c>
      <c r="B58" s="12" t="s">
        <v>83</v>
      </c>
      <c r="C58" s="12"/>
      <c r="D58" s="12" t="s">
        <v>22</v>
      </c>
      <c r="E58" s="12"/>
      <c r="F58" s="13">
        <v>74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 t="s">
        <v>82</v>
      </c>
      <c r="M58" s="13" t="s">
        <v>82</v>
      </c>
      <c r="N58" s="14">
        <v>0.84375</v>
      </c>
      <c r="O58" s="31"/>
      <c r="P58" s="32">
        <v>0</v>
      </c>
      <c r="Q58" s="33">
        <v>94</v>
      </c>
      <c r="R58" s="34">
        <v>20</v>
      </c>
      <c r="S58" s="34">
        <v>0</v>
      </c>
      <c r="T58" s="33">
        <v>10</v>
      </c>
      <c r="U58" s="34">
        <v>0</v>
      </c>
      <c r="V58" s="35"/>
      <c r="W58" s="13"/>
      <c r="X58" s="211"/>
      <c r="Y58" s="212"/>
      <c r="Z58" s="213"/>
      <c r="AA58" s="213"/>
      <c r="AB58" s="213"/>
      <c r="AC58" s="213"/>
      <c r="AD58" s="214"/>
      <c r="AE58" s="3"/>
      <c r="AF58" s="3"/>
      <c r="AG58" s="3"/>
      <c r="AH58" s="3"/>
      <c r="AI58" s="3"/>
      <c r="AJ58" s="3"/>
      <c r="AK58" s="3"/>
      <c r="AL58" s="3"/>
      <c r="AM58" s="3"/>
    </row>
    <row r="59" spans="1:39" ht="14.25" customHeight="1">
      <c r="A59" s="10">
        <v>55</v>
      </c>
      <c r="B59" s="12" t="s">
        <v>83</v>
      </c>
      <c r="C59" s="12"/>
      <c r="D59" s="12" t="s">
        <v>22</v>
      </c>
      <c r="E59" s="12"/>
      <c r="F59" s="13">
        <v>74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 t="s">
        <v>82</v>
      </c>
      <c r="M59" s="13" t="s">
        <v>82</v>
      </c>
      <c r="N59" s="14">
        <v>0.85416666666666663</v>
      </c>
      <c r="O59" s="31"/>
      <c r="P59" s="32">
        <v>0</v>
      </c>
      <c r="Q59" s="33">
        <v>86</v>
      </c>
      <c r="R59" s="34">
        <v>12</v>
      </c>
      <c r="S59" s="34">
        <v>0</v>
      </c>
      <c r="T59" s="33">
        <v>9</v>
      </c>
      <c r="U59" s="34">
        <v>0</v>
      </c>
      <c r="V59" s="35"/>
      <c r="W59" s="13"/>
      <c r="X59" s="211"/>
      <c r="Y59" s="212"/>
      <c r="Z59" s="213"/>
      <c r="AA59" s="213"/>
      <c r="AB59" s="213"/>
      <c r="AC59" s="213"/>
      <c r="AD59" s="214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4.25" customHeight="1">
      <c r="A60" s="10">
        <v>56</v>
      </c>
      <c r="B60" s="12" t="s">
        <v>83</v>
      </c>
      <c r="C60" s="12"/>
      <c r="D60" s="12" t="s">
        <v>22</v>
      </c>
      <c r="E60" s="12"/>
      <c r="F60" s="13">
        <v>74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 t="s">
        <v>82</v>
      </c>
      <c r="M60" s="13" t="s">
        <v>82</v>
      </c>
      <c r="N60" s="14">
        <v>0.86458333333333337</v>
      </c>
      <c r="O60" s="31"/>
      <c r="P60" s="32">
        <v>0</v>
      </c>
      <c r="Q60" s="33">
        <v>74</v>
      </c>
      <c r="R60" s="34">
        <v>0</v>
      </c>
      <c r="S60" s="34">
        <v>0</v>
      </c>
      <c r="T60" s="33">
        <v>9</v>
      </c>
      <c r="U60" s="34">
        <v>0</v>
      </c>
      <c r="V60" s="35"/>
      <c r="W60" s="13"/>
      <c r="X60" s="211"/>
      <c r="Y60" s="212"/>
      <c r="Z60" s="213"/>
      <c r="AA60" s="213"/>
      <c r="AB60" s="213"/>
      <c r="AC60" s="213"/>
      <c r="AD60" s="214"/>
      <c r="AE60" s="3"/>
      <c r="AF60" s="3"/>
      <c r="AG60" s="3"/>
      <c r="AH60" s="3"/>
      <c r="AI60" s="3"/>
      <c r="AJ60" s="3"/>
      <c r="AK60" s="3"/>
      <c r="AL60" s="3"/>
      <c r="AM60" s="3"/>
    </row>
    <row r="61" spans="1:39" ht="14.25" customHeight="1">
      <c r="A61" s="10">
        <v>57</v>
      </c>
      <c r="B61" s="12" t="s">
        <v>83</v>
      </c>
      <c r="C61" s="12"/>
      <c r="D61" s="12" t="s">
        <v>22</v>
      </c>
      <c r="E61" s="12"/>
      <c r="F61" s="13">
        <v>74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 t="s">
        <v>82</v>
      </c>
      <c r="M61" s="13" t="s">
        <v>82</v>
      </c>
      <c r="N61" s="14">
        <v>0.875</v>
      </c>
      <c r="O61" s="31"/>
      <c r="P61" s="32">
        <v>0</v>
      </c>
      <c r="Q61" s="33">
        <v>76</v>
      </c>
      <c r="R61" s="34">
        <v>2</v>
      </c>
      <c r="S61" s="34">
        <v>0</v>
      </c>
      <c r="T61" s="33">
        <v>8</v>
      </c>
      <c r="U61" s="34">
        <v>0</v>
      </c>
      <c r="V61" s="35"/>
      <c r="W61" s="13"/>
      <c r="X61" s="211"/>
      <c r="Y61" s="212"/>
      <c r="Z61" s="213"/>
      <c r="AA61" s="213"/>
      <c r="AB61" s="213"/>
      <c r="AC61" s="213"/>
      <c r="AD61" s="214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4.25" customHeight="1">
      <c r="A62" s="10">
        <v>58</v>
      </c>
      <c r="B62" s="12" t="s">
        <v>83</v>
      </c>
      <c r="C62" s="12"/>
      <c r="D62" s="12" t="s">
        <v>22</v>
      </c>
      <c r="E62" s="12"/>
      <c r="F62" s="13">
        <v>74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 t="s">
        <v>82</v>
      </c>
      <c r="M62" s="13" t="s">
        <v>82</v>
      </c>
      <c r="N62" s="14">
        <v>0.88541666666666663</v>
      </c>
      <c r="O62" s="31"/>
      <c r="P62" s="169">
        <v>0</v>
      </c>
      <c r="Q62" s="170">
        <v>71</v>
      </c>
      <c r="R62" s="171">
        <v>0</v>
      </c>
      <c r="S62" s="171">
        <v>0</v>
      </c>
      <c r="T62" s="170">
        <v>5</v>
      </c>
      <c r="U62" s="171">
        <v>0</v>
      </c>
      <c r="V62" s="172"/>
      <c r="W62" s="13"/>
      <c r="X62" s="215"/>
      <c r="Y62" s="216"/>
      <c r="Z62" s="217"/>
      <c r="AA62" s="217"/>
      <c r="AB62" s="217"/>
      <c r="AC62" s="217"/>
      <c r="AD62" s="218"/>
      <c r="AE62" s="3"/>
      <c r="AF62" s="3"/>
      <c r="AG62" s="3"/>
      <c r="AH62" s="3"/>
      <c r="AI62" s="3"/>
      <c r="AJ62" s="3"/>
      <c r="AK62" s="3"/>
      <c r="AL62" s="3"/>
      <c r="AM62" s="3"/>
    </row>
    <row r="63" spans="1:39" ht="14.25" customHeight="1">
      <c r="A63" s="10">
        <v>59</v>
      </c>
      <c r="B63" s="12" t="s">
        <v>83</v>
      </c>
      <c r="C63" s="12"/>
      <c r="D63" s="12" t="s">
        <v>22</v>
      </c>
      <c r="E63" s="12"/>
      <c r="F63" s="13">
        <v>74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 t="s">
        <v>82</v>
      </c>
      <c r="M63" s="13" t="s">
        <v>82</v>
      </c>
      <c r="N63" s="14">
        <v>0.89583333333333337</v>
      </c>
      <c r="O63" s="31"/>
      <c r="P63" s="169">
        <v>0</v>
      </c>
      <c r="Q63" s="170">
        <v>63</v>
      </c>
      <c r="R63" s="171">
        <v>0</v>
      </c>
      <c r="S63" s="171">
        <v>0</v>
      </c>
      <c r="T63" s="170">
        <v>0</v>
      </c>
      <c r="U63" s="171">
        <v>0</v>
      </c>
      <c r="V63" s="172"/>
      <c r="W63" s="13"/>
      <c r="X63" s="37"/>
      <c r="Y63" s="38"/>
      <c r="Z63" s="39"/>
      <c r="AA63" s="39"/>
      <c r="AB63" s="39"/>
      <c r="AC63" s="39"/>
      <c r="AD63" s="40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4.25" customHeight="1">
      <c r="A64" s="10">
        <v>60</v>
      </c>
      <c r="B64" s="12" t="s">
        <v>83</v>
      </c>
      <c r="C64" s="12"/>
      <c r="D64" s="12" t="s">
        <v>22</v>
      </c>
      <c r="E64" s="12"/>
      <c r="F64" s="13">
        <v>74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 t="s">
        <v>82</v>
      </c>
      <c r="M64" s="13" t="s">
        <v>82</v>
      </c>
      <c r="N64" s="14">
        <v>0.90625</v>
      </c>
      <c r="O64" s="31"/>
      <c r="P64" s="169">
        <v>0</v>
      </c>
      <c r="Q64" s="170">
        <v>55</v>
      </c>
      <c r="R64" s="171">
        <v>0</v>
      </c>
      <c r="S64" s="171">
        <v>0</v>
      </c>
      <c r="T64" s="170">
        <v>0</v>
      </c>
      <c r="U64" s="171">
        <v>0</v>
      </c>
      <c r="V64" s="172"/>
      <c r="W64" s="13"/>
      <c r="X64" s="37"/>
      <c r="Y64" s="38"/>
      <c r="Z64" s="39"/>
      <c r="AA64" s="39"/>
      <c r="AB64" s="39"/>
      <c r="AC64" s="39"/>
      <c r="AD64" s="40"/>
      <c r="AE64" s="3"/>
      <c r="AF64" s="3"/>
      <c r="AG64" s="3"/>
      <c r="AH64" s="3"/>
      <c r="AI64" s="3"/>
      <c r="AJ64" s="3"/>
      <c r="AK64" s="3"/>
      <c r="AL64" s="3"/>
      <c r="AM64" s="3"/>
    </row>
    <row r="65" spans="1:39" ht="15" customHeight="1">
      <c r="A65" s="10">
        <v>61</v>
      </c>
      <c r="B65" s="41" t="s">
        <v>83</v>
      </c>
      <c r="C65" s="41"/>
      <c r="D65" s="41" t="s">
        <v>22</v>
      </c>
      <c r="E65" s="41"/>
      <c r="F65" s="42">
        <v>74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 t="s">
        <v>82</v>
      </c>
      <c r="M65" s="42" t="s">
        <v>82</v>
      </c>
      <c r="N65" s="43">
        <v>0.91666666666666663</v>
      </c>
      <c r="O65" s="31"/>
      <c r="P65" s="219">
        <v>0</v>
      </c>
      <c r="Q65" s="220">
        <v>54</v>
      </c>
      <c r="R65" s="221">
        <v>0</v>
      </c>
      <c r="S65" s="221">
        <v>0</v>
      </c>
      <c r="T65" s="220">
        <v>1</v>
      </c>
      <c r="U65" s="221">
        <v>0</v>
      </c>
      <c r="V65" s="222"/>
      <c r="W65" s="13"/>
      <c r="X65" s="44"/>
      <c r="Y65" s="45"/>
      <c r="Z65" s="46"/>
      <c r="AA65" s="46"/>
      <c r="AB65" s="46"/>
      <c r="AC65" s="46"/>
      <c r="AD65" s="47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5" customHeight="1" thickBot="1">
      <c r="A66" s="48"/>
      <c r="B66" s="49"/>
      <c r="C66" s="49"/>
      <c r="D66" s="49"/>
      <c r="E66" s="49"/>
      <c r="F66" s="48"/>
      <c r="G66" s="48"/>
      <c r="H66" s="48"/>
      <c r="I66" s="48"/>
      <c r="J66" s="48"/>
      <c r="K66" s="48"/>
      <c r="L66" s="48"/>
      <c r="M66" s="48"/>
      <c r="N66" s="50"/>
      <c r="O66" s="50"/>
      <c r="P66" s="48"/>
      <c r="Q66" s="51"/>
      <c r="R66" s="48"/>
      <c r="S66" s="48"/>
      <c r="T66" s="51"/>
      <c r="U66" s="48"/>
      <c r="V66" s="52"/>
      <c r="W66" s="48"/>
      <c r="X66" s="48"/>
      <c r="Y66" s="51"/>
      <c r="Z66" s="48"/>
      <c r="AA66" s="48"/>
      <c r="AB66" s="48"/>
      <c r="AC66" s="48"/>
      <c r="AD66" s="53"/>
      <c r="AE66" s="54"/>
      <c r="AF66" s="3"/>
      <c r="AG66" s="3"/>
      <c r="AH66" s="3"/>
      <c r="AI66" s="3"/>
      <c r="AJ66" s="3"/>
      <c r="AK66" s="3"/>
      <c r="AL66" s="3"/>
      <c r="AM66" s="3"/>
    </row>
    <row r="67" spans="1:39" ht="14.25" customHeight="1">
      <c r="A67" s="13"/>
      <c r="B67" s="56"/>
      <c r="C67" s="56"/>
      <c r="D67" s="12"/>
      <c r="E67" s="12"/>
      <c r="F67" s="13"/>
      <c r="G67" s="13"/>
      <c r="H67" s="13"/>
      <c r="I67" s="13"/>
      <c r="J67" s="13"/>
      <c r="K67" s="13"/>
      <c r="L67" s="13"/>
      <c r="M67" s="12"/>
      <c r="N67" s="55"/>
      <c r="O67" s="55"/>
      <c r="P67" s="13"/>
      <c r="Q67" s="12"/>
      <c r="R67" s="13"/>
      <c r="S67" s="12"/>
      <c r="T67" s="12"/>
      <c r="U67" s="12"/>
      <c r="V67" s="12"/>
      <c r="W67" s="12"/>
      <c r="X67" s="13"/>
      <c r="Y67" s="12"/>
      <c r="Z67" s="13"/>
      <c r="AA67" s="12"/>
      <c r="AB67" s="12"/>
      <c r="AC67" s="12"/>
      <c r="AD67" s="12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14.25" customHeight="1">
      <c r="A68" s="13"/>
      <c r="B68" s="56"/>
      <c r="C68" s="56"/>
      <c r="D68" s="12"/>
      <c r="E68" s="12"/>
      <c r="F68" s="13"/>
      <c r="G68" s="13"/>
      <c r="H68" s="13"/>
      <c r="I68" s="13"/>
      <c r="J68" s="13"/>
      <c r="K68" s="13"/>
      <c r="L68" s="13"/>
      <c r="M68" s="12"/>
      <c r="N68" s="55"/>
      <c r="O68" s="55"/>
      <c r="P68" s="13"/>
      <c r="Q68" s="12"/>
      <c r="R68" s="13"/>
      <c r="S68" s="12"/>
      <c r="T68" s="12"/>
      <c r="U68" s="12"/>
      <c r="V68" s="12"/>
      <c r="W68" s="12"/>
      <c r="X68" s="13"/>
      <c r="Y68" s="12"/>
      <c r="Z68" s="13"/>
      <c r="AA68" s="12"/>
      <c r="AB68" s="12"/>
      <c r="AC68" s="12"/>
      <c r="AD68" s="12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14.25" customHeight="1">
      <c r="A69" s="13"/>
      <c r="B69" s="56"/>
      <c r="C69" s="56"/>
      <c r="D69" s="12"/>
      <c r="E69" s="12"/>
      <c r="F69" s="13"/>
      <c r="G69" s="13"/>
      <c r="H69" s="13"/>
      <c r="I69" s="13"/>
      <c r="J69" s="13"/>
      <c r="K69" s="13"/>
      <c r="L69" s="13"/>
      <c r="M69" s="12"/>
      <c r="N69" s="55"/>
      <c r="O69" s="55"/>
      <c r="P69" s="13"/>
      <c r="Q69" s="12"/>
      <c r="R69" s="13"/>
      <c r="S69" s="12"/>
      <c r="T69" s="12"/>
      <c r="U69" s="12"/>
      <c r="V69" s="12"/>
      <c r="W69" s="12"/>
      <c r="X69" s="13"/>
      <c r="Y69" s="12"/>
      <c r="Z69" s="13"/>
      <c r="AA69" s="12"/>
      <c r="AB69" s="12"/>
      <c r="AC69" s="12"/>
      <c r="AD69" s="12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14.25" customHeight="1">
      <c r="A70" s="13"/>
      <c r="B70" s="56"/>
      <c r="C70" s="56"/>
      <c r="D70" s="12"/>
      <c r="E70" s="12"/>
      <c r="F70" s="13"/>
      <c r="G70" s="13"/>
      <c r="H70" s="13"/>
      <c r="I70" s="13"/>
      <c r="J70" s="13"/>
      <c r="K70" s="13"/>
      <c r="L70" s="13"/>
      <c r="M70" s="12"/>
      <c r="N70" s="55"/>
      <c r="O70" s="55"/>
      <c r="P70" s="13"/>
      <c r="Q70" s="12"/>
      <c r="R70" s="13"/>
      <c r="S70" s="12"/>
      <c r="T70" s="12"/>
      <c r="U70" s="12"/>
      <c r="V70" s="12"/>
      <c r="W70" s="12"/>
      <c r="X70" s="13"/>
      <c r="Y70" s="12"/>
      <c r="Z70" s="13"/>
      <c r="AA70" s="12"/>
      <c r="AB70" s="12"/>
      <c r="AC70" s="12"/>
      <c r="AD70" s="12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14.25" customHeight="1">
      <c r="A71" s="13"/>
      <c r="B71" s="56"/>
      <c r="C71" s="56"/>
      <c r="D71" s="12"/>
      <c r="E71" s="12"/>
      <c r="F71" s="13"/>
      <c r="G71" s="13"/>
      <c r="H71" s="13"/>
      <c r="I71" s="13"/>
      <c r="J71" s="13"/>
      <c r="K71" s="13"/>
      <c r="L71" s="13"/>
      <c r="M71" s="12"/>
      <c r="N71" s="55"/>
      <c r="O71" s="55"/>
      <c r="P71" s="13"/>
      <c r="Q71" s="12"/>
      <c r="R71" s="13"/>
      <c r="S71" s="12"/>
      <c r="T71" s="12"/>
      <c r="U71" s="12"/>
      <c r="V71" s="12"/>
      <c r="W71" s="12"/>
      <c r="X71" s="13"/>
      <c r="Y71" s="12"/>
      <c r="Z71" s="13"/>
      <c r="AA71" s="12"/>
      <c r="AB71" s="12"/>
      <c r="AC71" s="12"/>
      <c r="AD71" s="12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14.25" customHeight="1">
      <c r="A72" s="13"/>
      <c r="B72" s="56"/>
      <c r="C72" s="56"/>
      <c r="D72" s="12"/>
      <c r="E72" s="12"/>
      <c r="F72" s="13"/>
      <c r="G72" s="13"/>
      <c r="H72" s="13"/>
      <c r="I72" s="13"/>
      <c r="J72" s="13"/>
      <c r="K72" s="13"/>
      <c r="L72" s="13"/>
      <c r="M72" s="12"/>
      <c r="N72" s="55"/>
      <c r="O72" s="55"/>
      <c r="P72" s="13"/>
      <c r="Q72" s="12"/>
      <c r="R72" s="13"/>
      <c r="S72" s="12"/>
      <c r="T72" s="12"/>
      <c r="U72" s="12"/>
      <c r="V72" s="12"/>
      <c r="W72" s="12"/>
      <c r="X72" s="13"/>
      <c r="Y72" s="12"/>
      <c r="Z72" s="13"/>
      <c r="AA72" s="12"/>
      <c r="AB72" s="12"/>
      <c r="AC72" s="12"/>
      <c r="AD72" s="12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14.25" customHeight="1">
      <c r="A73" s="13"/>
      <c r="B73" s="56"/>
      <c r="C73" s="56"/>
      <c r="D73" s="12"/>
      <c r="E73" s="12"/>
      <c r="F73" s="13"/>
      <c r="G73" s="13"/>
      <c r="H73" s="13"/>
      <c r="I73" s="13"/>
      <c r="J73" s="13"/>
      <c r="K73" s="13"/>
      <c r="L73" s="13"/>
      <c r="M73" s="12"/>
      <c r="N73" s="55"/>
      <c r="O73" s="55"/>
      <c r="P73" s="13"/>
      <c r="Q73" s="12"/>
      <c r="R73" s="13"/>
      <c r="S73" s="12"/>
      <c r="T73" s="12"/>
      <c r="U73" s="12"/>
      <c r="V73" s="12"/>
      <c r="W73" s="12"/>
      <c r="X73" s="13"/>
      <c r="Y73" s="12"/>
      <c r="Z73" s="13"/>
      <c r="AA73" s="12"/>
      <c r="AB73" s="12"/>
      <c r="AC73" s="12"/>
      <c r="AD73" s="12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14.25" customHeight="1">
      <c r="A74" s="13"/>
      <c r="B74" s="56"/>
      <c r="C74" s="56"/>
      <c r="D74" s="12"/>
      <c r="E74" s="12"/>
      <c r="F74" s="13"/>
      <c r="G74" s="13"/>
      <c r="H74" s="13"/>
      <c r="I74" s="13"/>
      <c r="J74" s="13"/>
      <c r="K74" s="13"/>
      <c r="L74" s="13"/>
      <c r="M74" s="12"/>
      <c r="N74" s="55"/>
      <c r="O74" s="55"/>
      <c r="P74" s="13"/>
      <c r="Q74" s="12"/>
      <c r="R74" s="13"/>
      <c r="S74" s="12"/>
      <c r="T74" s="12"/>
      <c r="U74" s="12"/>
      <c r="V74" s="12"/>
      <c r="W74" s="12"/>
      <c r="X74" s="13"/>
      <c r="Y74" s="12"/>
      <c r="Z74" s="13"/>
      <c r="AA74" s="12"/>
      <c r="AB74" s="12"/>
      <c r="AC74" s="12"/>
      <c r="AD74" s="12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14.25" customHeight="1">
      <c r="A75" s="13"/>
      <c r="B75" s="56"/>
      <c r="C75" s="56"/>
      <c r="D75" s="12"/>
      <c r="E75" s="12"/>
      <c r="F75" s="13"/>
      <c r="G75" s="13"/>
      <c r="H75" s="13"/>
      <c r="I75" s="13"/>
      <c r="J75" s="13"/>
      <c r="K75" s="13"/>
      <c r="L75" s="13"/>
      <c r="M75" s="12"/>
      <c r="N75" s="55"/>
      <c r="O75" s="55"/>
      <c r="P75" s="13"/>
      <c r="Q75" s="12"/>
      <c r="R75" s="13"/>
      <c r="S75" s="12"/>
      <c r="T75" s="12"/>
      <c r="U75" s="12"/>
      <c r="V75" s="12"/>
      <c r="W75" s="12"/>
      <c r="X75" s="13"/>
      <c r="Y75" s="12"/>
      <c r="Z75" s="13"/>
      <c r="AA75" s="12"/>
      <c r="AB75" s="12"/>
      <c r="AC75" s="12"/>
      <c r="AD75" s="12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14.25" customHeight="1">
      <c r="A76" s="13"/>
      <c r="B76" s="56"/>
      <c r="C76" s="56"/>
      <c r="D76" s="12"/>
      <c r="E76" s="12"/>
      <c r="F76" s="13"/>
      <c r="G76" s="13"/>
      <c r="H76" s="13"/>
      <c r="I76" s="13"/>
      <c r="J76" s="13"/>
      <c r="K76" s="13"/>
      <c r="L76" s="13"/>
      <c r="M76" s="12"/>
      <c r="N76" s="55"/>
      <c r="O76" s="55"/>
      <c r="P76" s="13"/>
      <c r="Q76" s="12"/>
      <c r="R76" s="13"/>
      <c r="S76" s="12"/>
      <c r="T76" s="12"/>
      <c r="U76" s="12"/>
      <c r="V76" s="12"/>
      <c r="W76" s="12"/>
      <c r="X76" s="13"/>
      <c r="Y76" s="12"/>
      <c r="Z76" s="13"/>
      <c r="AA76" s="12"/>
      <c r="AB76" s="12"/>
      <c r="AC76" s="12"/>
      <c r="AD76" s="12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14.25" customHeight="1">
      <c r="A77" s="13"/>
      <c r="B77" s="56"/>
      <c r="C77" s="56"/>
      <c r="D77" s="12"/>
      <c r="E77" s="12"/>
      <c r="F77" s="13"/>
      <c r="G77" s="13"/>
      <c r="H77" s="13"/>
      <c r="I77" s="13"/>
      <c r="J77" s="13"/>
      <c r="K77" s="13"/>
      <c r="L77" s="13"/>
      <c r="M77" s="12"/>
      <c r="N77" s="55"/>
      <c r="O77" s="55"/>
      <c r="P77" s="13"/>
      <c r="Q77" s="12"/>
      <c r="R77" s="13"/>
      <c r="S77" s="12"/>
      <c r="T77" s="12"/>
      <c r="U77" s="12"/>
      <c r="V77" s="12"/>
      <c r="W77" s="12"/>
      <c r="X77" s="13"/>
      <c r="Y77" s="12"/>
      <c r="Z77" s="13"/>
      <c r="AA77" s="12"/>
      <c r="AB77" s="12"/>
      <c r="AC77" s="12"/>
      <c r="AD77" s="12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14.25" customHeight="1">
      <c r="A78" s="13"/>
      <c r="B78" s="56"/>
      <c r="C78" s="56"/>
      <c r="D78" s="12"/>
      <c r="E78" s="12"/>
      <c r="F78" s="13"/>
      <c r="G78" s="13"/>
      <c r="H78" s="13"/>
      <c r="I78" s="13"/>
      <c r="J78" s="13"/>
      <c r="K78" s="13"/>
      <c r="L78" s="13"/>
      <c r="M78" s="12"/>
      <c r="N78" s="55"/>
      <c r="O78" s="55"/>
      <c r="P78" s="13"/>
      <c r="Q78" s="12"/>
      <c r="R78" s="13"/>
      <c r="S78" s="12"/>
      <c r="T78" s="12"/>
      <c r="U78" s="12"/>
      <c r="V78" s="12"/>
      <c r="W78" s="12"/>
      <c r="X78" s="13"/>
      <c r="Y78" s="12"/>
      <c r="Z78" s="13"/>
      <c r="AA78" s="12"/>
      <c r="AB78" s="12"/>
      <c r="AC78" s="12"/>
      <c r="AD78" s="12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14.25" customHeight="1">
      <c r="A79" s="13"/>
      <c r="B79" s="56"/>
      <c r="C79" s="56"/>
      <c r="D79" s="12"/>
      <c r="E79" s="12"/>
      <c r="F79" s="13"/>
      <c r="G79" s="13"/>
      <c r="H79" s="13"/>
      <c r="I79" s="13"/>
      <c r="J79" s="13"/>
      <c r="K79" s="13"/>
      <c r="L79" s="13"/>
      <c r="M79" s="12"/>
      <c r="N79" s="55"/>
      <c r="O79" s="55"/>
      <c r="P79" s="13"/>
      <c r="Q79" s="12"/>
      <c r="R79" s="13"/>
      <c r="S79" s="12"/>
      <c r="T79" s="12"/>
      <c r="U79" s="12"/>
      <c r="V79" s="12"/>
      <c r="W79" s="12"/>
      <c r="X79" s="13"/>
      <c r="Y79" s="12"/>
      <c r="Z79" s="13"/>
      <c r="AA79" s="12"/>
      <c r="AB79" s="12"/>
      <c r="AC79" s="12"/>
      <c r="AD79" s="12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14.25" customHeight="1">
      <c r="A80" s="13"/>
      <c r="B80" s="56"/>
      <c r="C80" s="56"/>
      <c r="D80" s="12"/>
      <c r="E80" s="12"/>
      <c r="F80" s="13"/>
      <c r="G80" s="13"/>
      <c r="H80" s="13"/>
      <c r="I80" s="13"/>
      <c r="J80" s="13"/>
      <c r="K80" s="13"/>
      <c r="L80" s="13"/>
      <c r="M80" s="12"/>
      <c r="N80" s="55"/>
      <c r="O80" s="55"/>
      <c r="P80" s="13"/>
      <c r="Q80" s="12"/>
      <c r="R80" s="13"/>
      <c r="S80" s="12"/>
      <c r="T80" s="12"/>
      <c r="U80" s="12"/>
      <c r="V80" s="12"/>
      <c r="W80" s="12"/>
      <c r="X80" s="13"/>
      <c r="Y80" s="12"/>
      <c r="Z80" s="13"/>
      <c r="AA80" s="12"/>
      <c r="AB80" s="12"/>
      <c r="AC80" s="12"/>
      <c r="AD80" s="12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14.25" customHeight="1">
      <c r="A81" s="13"/>
      <c r="B81" s="56"/>
      <c r="C81" s="56"/>
      <c r="D81" s="12"/>
      <c r="E81" s="12"/>
      <c r="F81" s="13"/>
      <c r="G81" s="13"/>
      <c r="H81" s="13"/>
      <c r="I81" s="13"/>
      <c r="J81" s="13"/>
      <c r="K81" s="13"/>
      <c r="L81" s="13"/>
      <c r="M81" s="12"/>
      <c r="N81" s="55"/>
      <c r="O81" s="55"/>
      <c r="P81" s="13"/>
      <c r="Q81" s="12"/>
      <c r="R81" s="13"/>
      <c r="S81" s="12"/>
      <c r="T81" s="12"/>
      <c r="U81" s="12"/>
      <c r="V81" s="12"/>
      <c r="W81" s="12"/>
      <c r="X81" s="13"/>
      <c r="Y81" s="12"/>
      <c r="Z81" s="13"/>
      <c r="AA81" s="12"/>
      <c r="AB81" s="12"/>
      <c r="AC81" s="12"/>
      <c r="AD81" s="12"/>
      <c r="AE81" s="3"/>
      <c r="AF81" s="3"/>
      <c r="AG81" s="3"/>
      <c r="AH81" s="3"/>
      <c r="AI81" s="3"/>
      <c r="AJ81" s="3"/>
      <c r="AK81" s="3"/>
      <c r="AL81" s="3"/>
      <c r="AM81" s="3"/>
    </row>
    <row r="82" spans="1:39" ht="14.25" customHeight="1">
      <c r="A82" s="13"/>
      <c r="B82" s="56"/>
      <c r="C82" s="56"/>
      <c r="D82" s="12"/>
      <c r="E82" s="12"/>
      <c r="F82" s="13"/>
      <c r="G82" s="13"/>
      <c r="H82" s="13"/>
      <c r="I82" s="13"/>
      <c r="J82" s="13"/>
      <c r="K82" s="13"/>
      <c r="L82" s="13"/>
      <c r="M82" s="12"/>
      <c r="N82" s="55"/>
      <c r="O82" s="55"/>
      <c r="P82" s="13"/>
      <c r="Q82" s="12"/>
      <c r="R82" s="13"/>
      <c r="S82" s="12"/>
      <c r="T82" s="12"/>
      <c r="U82" s="12"/>
      <c r="V82" s="12"/>
      <c r="W82" s="12"/>
      <c r="X82" s="13"/>
      <c r="Y82" s="12"/>
      <c r="Z82" s="13"/>
      <c r="AA82" s="12"/>
      <c r="AB82" s="12"/>
      <c r="AC82" s="12"/>
      <c r="AD82" s="12"/>
      <c r="AE82" s="3"/>
      <c r="AF82" s="3"/>
      <c r="AG82" s="3"/>
      <c r="AH82" s="3"/>
      <c r="AI82" s="3"/>
      <c r="AJ82" s="3"/>
      <c r="AK82" s="3"/>
      <c r="AL82" s="3"/>
      <c r="AM82" s="3"/>
    </row>
    <row r="83" spans="1:39" ht="14.25" customHeight="1">
      <c r="A83" s="13"/>
      <c r="B83" s="56"/>
      <c r="C83" s="56"/>
      <c r="D83" s="12"/>
      <c r="E83" s="12"/>
      <c r="F83" s="13"/>
      <c r="G83" s="13"/>
      <c r="H83" s="13"/>
      <c r="I83" s="13"/>
      <c r="J83" s="13"/>
      <c r="K83" s="13"/>
      <c r="L83" s="13"/>
      <c r="M83" s="12"/>
      <c r="N83" s="55"/>
      <c r="O83" s="55"/>
      <c r="P83" s="13"/>
      <c r="Q83" s="12"/>
      <c r="R83" s="13"/>
      <c r="S83" s="12"/>
      <c r="T83" s="12"/>
      <c r="U83" s="12"/>
      <c r="V83" s="12"/>
      <c r="W83" s="12"/>
      <c r="X83" s="13"/>
      <c r="Y83" s="12"/>
      <c r="Z83" s="13"/>
      <c r="AA83" s="12"/>
      <c r="AB83" s="12"/>
      <c r="AC83" s="12"/>
      <c r="AD83" s="12"/>
      <c r="AE83" s="3"/>
      <c r="AF83" s="3"/>
      <c r="AG83" s="3"/>
      <c r="AH83" s="3"/>
      <c r="AI83" s="3"/>
      <c r="AJ83" s="3"/>
      <c r="AK83" s="3"/>
      <c r="AL83" s="3"/>
      <c r="AM83" s="3"/>
    </row>
    <row r="84" spans="1:39" ht="14.25" customHeight="1">
      <c r="A84" s="13"/>
      <c r="B84" s="56"/>
      <c r="C84" s="56"/>
      <c r="D84" s="12"/>
      <c r="E84" s="12"/>
      <c r="F84" s="13"/>
      <c r="G84" s="13"/>
      <c r="H84" s="13"/>
      <c r="I84" s="13"/>
      <c r="J84" s="13"/>
      <c r="K84" s="13"/>
      <c r="L84" s="13"/>
      <c r="M84" s="12"/>
      <c r="N84" s="55"/>
      <c r="O84" s="55"/>
      <c r="P84" s="13"/>
      <c r="Q84" s="12"/>
      <c r="R84" s="13"/>
      <c r="S84" s="12"/>
      <c r="T84" s="12"/>
      <c r="U84" s="12"/>
      <c r="V84" s="12"/>
      <c r="W84" s="12"/>
      <c r="X84" s="13"/>
      <c r="Y84" s="12"/>
      <c r="Z84" s="13"/>
      <c r="AA84" s="12"/>
      <c r="AB84" s="12"/>
      <c r="AC84" s="12"/>
      <c r="AD84" s="12"/>
      <c r="AE84" s="3"/>
      <c r="AF84" s="3"/>
      <c r="AG84" s="3"/>
      <c r="AH84" s="3"/>
      <c r="AI84" s="3"/>
      <c r="AJ84" s="3"/>
      <c r="AK84" s="3"/>
      <c r="AL84" s="3"/>
      <c r="AM84" s="3"/>
    </row>
    <row r="85" spans="1:39" ht="14.25" customHeight="1">
      <c r="A85" s="13"/>
      <c r="B85" s="56"/>
      <c r="C85" s="56"/>
      <c r="D85" s="12"/>
      <c r="E85" s="12"/>
      <c r="F85" s="13"/>
      <c r="G85" s="13"/>
      <c r="H85" s="13"/>
      <c r="I85" s="13"/>
      <c r="J85" s="13"/>
      <c r="K85" s="13"/>
      <c r="L85" s="13"/>
      <c r="M85" s="12"/>
      <c r="N85" s="55"/>
      <c r="O85" s="55"/>
      <c r="P85" s="13"/>
      <c r="Q85" s="12"/>
      <c r="R85" s="13"/>
      <c r="S85" s="12"/>
      <c r="T85" s="12"/>
      <c r="U85" s="12"/>
      <c r="V85" s="12"/>
      <c r="W85" s="12"/>
      <c r="X85" s="13"/>
      <c r="Y85" s="12"/>
      <c r="Z85" s="13"/>
      <c r="AA85" s="12"/>
      <c r="AB85" s="12"/>
      <c r="AC85" s="12"/>
      <c r="AD85" s="12"/>
      <c r="AE85" s="3"/>
      <c r="AF85" s="3"/>
      <c r="AG85" s="3"/>
      <c r="AH85" s="3"/>
      <c r="AI85" s="3"/>
      <c r="AJ85" s="3"/>
      <c r="AK85" s="3"/>
      <c r="AL85" s="3"/>
      <c r="AM85" s="3"/>
    </row>
    <row r="86" spans="1:39" ht="14.25" customHeight="1">
      <c r="A86" s="13"/>
      <c r="B86" s="56"/>
      <c r="C86" s="56"/>
      <c r="D86" s="12"/>
      <c r="E86" s="12"/>
      <c r="F86" s="13"/>
      <c r="G86" s="13"/>
      <c r="H86" s="13"/>
      <c r="I86" s="13"/>
      <c r="J86" s="13"/>
      <c r="K86" s="13"/>
      <c r="L86" s="13"/>
      <c r="M86" s="12"/>
      <c r="N86" s="55"/>
      <c r="O86" s="55"/>
      <c r="P86" s="13"/>
      <c r="Q86" s="12"/>
      <c r="R86" s="13"/>
      <c r="S86" s="12"/>
      <c r="T86" s="12"/>
      <c r="U86" s="12"/>
      <c r="V86" s="12"/>
      <c r="W86" s="12"/>
      <c r="X86" s="13"/>
      <c r="Y86" s="12"/>
      <c r="Z86" s="13"/>
      <c r="AA86" s="12"/>
      <c r="AB86" s="12"/>
      <c r="AC86" s="12"/>
      <c r="AD86" s="12"/>
      <c r="AE86" s="3"/>
      <c r="AF86" s="3"/>
      <c r="AG86" s="3"/>
      <c r="AH86" s="3"/>
      <c r="AI86" s="3"/>
      <c r="AJ86" s="3"/>
      <c r="AK86" s="3"/>
      <c r="AL86" s="3"/>
      <c r="AM86" s="3"/>
    </row>
    <row r="87" spans="1:39" ht="14.25" customHeight="1">
      <c r="A87" s="13"/>
      <c r="B87" s="56"/>
      <c r="C87" s="56"/>
      <c r="D87" s="12"/>
      <c r="E87" s="12"/>
      <c r="F87" s="13"/>
      <c r="G87" s="13"/>
      <c r="H87" s="13"/>
      <c r="I87" s="13"/>
      <c r="J87" s="13"/>
      <c r="K87" s="13"/>
      <c r="L87" s="13"/>
      <c r="M87" s="12"/>
      <c r="N87" s="55"/>
      <c r="O87" s="55"/>
      <c r="P87" s="13"/>
      <c r="Q87" s="12"/>
      <c r="R87" s="13"/>
      <c r="S87" s="12"/>
      <c r="T87" s="12"/>
      <c r="U87" s="12"/>
      <c r="V87" s="12"/>
      <c r="W87" s="12"/>
      <c r="X87" s="13"/>
      <c r="Y87" s="12"/>
      <c r="Z87" s="13"/>
      <c r="AA87" s="12"/>
      <c r="AB87" s="12"/>
      <c r="AC87" s="12"/>
      <c r="AD87" s="12"/>
      <c r="AE87" s="3"/>
      <c r="AF87" s="3"/>
      <c r="AG87" s="3"/>
      <c r="AH87" s="3"/>
      <c r="AI87" s="3"/>
      <c r="AJ87" s="3"/>
      <c r="AK87" s="3"/>
      <c r="AL87" s="3"/>
      <c r="AM87" s="3"/>
    </row>
    <row r="88" spans="1:39" ht="14.25" customHeight="1">
      <c r="A88" s="13"/>
      <c r="B88" s="56"/>
      <c r="C88" s="56"/>
      <c r="D88" s="12"/>
      <c r="E88" s="12"/>
      <c r="F88" s="13"/>
      <c r="G88" s="13"/>
      <c r="H88" s="13"/>
      <c r="I88" s="13"/>
      <c r="J88" s="13"/>
      <c r="K88" s="13"/>
      <c r="L88" s="13"/>
      <c r="M88" s="12"/>
      <c r="N88" s="55"/>
      <c r="O88" s="55"/>
      <c r="P88" s="13"/>
      <c r="Q88" s="12"/>
      <c r="R88" s="13"/>
      <c r="S88" s="12"/>
      <c r="T88" s="12"/>
      <c r="U88" s="12"/>
      <c r="V88" s="12"/>
      <c r="W88" s="12"/>
      <c r="X88" s="13"/>
      <c r="Y88" s="12"/>
      <c r="Z88" s="13"/>
      <c r="AA88" s="12"/>
      <c r="AB88" s="12"/>
      <c r="AC88" s="12"/>
      <c r="AD88" s="12"/>
      <c r="AE88" s="3"/>
      <c r="AF88" s="3"/>
      <c r="AG88" s="3"/>
      <c r="AH88" s="3"/>
      <c r="AI88" s="3"/>
      <c r="AJ88" s="3"/>
      <c r="AK88" s="3"/>
      <c r="AL88" s="3"/>
      <c r="AM88" s="3"/>
    </row>
    <row r="89" spans="1:39" ht="14.25" customHeight="1">
      <c r="A89" s="13"/>
      <c r="B89" s="56"/>
      <c r="C89" s="56"/>
      <c r="D89" s="12"/>
      <c r="E89" s="12"/>
      <c r="F89" s="13"/>
      <c r="G89" s="13"/>
      <c r="H89" s="13"/>
      <c r="I89" s="13"/>
      <c r="J89" s="13"/>
      <c r="K89" s="13"/>
      <c r="L89" s="13"/>
      <c r="M89" s="12"/>
      <c r="N89" s="55"/>
      <c r="O89" s="55"/>
      <c r="P89" s="13"/>
      <c r="Q89" s="12"/>
      <c r="R89" s="13"/>
      <c r="S89" s="12"/>
      <c r="T89" s="12"/>
      <c r="U89" s="12"/>
      <c r="V89" s="12"/>
      <c r="W89" s="12"/>
      <c r="X89" s="13"/>
      <c r="Y89" s="12"/>
      <c r="Z89" s="13"/>
      <c r="AA89" s="12"/>
      <c r="AB89" s="12"/>
      <c r="AC89" s="12"/>
      <c r="AD89" s="12"/>
      <c r="AE89" s="3"/>
      <c r="AF89" s="3"/>
      <c r="AG89" s="3"/>
      <c r="AH89" s="3"/>
      <c r="AI89" s="3"/>
      <c r="AJ89" s="3"/>
      <c r="AK89" s="3"/>
      <c r="AL89" s="3"/>
      <c r="AM89" s="3"/>
    </row>
    <row r="90" spans="1:39" ht="14.25" customHeight="1">
      <c r="A90" s="13"/>
      <c r="B90" s="56"/>
      <c r="C90" s="56"/>
      <c r="D90" s="12"/>
      <c r="E90" s="12"/>
      <c r="F90" s="13"/>
      <c r="G90" s="13"/>
      <c r="H90" s="13"/>
      <c r="I90" s="13"/>
      <c r="J90" s="13"/>
      <c r="K90" s="13"/>
      <c r="L90" s="13"/>
      <c r="M90" s="12"/>
      <c r="N90" s="55"/>
      <c r="O90" s="55"/>
      <c r="P90" s="13"/>
      <c r="Q90" s="12"/>
      <c r="R90" s="13"/>
      <c r="S90" s="12"/>
      <c r="T90" s="12"/>
      <c r="U90" s="12"/>
      <c r="V90" s="12"/>
      <c r="W90" s="12"/>
      <c r="X90" s="13"/>
      <c r="Y90" s="12"/>
      <c r="Z90" s="13"/>
      <c r="AA90" s="12"/>
      <c r="AB90" s="12"/>
      <c r="AC90" s="12"/>
      <c r="AD90" s="12"/>
      <c r="AE90" s="3"/>
      <c r="AF90" s="3"/>
      <c r="AG90" s="3"/>
      <c r="AH90" s="3"/>
      <c r="AI90" s="3"/>
      <c r="AJ90" s="3"/>
      <c r="AK90" s="3"/>
      <c r="AL90" s="3"/>
      <c r="AM90" s="3"/>
    </row>
    <row r="91" spans="1:39" ht="14.25" customHeight="1">
      <c r="A91" s="13"/>
      <c r="B91" s="5"/>
      <c r="C91" s="5"/>
      <c r="D91" s="3"/>
      <c r="E91" s="3"/>
      <c r="F91" s="3"/>
      <c r="G91" s="3"/>
      <c r="H91" s="3"/>
      <c r="I91" s="3"/>
      <c r="J91" s="3"/>
      <c r="K91" s="3"/>
      <c r="L91" s="3"/>
      <c r="M91" s="3"/>
      <c r="N91" s="55"/>
      <c r="O91" s="55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ht="14.25" customHeight="1">
      <c r="A92" s="13"/>
      <c r="B92" s="5"/>
      <c r="C92" s="5"/>
      <c r="D92" s="3"/>
      <c r="E92" s="3"/>
      <c r="F92" s="3"/>
      <c r="G92" s="3"/>
      <c r="H92" s="3"/>
      <c r="I92" s="3"/>
      <c r="J92" s="3"/>
      <c r="K92" s="3"/>
      <c r="L92" s="3"/>
      <c r="M92" s="3"/>
      <c r="N92" s="55"/>
      <c r="O92" s="55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ht="14.25" customHeight="1">
      <c r="A93" s="13"/>
      <c r="B93" s="5"/>
      <c r="C93" s="5"/>
      <c r="D93" s="3"/>
      <c r="E93" s="3"/>
      <c r="F93" s="3"/>
      <c r="G93" s="3"/>
      <c r="H93" s="3"/>
      <c r="I93" s="3"/>
      <c r="J93" s="3"/>
      <c r="K93" s="3"/>
      <c r="L93" s="3"/>
      <c r="M93" s="3"/>
      <c r="N93" s="55"/>
      <c r="O93" s="55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ht="14.25" customHeight="1">
      <c r="A94" s="13"/>
      <c r="B94" s="5"/>
      <c r="C94" s="5"/>
      <c r="D94" s="3"/>
      <c r="E94" s="3"/>
      <c r="F94" s="3"/>
      <c r="G94" s="3"/>
      <c r="H94" s="3"/>
      <c r="I94" s="3"/>
      <c r="J94" s="3"/>
      <c r="K94" s="3"/>
      <c r="L94" s="3"/>
      <c r="M94" s="3"/>
      <c r="N94" s="55"/>
      <c r="O94" s="55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ht="14.25" customHeight="1">
      <c r="A95" s="13"/>
      <c r="B95" s="5"/>
      <c r="C95" s="5"/>
      <c r="D95" s="3"/>
      <c r="E95" s="3"/>
      <c r="F95" s="3"/>
      <c r="G95" s="3"/>
      <c r="H95" s="3"/>
      <c r="I95" s="3"/>
      <c r="J95" s="3"/>
      <c r="K95" s="3"/>
      <c r="L95" s="3"/>
      <c r="M95" s="3"/>
      <c r="N95" s="55"/>
      <c r="O95" s="55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ht="14.25" customHeight="1">
      <c r="A96" s="13"/>
      <c r="B96" s="5"/>
      <c r="C96" s="5"/>
      <c r="D96" s="3"/>
      <c r="E96" s="3"/>
      <c r="F96" s="3"/>
      <c r="G96" s="3"/>
      <c r="H96" s="3"/>
      <c r="I96" s="3"/>
      <c r="J96" s="3"/>
      <c r="K96" s="3"/>
      <c r="L96" s="3"/>
      <c r="M96" s="3"/>
      <c r="N96" s="55"/>
      <c r="O96" s="55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ht="14.25" customHeight="1">
      <c r="A97" s="13"/>
      <c r="B97" s="5"/>
      <c r="C97" s="5"/>
      <c r="D97" s="3"/>
      <c r="E97" s="3"/>
      <c r="F97" s="3"/>
      <c r="G97" s="3"/>
      <c r="H97" s="3"/>
      <c r="I97" s="3"/>
      <c r="J97" s="3"/>
      <c r="K97" s="3"/>
      <c r="L97" s="3"/>
      <c r="M97" s="3"/>
      <c r="N97" s="55"/>
      <c r="O97" s="55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ht="14.25" customHeight="1">
      <c r="A98" s="13"/>
      <c r="B98" s="5"/>
      <c r="C98" s="5"/>
      <c r="D98" s="3"/>
      <c r="E98" s="3"/>
      <c r="F98" s="3"/>
      <c r="G98" s="3"/>
      <c r="H98" s="3"/>
      <c r="I98" s="3"/>
      <c r="J98" s="3"/>
      <c r="K98" s="3"/>
      <c r="L98" s="3"/>
      <c r="M98" s="3"/>
      <c r="N98" s="55"/>
      <c r="O98" s="55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ht="14.25" customHeight="1">
      <c r="A99" s="13"/>
      <c r="B99" s="5"/>
      <c r="C99" s="5"/>
      <c r="D99" s="3"/>
      <c r="E99" s="3"/>
      <c r="F99" s="3"/>
      <c r="G99" s="3"/>
      <c r="H99" s="3"/>
      <c r="I99" s="3"/>
      <c r="J99" s="3"/>
      <c r="K99" s="3"/>
      <c r="L99" s="3"/>
      <c r="M99" s="3"/>
      <c r="N99" s="55"/>
      <c r="O99" s="55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ht="14.25" customHeight="1">
      <c r="A100" s="13"/>
      <c r="B100" s="5"/>
      <c r="C100" s="5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55"/>
      <c r="O100" s="55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ht="14.25" customHeight="1">
      <c r="A101" s="13"/>
      <c r="B101" s="5"/>
      <c r="C101" s="5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55"/>
      <c r="O101" s="55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ht="14.25" customHeight="1">
      <c r="A102" s="13"/>
      <c r="B102" s="5"/>
      <c r="C102" s="5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55"/>
      <c r="O102" s="55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ht="14.25" customHeight="1">
      <c r="A103" s="13"/>
      <c r="B103" s="5"/>
      <c r="C103" s="5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55"/>
      <c r="O103" s="55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ht="14.25" customHeight="1">
      <c r="A104" s="13"/>
      <c r="B104" s="5"/>
      <c r="C104" s="5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55"/>
      <c r="O104" s="55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ht="14.25" customHeight="1">
      <c r="A105" s="13"/>
      <c r="B105" s="5"/>
      <c r="C105" s="5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55"/>
      <c r="O105" s="55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ht="14.25" customHeight="1">
      <c r="A106" s="13"/>
      <c r="B106" s="5"/>
      <c r="C106" s="5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55"/>
      <c r="O106" s="55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ht="14.25" customHeight="1">
      <c r="A107" s="13"/>
      <c r="B107" s="5"/>
      <c r="C107" s="5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55"/>
      <c r="O107" s="55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ht="14.25" customHeight="1">
      <c r="A108" s="13"/>
      <c r="B108" s="5"/>
      <c r="C108" s="5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55"/>
      <c r="O108" s="55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ht="14.25" customHeight="1">
      <c r="A109" s="13"/>
      <c r="B109" s="5"/>
      <c r="C109" s="5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55"/>
      <c r="O109" s="55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ht="14.25" customHeight="1">
      <c r="A110" s="13"/>
      <c r="B110" s="5"/>
      <c r="C110" s="5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55"/>
      <c r="O110" s="55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ht="14.25" customHeight="1">
      <c r="A111" s="13"/>
      <c r="B111" s="5"/>
      <c r="C111" s="5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55"/>
      <c r="O111" s="55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ht="14.25" customHeight="1">
      <c r="A112" s="13"/>
      <c r="B112" s="5"/>
      <c r="C112" s="5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55"/>
      <c r="O112" s="55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ht="14.25" customHeight="1">
      <c r="A113" s="13"/>
      <c r="B113" s="5"/>
      <c r="C113" s="5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55"/>
      <c r="O113" s="55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ht="14.25" customHeight="1">
      <c r="A114" s="13"/>
      <c r="B114" s="5"/>
      <c r="C114" s="5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55"/>
      <c r="O114" s="55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ht="14.25" customHeight="1">
      <c r="A115" s="13"/>
      <c r="B115" s="5"/>
      <c r="C115" s="5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55"/>
      <c r="O115" s="55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ht="14.25" customHeight="1">
      <c r="A116" s="13"/>
      <c r="B116" s="5"/>
      <c r="C116" s="5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55"/>
      <c r="O116" s="55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ht="14.25" customHeight="1">
      <c r="A117" s="13"/>
      <c r="B117" s="5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55"/>
      <c r="O117" s="55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ht="14.25" customHeight="1">
      <c r="A118" s="13"/>
      <c r="B118" s="5"/>
      <c r="C118" s="5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55"/>
      <c r="O118" s="55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ht="14.25" customHeight="1">
      <c r="A119" s="13"/>
      <c r="B119" s="5"/>
      <c r="C119" s="5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55"/>
      <c r="O119" s="55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ht="14.25" customHeight="1">
      <c r="A120" s="13"/>
      <c r="B120" s="5"/>
      <c r="C120" s="5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55"/>
      <c r="O120" s="55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ht="14.25" customHeight="1">
      <c r="A121" s="13"/>
      <c r="B121" s="5"/>
      <c r="C121" s="5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55"/>
      <c r="O121" s="55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ht="14.25" customHeight="1">
      <c r="A122" s="13"/>
      <c r="B122" s="5"/>
      <c r="C122" s="5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55"/>
      <c r="O122" s="55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ht="14.25" customHeight="1">
      <c r="A123" s="13"/>
      <c r="B123" s="5"/>
      <c r="C123" s="5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55"/>
      <c r="O123" s="55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ht="14.25" customHeight="1">
      <c r="A124" s="13"/>
      <c r="B124" s="5"/>
      <c r="C124" s="5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55"/>
      <c r="O124" s="55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ht="14.25" customHeight="1">
      <c r="A125" s="13"/>
      <c r="B125" s="5"/>
      <c r="C125" s="5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55"/>
      <c r="O125" s="55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ht="14.25" customHeight="1">
      <c r="A126" s="13"/>
      <c r="B126" s="5"/>
      <c r="C126" s="5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55"/>
      <c r="O126" s="55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ht="14.25" customHeight="1">
      <c r="A127" s="13"/>
      <c r="B127" s="5"/>
      <c r="C127" s="5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55"/>
      <c r="O127" s="55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ht="14.25" customHeight="1">
      <c r="A128" s="13"/>
      <c r="B128" s="5"/>
      <c r="C128" s="5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55"/>
      <c r="O128" s="55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 ht="14.25" customHeight="1">
      <c r="A129" s="13"/>
      <c r="B129" s="5"/>
      <c r="C129" s="5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55"/>
      <c r="O129" s="55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ht="14.25" customHeight="1">
      <c r="A130" s="13"/>
      <c r="B130" s="5"/>
      <c r="C130" s="5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55"/>
      <c r="O130" s="55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ht="14.25" customHeight="1">
      <c r="A131" s="13"/>
      <c r="B131" s="5"/>
      <c r="C131" s="5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55"/>
      <c r="O131" s="55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ht="14.25" customHeight="1">
      <c r="A132" s="13"/>
      <c r="B132" s="5"/>
      <c r="C132" s="5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55"/>
      <c r="O132" s="55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ht="14.25" customHeight="1">
      <c r="A133" s="13"/>
      <c r="B133" s="5"/>
      <c r="C133" s="5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55"/>
      <c r="O133" s="55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ht="14.25" customHeight="1">
      <c r="A134" s="13"/>
      <c r="B134" s="5"/>
      <c r="C134" s="5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55"/>
      <c r="O134" s="55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ht="14.25" customHeight="1">
      <c r="A135" s="13"/>
      <c r="B135" s="5"/>
      <c r="C135" s="5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55"/>
      <c r="O135" s="55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ht="14.25" customHeight="1">
      <c r="A136" s="13"/>
      <c r="B136" s="5"/>
      <c r="C136" s="5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55"/>
      <c r="O136" s="55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ht="14.25" customHeight="1">
      <c r="A137" s="13"/>
      <c r="B137" s="5"/>
      <c r="C137" s="5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55"/>
      <c r="O137" s="55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ht="14.25" customHeight="1">
      <c r="A138" s="13"/>
      <c r="B138" s="5"/>
      <c r="C138" s="5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55"/>
      <c r="O138" s="55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ht="14.25" customHeight="1">
      <c r="A139" s="13"/>
      <c r="B139" s="5"/>
      <c r="C139" s="5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55"/>
      <c r="O139" s="55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ht="14.25" customHeight="1">
      <c r="A140" s="13"/>
      <c r="B140" s="5"/>
      <c r="C140" s="5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55"/>
      <c r="O140" s="55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ht="14.25" customHeight="1">
      <c r="A141" s="13"/>
      <c r="B141" s="5"/>
      <c r="C141" s="5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55"/>
      <c r="O141" s="55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ht="14.25" customHeight="1">
      <c r="A142" s="13"/>
      <c r="B142" s="5"/>
      <c r="C142" s="5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55"/>
      <c r="O142" s="55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ht="14.25" customHeight="1">
      <c r="A143" s="13"/>
      <c r="B143" s="5"/>
      <c r="C143" s="5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55"/>
      <c r="O143" s="55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ht="14.25" customHeight="1">
      <c r="A144" s="13"/>
      <c r="B144" s="5"/>
      <c r="C144" s="5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55"/>
      <c r="O144" s="55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 ht="14.25" customHeight="1">
      <c r="A145" s="13"/>
      <c r="B145" s="5"/>
      <c r="C145" s="5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55"/>
      <c r="O145" s="55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 ht="14.25" customHeight="1">
      <c r="A146" s="13"/>
      <c r="B146" s="5"/>
      <c r="C146" s="5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55"/>
      <c r="O146" s="55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 ht="14.25" customHeight="1">
      <c r="A147" s="13"/>
      <c r="B147" s="5"/>
      <c r="C147" s="5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55"/>
      <c r="O147" s="55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ht="14.25" customHeight="1">
      <c r="A148" s="13"/>
      <c r="B148" s="5"/>
      <c r="C148" s="5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55"/>
      <c r="O148" s="55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 ht="14.25" customHeight="1">
      <c r="A149" s="13"/>
      <c r="B149" s="5"/>
      <c r="C149" s="5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55"/>
      <c r="O149" s="55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 ht="14.25" customHeight="1">
      <c r="A150" s="13"/>
      <c r="B150" s="5"/>
      <c r="C150" s="5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55"/>
      <c r="O150" s="55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 ht="14.25" customHeight="1">
      <c r="A151" s="13"/>
      <c r="B151" s="5"/>
      <c r="C151" s="5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55"/>
      <c r="O151" s="55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 ht="14.25" customHeight="1">
      <c r="A152" s="13"/>
      <c r="B152" s="5"/>
      <c r="C152" s="5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55"/>
      <c r="O152" s="55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 ht="14.25" customHeight="1">
      <c r="A153" s="13"/>
      <c r="B153" s="5"/>
      <c r="C153" s="5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55"/>
      <c r="O153" s="55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 ht="14.25" customHeight="1">
      <c r="A154" s="13"/>
      <c r="B154" s="5"/>
      <c r="C154" s="5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55"/>
      <c r="O154" s="55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 ht="14.25" customHeight="1">
      <c r="A155" s="13"/>
      <c r="B155" s="5"/>
      <c r="C155" s="5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55"/>
      <c r="O155" s="55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 ht="14.25" customHeight="1">
      <c r="A156" s="13"/>
      <c r="B156" s="5"/>
      <c r="C156" s="5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55"/>
      <c r="O156" s="55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ht="14.25" customHeight="1">
      <c r="A157" s="13"/>
      <c r="B157" s="5"/>
      <c r="C157" s="5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55"/>
      <c r="O157" s="55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 ht="14.25" customHeight="1">
      <c r="A158" s="13"/>
      <c r="B158" s="5"/>
      <c r="C158" s="5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55"/>
      <c r="O158" s="55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 ht="14.25" customHeight="1">
      <c r="A159" s="13"/>
      <c r="B159" s="5"/>
      <c r="C159" s="5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55"/>
      <c r="O159" s="55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 ht="14.25" customHeight="1">
      <c r="A160" s="13"/>
      <c r="B160" s="5"/>
      <c r="C160" s="5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55"/>
      <c r="O160" s="55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ht="14.25" customHeight="1">
      <c r="A161" s="13"/>
      <c r="B161" s="5"/>
      <c r="C161" s="5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55"/>
      <c r="O161" s="55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ht="14.25" customHeight="1">
      <c r="A162" s="13"/>
      <c r="B162" s="5"/>
      <c r="C162" s="5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55"/>
      <c r="O162" s="55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ht="14.25" customHeight="1">
      <c r="A163" s="13"/>
      <c r="B163" s="5"/>
      <c r="C163" s="5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55"/>
      <c r="O163" s="55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ht="14.25" customHeight="1">
      <c r="A164" s="13"/>
      <c r="B164" s="5"/>
      <c r="C164" s="5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55"/>
      <c r="O164" s="55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 ht="14.25" customHeight="1">
      <c r="A165" s="13"/>
      <c r="B165" s="5"/>
      <c r="C165" s="5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55"/>
      <c r="O165" s="55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 ht="14.25" customHeight="1">
      <c r="A166" s="13"/>
      <c r="B166" s="5"/>
      <c r="C166" s="5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55"/>
      <c r="O166" s="55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ht="14.25" customHeight="1">
      <c r="A167" s="13"/>
      <c r="B167" s="5"/>
      <c r="C167" s="5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55"/>
      <c r="O167" s="55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ht="14.25" customHeight="1">
      <c r="A168" s="13"/>
      <c r="B168" s="5"/>
      <c r="C168" s="5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55"/>
      <c r="O168" s="55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 ht="14.25" customHeight="1">
      <c r="A169" s="13"/>
      <c r="B169" s="5"/>
      <c r="C169" s="5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55"/>
      <c r="O169" s="55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 ht="14.25" customHeight="1">
      <c r="A170" s="13"/>
      <c r="B170" s="5"/>
      <c r="C170" s="5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55"/>
      <c r="O170" s="55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1:39" ht="14.25" customHeight="1">
      <c r="A171" s="13"/>
      <c r="B171" s="5"/>
      <c r="C171" s="5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55"/>
      <c r="O171" s="55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1:39" ht="14.25" customHeight="1">
      <c r="A172" s="13"/>
      <c r="B172" s="5"/>
      <c r="C172" s="5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55"/>
      <c r="O172" s="55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 ht="14.25" customHeight="1">
      <c r="A173" s="13"/>
      <c r="B173" s="5"/>
      <c r="C173" s="5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55"/>
      <c r="O173" s="55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1:39" ht="14.25" customHeight="1">
      <c r="A174" s="13"/>
      <c r="B174" s="5"/>
      <c r="C174" s="5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55"/>
      <c r="O174" s="55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1:39" ht="14.25" customHeight="1">
      <c r="A175" s="13"/>
      <c r="B175" s="5"/>
      <c r="C175" s="5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55"/>
      <c r="O175" s="55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ht="14.25" customHeight="1">
      <c r="A176" s="13"/>
      <c r="B176" s="5"/>
      <c r="C176" s="5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55"/>
      <c r="O176" s="55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1:39" ht="14.25" customHeight="1">
      <c r="A177" s="13"/>
      <c r="B177" s="5"/>
      <c r="C177" s="5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55"/>
      <c r="O177" s="55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1:39" ht="14.25" customHeight="1">
      <c r="A178" s="13"/>
      <c r="B178" s="5"/>
      <c r="C178" s="5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55"/>
      <c r="O178" s="55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1:39" ht="14.25" customHeight="1">
      <c r="A179" s="13"/>
      <c r="B179" s="5"/>
      <c r="C179" s="5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55"/>
      <c r="O179" s="55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1:39" ht="14.25" customHeight="1">
      <c r="A180" s="13"/>
      <c r="B180" s="5"/>
      <c r="C180" s="5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55"/>
      <c r="O180" s="55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1:39" ht="14.25" customHeight="1">
      <c r="A181" s="13"/>
      <c r="B181" s="5"/>
      <c r="C181" s="5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55"/>
      <c r="O181" s="55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1:39" ht="14.25" customHeight="1">
      <c r="A182" s="13"/>
      <c r="B182" s="5"/>
      <c r="C182" s="5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55"/>
      <c r="O182" s="55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1:39" ht="14.25" customHeight="1">
      <c r="A183" s="13"/>
      <c r="B183" s="5"/>
      <c r="C183" s="5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55"/>
      <c r="O183" s="55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1:39" ht="14.25" customHeight="1">
      <c r="A184" s="13"/>
      <c r="B184" s="5"/>
      <c r="C184" s="5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55"/>
      <c r="O184" s="55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1:39" ht="14.25" customHeight="1">
      <c r="A185" s="13"/>
      <c r="B185" s="5"/>
      <c r="C185" s="5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55"/>
      <c r="O185" s="55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1:39" ht="14.25" customHeight="1">
      <c r="A186" s="13"/>
      <c r="B186" s="5"/>
      <c r="C186" s="5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55"/>
      <c r="O186" s="55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1:39" ht="14.25" customHeight="1">
      <c r="A187" s="13"/>
      <c r="B187" s="5"/>
      <c r="C187" s="5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55"/>
      <c r="O187" s="55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1:39" ht="14.25" customHeight="1">
      <c r="A188" s="13"/>
      <c r="B188" s="5"/>
      <c r="C188" s="5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55"/>
      <c r="O188" s="55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1:39" ht="14.25" customHeight="1">
      <c r="A189" s="13"/>
      <c r="B189" s="5"/>
      <c r="C189" s="5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55"/>
      <c r="O189" s="55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1:39" ht="14.25" customHeight="1">
      <c r="A190" s="13"/>
      <c r="B190" s="5"/>
      <c r="C190" s="5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55"/>
      <c r="O190" s="55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1:39" ht="14.25" customHeight="1">
      <c r="A191" s="13"/>
      <c r="B191" s="5"/>
      <c r="C191" s="5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55"/>
      <c r="O191" s="55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1:39" ht="14.25" customHeight="1">
      <c r="A192" s="13"/>
      <c r="B192" s="5"/>
      <c r="C192" s="5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55"/>
      <c r="O192" s="55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1:39" ht="14.25" customHeight="1">
      <c r="A193" s="13"/>
      <c r="B193" s="5"/>
      <c r="C193" s="5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55"/>
      <c r="O193" s="55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1:39" ht="14.25" customHeight="1">
      <c r="A194" s="13"/>
      <c r="B194" s="5"/>
      <c r="C194" s="5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55"/>
      <c r="O194" s="55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1:39" ht="14.25" customHeight="1">
      <c r="A195" s="13"/>
      <c r="B195" s="5"/>
      <c r="C195" s="5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55"/>
      <c r="O195" s="55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1:39" ht="14.25" customHeight="1">
      <c r="A196" s="13"/>
      <c r="B196" s="5"/>
      <c r="C196" s="5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55"/>
      <c r="O196" s="55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1:39" ht="14.25" customHeight="1">
      <c r="A197" s="13"/>
      <c r="B197" s="5"/>
      <c r="C197" s="5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55"/>
      <c r="O197" s="55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1:39" ht="14.25" customHeight="1">
      <c r="A198" s="13"/>
      <c r="B198" s="5"/>
      <c r="C198" s="5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55"/>
      <c r="O198" s="55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1:39" ht="14.25" customHeight="1">
      <c r="A199" s="13"/>
      <c r="B199" s="5"/>
      <c r="C199" s="5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55"/>
      <c r="O199" s="55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1:39" ht="14.25" customHeight="1">
      <c r="A200" s="13"/>
      <c r="B200" s="5"/>
      <c r="C200" s="5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55"/>
      <c r="O200" s="55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1:39" ht="14.25" customHeight="1">
      <c r="A201" s="13"/>
      <c r="B201" s="5"/>
      <c r="C201" s="5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55"/>
      <c r="O201" s="55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1:39" ht="14.25" customHeight="1">
      <c r="A202" s="13"/>
      <c r="B202" s="5"/>
      <c r="C202" s="5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55"/>
      <c r="O202" s="55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1:39" ht="14.25" customHeight="1">
      <c r="A203" s="13"/>
      <c r="B203" s="5"/>
      <c r="C203" s="5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55"/>
      <c r="O203" s="55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1:39" ht="14.25" customHeight="1">
      <c r="A204" s="13"/>
      <c r="B204" s="5"/>
      <c r="C204" s="5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55"/>
      <c r="O204" s="55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1:39" ht="14.25" customHeight="1">
      <c r="A205" s="13"/>
      <c r="B205" s="5"/>
      <c r="C205" s="5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55"/>
      <c r="O205" s="55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1:39" ht="14.25" customHeight="1">
      <c r="A206" s="13"/>
      <c r="B206" s="5"/>
      <c r="C206" s="5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55"/>
      <c r="O206" s="55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1:39" ht="14.25" customHeight="1">
      <c r="A207" s="13"/>
      <c r="B207" s="5"/>
      <c r="C207" s="5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55"/>
      <c r="O207" s="55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1:39" ht="14.25" customHeight="1">
      <c r="A208" s="13"/>
      <c r="B208" s="5"/>
      <c r="C208" s="5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55"/>
      <c r="O208" s="55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1:39" ht="14.25" customHeight="1">
      <c r="A209" s="13"/>
      <c r="B209" s="5"/>
      <c r="C209" s="5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55"/>
      <c r="O209" s="55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1:39" ht="14.25" customHeight="1">
      <c r="A210" s="13"/>
      <c r="B210" s="5"/>
      <c r="C210" s="5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55"/>
      <c r="O210" s="55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1:39" ht="14.25" customHeight="1">
      <c r="A211" s="13"/>
      <c r="B211" s="5"/>
      <c r="C211" s="5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55"/>
      <c r="O211" s="55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1:39" ht="14.25" customHeight="1">
      <c r="A212" s="13"/>
      <c r="B212" s="5"/>
      <c r="C212" s="5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55"/>
      <c r="O212" s="55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1:39" ht="14.25" customHeight="1">
      <c r="A213" s="13"/>
      <c r="B213" s="5"/>
      <c r="C213" s="5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55"/>
      <c r="O213" s="55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1:39" ht="14.25" customHeight="1">
      <c r="A214" s="13"/>
      <c r="B214" s="5"/>
      <c r="C214" s="5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55"/>
      <c r="O214" s="55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1:39" ht="14.25" customHeight="1">
      <c r="A215" s="13"/>
      <c r="B215" s="5"/>
      <c r="C215" s="5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55"/>
      <c r="O215" s="55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1:39" ht="14.25" customHeight="1">
      <c r="A216" s="13"/>
      <c r="B216" s="5"/>
      <c r="C216" s="5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55"/>
      <c r="O216" s="55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1:39" ht="14.25" customHeight="1">
      <c r="A217" s="13"/>
      <c r="B217" s="5"/>
      <c r="C217" s="5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55"/>
      <c r="O217" s="55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1:39" ht="14.25" customHeight="1">
      <c r="A218" s="13"/>
      <c r="B218" s="5"/>
      <c r="C218" s="5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55"/>
      <c r="O218" s="55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1:39" ht="14.25" customHeight="1">
      <c r="A219" s="13"/>
      <c r="B219" s="5"/>
      <c r="C219" s="5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55"/>
      <c r="O219" s="55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1:39" ht="14.25" customHeight="1">
      <c r="A220" s="13"/>
      <c r="B220" s="5"/>
      <c r="C220" s="5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55"/>
      <c r="O220" s="55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1:39" ht="14.25" customHeight="1">
      <c r="A221" s="13"/>
      <c r="B221" s="5"/>
      <c r="C221" s="5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55"/>
      <c r="O221" s="55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1:39" ht="14.25" customHeight="1">
      <c r="A222" s="13"/>
      <c r="B222" s="5"/>
      <c r="C222" s="5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55"/>
      <c r="O222" s="55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1:39" ht="14.25" customHeight="1">
      <c r="A223" s="13"/>
      <c r="B223" s="5"/>
      <c r="C223" s="5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55"/>
      <c r="O223" s="55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1:39" ht="14.25" customHeight="1">
      <c r="A224" s="13"/>
      <c r="B224" s="5"/>
      <c r="C224" s="5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55"/>
      <c r="O224" s="55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1:39" ht="14.25" customHeight="1">
      <c r="A225" s="13"/>
      <c r="B225" s="5"/>
      <c r="C225" s="5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55"/>
      <c r="O225" s="55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1:39" ht="14.25" customHeight="1">
      <c r="A226" s="13"/>
      <c r="B226" s="5"/>
      <c r="C226" s="5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55"/>
      <c r="O226" s="55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1:39" ht="14.25" customHeight="1">
      <c r="A227" s="13"/>
      <c r="B227" s="5"/>
      <c r="C227" s="5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55"/>
      <c r="O227" s="55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1:39" ht="14.25" customHeight="1">
      <c r="A228" s="13"/>
      <c r="B228" s="5"/>
      <c r="C228" s="5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55"/>
      <c r="O228" s="55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1:39" ht="14.25" customHeight="1">
      <c r="A229" s="13"/>
      <c r="B229" s="5"/>
      <c r="C229" s="5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55"/>
      <c r="O229" s="55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1:39" ht="14.25" customHeight="1">
      <c r="A230" s="13"/>
      <c r="B230" s="5"/>
      <c r="C230" s="5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55"/>
      <c r="O230" s="55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1:39" ht="14.25" customHeight="1">
      <c r="A231" s="13"/>
      <c r="B231" s="5"/>
      <c r="C231" s="5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55"/>
      <c r="O231" s="55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1:39" ht="14.25" customHeight="1">
      <c r="A232" s="13"/>
      <c r="B232" s="5"/>
      <c r="C232" s="5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55"/>
      <c r="O232" s="55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1:39" ht="14.25" customHeight="1">
      <c r="A233" s="13"/>
      <c r="B233" s="5"/>
      <c r="C233" s="5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55"/>
      <c r="O233" s="55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1:39" ht="14.25" customHeight="1">
      <c r="A234" s="13"/>
      <c r="B234" s="5"/>
      <c r="C234" s="5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55"/>
      <c r="O234" s="55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1:39" ht="14.25" customHeight="1">
      <c r="A235" s="13"/>
      <c r="B235" s="5"/>
      <c r="C235" s="5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55"/>
      <c r="O235" s="55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1:39" ht="14.25" customHeight="1">
      <c r="A236" s="13"/>
      <c r="B236" s="5"/>
      <c r="C236" s="5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55"/>
      <c r="O236" s="55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1:39" ht="14.25" customHeight="1">
      <c r="A237" s="13"/>
      <c r="B237" s="5"/>
      <c r="C237" s="5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55"/>
      <c r="O237" s="55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1:39" ht="14.25" customHeight="1">
      <c r="A238" s="13"/>
      <c r="B238" s="5"/>
      <c r="C238" s="5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55"/>
      <c r="O238" s="55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1:39" ht="14.25" customHeight="1">
      <c r="A239" s="13"/>
      <c r="B239" s="5"/>
      <c r="C239" s="5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55"/>
      <c r="O239" s="55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1:39" ht="14.25" customHeight="1">
      <c r="A240" s="13"/>
      <c r="B240" s="5"/>
      <c r="C240" s="5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55"/>
      <c r="O240" s="55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1:39" ht="14.25" customHeight="1">
      <c r="A241" s="13"/>
      <c r="B241" s="5"/>
      <c r="C241" s="5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55"/>
      <c r="O241" s="55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1:39" ht="14.25" customHeight="1">
      <c r="A242" s="13"/>
      <c r="B242" s="5"/>
      <c r="C242" s="5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55"/>
      <c r="O242" s="55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1:39" ht="14.25" customHeight="1">
      <c r="A243" s="13"/>
      <c r="B243" s="5"/>
      <c r="C243" s="5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55"/>
      <c r="O243" s="55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1:39" ht="14.25" customHeight="1">
      <c r="A244" s="13"/>
      <c r="B244" s="5"/>
      <c r="C244" s="5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55"/>
      <c r="O244" s="55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1:39" ht="14.25" customHeight="1">
      <c r="A245" s="13"/>
      <c r="B245" s="5"/>
      <c r="C245" s="5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55"/>
      <c r="O245" s="55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1:39" ht="14.25" customHeight="1">
      <c r="A246" s="13"/>
      <c r="B246" s="5"/>
      <c r="C246" s="5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55"/>
      <c r="O246" s="55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1:39" ht="14.25" customHeight="1">
      <c r="A247" s="13"/>
      <c r="B247" s="5"/>
      <c r="C247" s="5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55"/>
      <c r="O247" s="55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1:39" ht="14.25" customHeight="1">
      <c r="A248" s="13"/>
      <c r="B248" s="5"/>
      <c r="C248" s="5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55"/>
      <c r="O248" s="55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1:39" ht="14.25" customHeight="1">
      <c r="A249" s="13"/>
      <c r="B249" s="5"/>
      <c r="C249" s="5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55"/>
      <c r="O249" s="55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1:39" ht="14.25" customHeight="1">
      <c r="A250" s="13"/>
      <c r="B250" s="5"/>
      <c r="C250" s="5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55"/>
      <c r="O250" s="55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1:39" ht="14.25" customHeight="1">
      <c r="A251" s="13"/>
      <c r="B251" s="5"/>
      <c r="C251" s="5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55"/>
      <c r="O251" s="55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1:39" ht="14.25" customHeight="1">
      <c r="A252" s="13"/>
      <c r="B252" s="5"/>
      <c r="C252" s="5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55"/>
      <c r="O252" s="55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1:39" ht="14.25" customHeight="1">
      <c r="A253" s="13"/>
      <c r="B253" s="5"/>
      <c r="C253" s="5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55"/>
      <c r="O253" s="55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  <row r="254" spans="1:39" ht="14.25" customHeight="1">
      <c r="A254" s="13"/>
      <c r="B254" s="5"/>
      <c r="C254" s="5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55"/>
      <c r="O254" s="55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</row>
    <row r="255" spans="1:39" ht="14.25" customHeight="1">
      <c r="A255" s="13"/>
      <c r="B255" s="5"/>
      <c r="C255" s="5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55"/>
      <c r="O255" s="55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</row>
    <row r="256" spans="1:39" ht="14.25" customHeight="1">
      <c r="A256" s="13"/>
      <c r="B256" s="5"/>
      <c r="C256" s="5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55"/>
      <c r="O256" s="55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</row>
    <row r="257" spans="1:39" ht="14.25" customHeight="1">
      <c r="A257" s="13"/>
      <c r="B257" s="5"/>
      <c r="C257" s="5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55"/>
      <c r="O257" s="55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</row>
    <row r="258" spans="1:39" ht="14.25" customHeight="1">
      <c r="A258" s="13"/>
      <c r="B258" s="5"/>
      <c r="C258" s="5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55"/>
      <c r="O258" s="55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</row>
    <row r="259" spans="1:39" ht="14.25" customHeight="1">
      <c r="A259" s="13"/>
      <c r="B259" s="5"/>
      <c r="C259" s="5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55"/>
      <c r="O259" s="55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</row>
    <row r="260" spans="1:39" ht="14.25" customHeight="1">
      <c r="A260" s="13"/>
      <c r="B260" s="5"/>
      <c r="C260" s="5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55"/>
      <c r="O260" s="55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</row>
    <row r="261" spans="1:39" ht="14.25" customHeight="1">
      <c r="A261" s="13"/>
      <c r="B261" s="5"/>
      <c r="C261" s="5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55"/>
      <c r="O261" s="55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</row>
    <row r="262" spans="1:39" ht="14.25" customHeight="1">
      <c r="A262" s="13"/>
      <c r="B262" s="5"/>
      <c r="C262" s="5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55"/>
      <c r="O262" s="55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</row>
    <row r="263" spans="1:39" ht="14.25" customHeight="1">
      <c r="A263" s="13"/>
      <c r="B263" s="5"/>
      <c r="C263" s="5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55"/>
      <c r="O263" s="55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</row>
    <row r="264" spans="1:39" ht="14.25" customHeight="1">
      <c r="A264" s="13"/>
      <c r="B264" s="5"/>
      <c r="C264" s="5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55"/>
      <c r="O264" s="55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</row>
    <row r="265" spans="1:39" ht="14.25" customHeight="1">
      <c r="A265" s="13"/>
      <c r="B265" s="5"/>
      <c r="C265" s="5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55"/>
      <c r="O265" s="55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</row>
    <row r="266" spans="1:39" ht="14.25" customHeight="1">
      <c r="A266" s="13"/>
      <c r="B266" s="5"/>
      <c r="C266" s="5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55"/>
      <c r="O266" s="55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</row>
    <row r="267" spans="1:39" ht="14.25" customHeight="1">
      <c r="A267" s="13"/>
      <c r="B267" s="5"/>
      <c r="C267" s="5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55"/>
      <c r="O267" s="55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</row>
    <row r="268" spans="1:39" ht="14.25" customHeight="1">
      <c r="A268" s="13"/>
      <c r="B268" s="5"/>
      <c r="C268" s="5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55"/>
      <c r="O268" s="55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</row>
    <row r="269" spans="1:39" ht="14.25" customHeight="1">
      <c r="A269" s="13"/>
      <c r="B269" s="5"/>
      <c r="C269" s="5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55"/>
      <c r="O269" s="55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</row>
    <row r="270" spans="1:39" ht="14.25" customHeight="1">
      <c r="A270" s="13"/>
      <c r="B270" s="5"/>
      <c r="C270" s="5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55"/>
      <c r="O270" s="55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</row>
    <row r="271" spans="1:39" ht="14.25" customHeight="1">
      <c r="A271" s="13"/>
      <c r="B271" s="5"/>
      <c r="C271" s="5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55"/>
      <c r="O271" s="55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</row>
    <row r="272" spans="1:39" ht="14.25" customHeight="1">
      <c r="A272" s="13"/>
      <c r="B272" s="5"/>
      <c r="C272" s="5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55"/>
      <c r="O272" s="55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</row>
    <row r="273" spans="1:39" ht="14.25" customHeight="1">
      <c r="A273" s="13"/>
      <c r="B273" s="5"/>
      <c r="C273" s="5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55"/>
      <c r="O273" s="55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</row>
    <row r="274" spans="1:39" ht="14.25" customHeight="1">
      <c r="A274" s="13"/>
      <c r="B274" s="5"/>
      <c r="C274" s="5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55"/>
      <c r="O274" s="55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1:39" ht="14.25" customHeight="1">
      <c r="A275" s="13"/>
      <c r="B275" s="5"/>
      <c r="C275" s="5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55"/>
      <c r="O275" s="55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</row>
    <row r="276" spans="1:39" ht="14.25" customHeight="1">
      <c r="A276" s="13"/>
      <c r="B276" s="5"/>
      <c r="C276" s="5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55"/>
      <c r="O276" s="55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</row>
    <row r="277" spans="1:39" ht="14.25" customHeight="1">
      <c r="A277" s="13"/>
      <c r="B277" s="5"/>
      <c r="C277" s="5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55"/>
      <c r="O277" s="55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</row>
    <row r="278" spans="1:39" ht="14.25" customHeight="1">
      <c r="A278" s="13"/>
      <c r="B278" s="5"/>
      <c r="C278" s="5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55"/>
      <c r="O278" s="55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</row>
    <row r="279" spans="1:39" ht="14.25" customHeight="1">
      <c r="A279" s="13"/>
      <c r="B279" s="5"/>
      <c r="C279" s="5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55"/>
      <c r="O279" s="55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</row>
    <row r="280" spans="1:39" ht="14.25" customHeight="1">
      <c r="A280" s="13"/>
      <c r="B280" s="5"/>
      <c r="C280" s="5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55"/>
      <c r="O280" s="55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</row>
    <row r="281" spans="1:39" ht="14.25" customHeight="1">
      <c r="A281" s="13"/>
      <c r="B281" s="5"/>
      <c r="C281" s="5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55"/>
      <c r="O281" s="55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</row>
    <row r="282" spans="1:39" ht="14.25" customHeight="1">
      <c r="A282" s="13"/>
      <c r="B282" s="5"/>
      <c r="C282" s="5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55"/>
      <c r="O282" s="55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</row>
    <row r="283" spans="1:39" ht="14.25" customHeight="1">
      <c r="A283" s="13"/>
      <c r="B283" s="5"/>
      <c r="C283" s="5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55"/>
      <c r="O283" s="55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</row>
    <row r="284" spans="1:39" ht="14.25" customHeight="1">
      <c r="A284" s="13"/>
      <c r="B284" s="5"/>
      <c r="C284" s="5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55"/>
      <c r="O284" s="55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</row>
    <row r="285" spans="1:39" ht="14.25" customHeight="1">
      <c r="A285" s="13"/>
      <c r="B285" s="5"/>
      <c r="C285" s="5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55"/>
      <c r="O285" s="55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</row>
    <row r="286" spans="1:39" ht="14.25" customHeight="1">
      <c r="A286" s="13"/>
      <c r="B286" s="5"/>
      <c r="C286" s="5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55"/>
      <c r="O286" s="55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</row>
    <row r="287" spans="1:39" ht="14.25" customHeight="1">
      <c r="A287" s="13"/>
      <c r="B287" s="5"/>
      <c r="C287" s="5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55"/>
      <c r="O287" s="55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</row>
    <row r="288" spans="1:39" ht="14.25" customHeight="1">
      <c r="A288" s="13"/>
      <c r="B288" s="5"/>
      <c r="C288" s="5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55"/>
      <c r="O288" s="55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</row>
    <row r="289" spans="1:39" ht="14.25" customHeight="1">
      <c r="A289" s="13"/>
      <c r="B289" s="5"/>
      <c r="C289" s="5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55"/>
      <c r="O289" s="55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</row>
    <row r="290" spans="1:39" ht="14.25" customHeight="1">
      <c r="A290" s="13"/>
      <c r="B290" s="5"/>
      <c r="C290" s="5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55"/>
      <c r="O290" s="55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</row>
    <row r="291" spans="1:39" ht="14.25" customHeight="1">
      <c r="A291" s="13"/>
      <c r="B291" s="5"/>
      <c r="C291" s="5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55"/>
      <c r="O291" s="55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</row>
    <row r="292" spans="1:39" ht="14.25" customHeight="1">
      <c r="A292" s="13"/>
      <c r="B292" s="5"/>
      <c r="C292" s="5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55"/>
      <c r="O292" s="55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</row>
    <row r="293" spans="1:39" ht="14.25" customHeight="1">
      <c r="A293" s="13"/>
      <c r="B293" s="5"/>
      <c r="C293" s="5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55"/>
      <c r="O293" s="55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</row>
    <row r="294" spans="1:39" ht="14.25" customHeight="1">
      <c r="A294" s="13"/>
      <c r="B294" s="5"/>
      <c r="C294" s="5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55"/>
      <c r="O294" s="55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</row>
    <row r="295" spans="1:39" ht="14.25" customHeight="1">
      <c r="A295" s="13"/>
      <c r="B295" s="5"/>
      <c r="C295" s="5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55"/>
      <c r="O295" s="55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</row>
    <row r="296" spans="1:39" ht="14.25" customHeight="1">
      <c r="A296" s="13"/>
      <c r="B296" s="5"/>
      <c r="C296" s="5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55"/>
      <c r="O296" s="55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</row>
    <row r="297" spans="1:39" ht="14.25" customHeight="1">
      <c r="A297" s="13"/>
      <c r="B297" s="5"/>
      <c r="C297" s="5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55"/>
      <c r="O297" s="55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</row>
    <row r="298" spans="1:39" ht="14.25" customHeight="1">
      <c r="A298" s="13"/>
      <c r="B298" s="5"/>
      <c r="C298" s="5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55"/>
      <c r="O298" s="55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</row>
    <row r="299" spans="1:39" ht="14.25" customHeight="1">
      <c r="A299" s="13"/>
      <c r="B299" s="5"/>
      <c r="C299" s="5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55"/>
      <c r="O299" s="55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</row>
    <row r="300" spans="1:39" ht="14.25" customHeight="1">
      <c r="A300" s="13"/>
      <c r="B300" s="5"/>
      <c r="C300" s="5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55"/>
      <c r="O300" s="55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</row>
    <row r="301" spans="1:39" ht="14.25" customHeight="1">
      <c r="A301" s="13"/>
      <c r="B301" s="5"/>
      <c r="C301" s="5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55"/>
      <c r="O301" s="55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</row>
    <row r="302" spans="1:39" ht="14.25" customHeight="1">
      <c r="A302" s="13"/>
      <c r="B302" s="5"/>
      <c r="C302" s="5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55"/>
      <c r="O302" s="55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</row>
    <row r="303" spans="1:39" ht="14.25" customHeight="1">
      <c r="A303" s="13"/>
      <c r="B303" s="5"/>
      <c r="C303" s="5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55"/>
      <c r="O303" s="55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</row>
    <row r="304" spans="1:39" ht="14.25" customHeight="1">
      <c r="A304" s="13"/>
      <c r="B304" s="5"/>
      <c r="C304" s="5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55"/>
      <c r="O304" s="55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</row>
    <row r="305" spans="1:39" ht="14.25" customHeight="1">
      <c r="A305" s="13"/>
      <c r="B305" s="5"/>
      <c r="C305" s="5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55"/>
      <c r="O305" s="55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</row>
    <row r="306" spans="1:39" ht="14.25" customHeight="1">
      <c r="A306" s="13"/>
      <c r="B306" s="5"/>
      <c r="C306" s="5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55"/>
      <c r="O306" s="55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</row>
    <row r="307" spans="1:39" ht="14.25" customHeight="1">
      <c r="A307" s="13"/>
      <c r="B307" s="5"/>
      <c r="C307" s="5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55"/>
      <c r="O307" s="55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</row>
    <row r="308" spans="1:39" ht="14.25" customHeight="1">
      <c r="A308" s="13"/>
      <c r="B308" s="5"/>
      <c r="C308" s="5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55"/>
      <c r="O308" s="55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</row>
    <row r="309" spans="1:39" ht="14.25" customHeight="1">
      <c r="A309" s="13"/>
      <c r="B309" s="5"/>
      <c r="C309" s="5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55"/>
      <c r="O309" s="55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</row>
    <row r="310" spans="1:39" ht="14.25" customHeight="1">
      <c r="A310" s="13"/>
      <c r="B310" s="5"/>
      <c r="C310" s="5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55"/>
      <c r="O310" s="55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</row>
    <row r="311" spans="1:39" ht="14.25" customHeight="1">
      <c r="A311" s="13"/>
      <c r="B311" s="5"/>
      <c r="C311" s="5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55"/>
      <c r="O311" s="55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</row>
    <row r="312" spans="1:39" ht="14.25" customHeight="1">
      <c r="A312" s="13"/>
      <c r="B312" s="5"/>
      <c r="C312" s="5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55"/>
      <c r="O312" s="55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</row>
    <row r="313" spans="1:39" ht="14.25" customHeight="1">
      <c r="A313" s="13"/>
      <c r="B313" s="5"/>
      <c r="C313" s="5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55"/>
      <c r="O313" s="55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</row>
    <row r="314" spans="1:39" ht="14.25" customHeight="1">
      <c r="A314" s="13"/>
      <c r="B314" s="5"/>
      <c r="C314" s="5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55"/>
      <c r="O314" s="55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</row>
    <row r="315" spans="1:39" ht="14.25" customHeight="1">
      <c r="A315" s="13"/>
      <c r="B315" s="5"/>
      <c r="C315" s="5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55"/>
      <c r="O315" s="55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</row>
    <row r="316" spans="1:39" ht="14.25" customHeight="1">
      <c r="A316" s="13"/>
      <c r="B316" s="5"/>
      <c r="C316" s="5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55"/>
      <c r="O316" s="55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</row>
    <row r="317" spans="1:39" ht="14.25" customHeight="1">
      <c r="A317" s="13"/>
      <c r="B317" s="5"/>
      <c r="C317" s="5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55"/>
      <c r="O317" s="55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</row>
    <row r="318" spans="1:39" ht="14.25" customHeight="1">
      <c r="A318" s="13"/>
      <c r="B318" s="5"/>
      <c r="C318" s="5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55"/>
      <c r="O318" s="55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</row>
    <row r="319" spans="1:39" ht="14.25" customHeight="1">
      <c r="A319" s="13"/>
      <c r="B319" s="5"/>
      <c r="C319" s="5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55"/>
      <c r="O319" s="55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</row>
    <row r="320" spans="1:39" ht="14.25" customHeight="1">
      <c r="A320" s="13"/>
      <c r="B320" s="5"/>
      <c r="C320" s="5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55"/>
      <c r="O320" s="55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</row>
    <row r="321" spans="1:39" ht="14.25" customHeight="1">
      <c r="A321" s="13"/>
      <c r="B321" s="5"/>
      <c r="C321" s="5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55"/>
      <c r="O321" s="55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</row>
    <row r="322" spans="1:39" ht="14.25" customHeight="1">
      <c r="A322" s="13"/>
      <c r="B322" s="5"/>
      <c r="C322" s="5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55"/>
      <c r="O322" s="55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</row>
    <row r="323" spans="1:39" ht="14.25" customHeight="1">
      <c r="A323" s="13"/>
      <c r="B323" s="5"/>
      <c r="C323" s="5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55"/>
      <c r="O323" s="55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</row>
    <row r="324" spans="1:39" ht="14.25" customHeight="1">
      <c r="A324" s="13"/>
      <c r="B324" s="5"/>
      <c r="C324" s="5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55"/>
      <c r="O324" s="55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</row>
    <row r="325" spans="1:39" ht="14.25" customHeight="1">
      <c r="A325" s="13"/>
      <c r="B325" s="5"/>
      <c r="C325" s="5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55"/>
      <c r="O325" s="55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</row>
    <row r="326" spans="1:39" ht="14.25" customHeight="1">
      <c r="A326" s="13"/>
      <c r="B326" s="5"/>
      <c r="C326" s="5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55"/>
      <c r="O326" s="55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</row>
    <row r="327" spans="1:39" ht="14.25" customHeight="1">
      <c r="A327" s="13"/>
      <c r="B327" s="5"/>
      <c r="C327" s="5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55"/>
      <c r="O327" s="55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</row>
    <row r="328" spans="1:39" ht="14.25" customHeight="1">
      <c r="A328" s="13"/>
      <c r="B328" s="5"/>
      <c r="C328" s="5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55"/>
      <c r="O328" s="55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</row>
    <row r="329" spans="1:39" ht="14.25" customHeight="1">
      <c r="A329" s="13"/>
      <c r="B329" s="5"/>
      <c r="C329" s="5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55"/>
      <c r="O329" s="55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</row>
    <row r="330" spans="1:39" ht="14.25" customHeight="1">
      <c r="A330" s="13"/>
      <c r="B330" s="5"/>
      <c r="C330" s="5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55"/>
      <c r="O330" s="55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</row>
    <row r="331" spans="1:39" ht="14.25" customHeight="1">
      <c r="A331" s="13"/>
      <c r="B331" s="5"/>
      <c r="C331" s="5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55"/>
      <c r="O331" s="55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</row>
    <row r="332" spans="1:39" ht="14.25" customHeight="1">
      <c r="A332" s="13"/>
      <c r="B332" s="5"/>
      <c r="C332" s="5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55"/>
      <c r="O332" s="55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</row>
    <row r="333" spans="1:39" ht="14.25" customHeight="1">
      <c r="A333" s="13"/>
      <c r="B333" s="5"/>
      <c r="C333" s="5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55"/>
      <c r="O333" s="55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</row>
    <row r="334" spans="1:39" ht="14.25" customHeight="1">
      <c r="A334" s="13"/>
      <c r="B334" s="5"/>
      <c r="C334" s="5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55"/>
      <c r="O334" s="55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</row>
    <row r="335" spans="1:39" ht="14.25" customHeight="1">
      <c r="A335" s="13"/>
      <c r="B335" s="5"/>
      <c r="C335" s="5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55"/>
      <c r="O335" s="55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</row>
    <row r="336" spans="1:39" ht="14.25" customHeight="1">
      <c r="A336" s="13"/>
      <c r="B336" s="5"/>
      <c r="C336" s="5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55"/>
      <c r="O336" s="55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</row>
    <row r="337" spans="1:39" ht="14.25" customHeight="1">
      <c r="A337" s="13"/>
      <c r="B337" s="5"/>
      <c r="C337" s="5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55"/>
      <c r="O337" s="55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</row>
    <row r="338" spans="1:39" ht="14.25" customHeight="1">
      <c r="A338" s="13"/>
      <c r="B338" s="5"/>
      <c r="C338" s="5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55"/>
      <c r="O338" s="55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</row>
    <row r="339" spans="1:39" ht="14.25" customHeight="1">
      <c r="A339" s="13"/>
      <c r="B339" s="5"/>
      <c r="C339" s="5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55"/>
      <c r="O339" s="55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</row>
    <row r="340" spans="1:39" ht="14.25" customHeight="1">
      <c r="A340" s="13"/>
      <c r="B340" s="5"/>
      <c r="C340" s="5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55"/>
      <c r="O340" s="55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</row>
    <row r="341" spans="1:39" ht="14.25" customHeight="1">
      <c r="A341" s="13"/>
      <c r="B341" s="5"/>
      <c r="C341" s="5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55"/>
      <c r="O341" s="55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</row>
    <row r="342" spans="1:39" ht="14.25" customHeight="1">
      <c r="A342" s="13"/>
      <c r="B342" s="5"/>
      <c r="C342" s="5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55"/>
      <c r="O342" s="55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</row>
    <row r="343" spans="1:39" ht="14.25" customHeight="1">
      <c r="A343" s="13"/>
      <c r="B343" s="5"/>
      <c r="C343" s="5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55"/>
      <c r="O343" s="55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</row>
    <row r="344" spans="1:39" ht="14.25" customHeight="1">
      <c r="A344" s="13"/>
      <c r="B344" s="5"/>
      <c r="C344" s="5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55"/>
      <c r="O344" s="55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</row>
    <row r="345" spans="1:39" ht="14.25" customHeight="1">
      <c r="A345" s="13"/>
      <c r="B345" s="5"/>
      <c r="C345" s="5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55"/>
      <c r="O345" s="55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</row>
    <row r="346" spans="1:39" ht="14.25" customHeight="1">
      <c r="A346" s="13"/>
      <c r="B346" s="5"/>
      <c r="C346" s="5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55"/>
      <c r="O346" s="55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</row>
    <row r="347" spans="1:39" ht="14.25" customHeight="1">
      <c r="A347" s="13"/>
      <c r="B347" s="5"/>
      <c r="C347" s="5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55"/>
      <c r="O347" s="55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</row>
    <row r="348" spans="1:39" ht="14.25" customHeight="1">
      <c r="A348" s="13"/>
      <c r="B348" s="5"/>
      <c r="C348" s="5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55"/>
      <c r="O348" s="55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</row>
    <row r="349" spans="1:39" ht="14.25" customHeight="1">
      <c r="A349" s="13"/>
      <c r="B349" s="5"/>
      <c r="C349" s="5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55"/>
      <c r="O349" s="55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</row>
    <row r="350" spans="1:39" ht="14.25" customHeight="1">
      <c r="A350" s="13"/>
      <c r="B350" s="5"/>
      <c r="C350" s="5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55"/>
      <c r="O350" s="55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</row>
    <row r="351" spans="1:39" ht="14.25" customHeight="1">
      <c r="A351" s="13"/>
      <c r="B351" s="5"/>
      <c r="C351" s="5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55"/>
      <c r="O351" s="55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</row>
    <row r="352" spans="1:39" ht="14.25" customHeight="1">
      <c r="A352" s="13"/>
      <c r="B352" s="5"/>
      <c r="C352" s="5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55"/>
      <c r="O352" s="55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</row>
    <row r="353" spans="1:39" ht="14.25" customHeight="1">
      <c r="A353" s="13"/>
      <c r="B353" s="5"/>
      <c r="C353" s="5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55"/>
      <c r="O353" s="55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</row>
    <row r="354" spans="1:39" ht="14.25" customHeight="1">
      <c r="A354" s="13"/>
      <c r="B354" s="5"/>
      <c r="C354" s="5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55"/>
      <c r="O354" s="55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</row>
    <row r="355" spans="1:39" ht="14.25" customHeight="1">
      <c r="A355" s="13"/>
      <c r="B355" s="5"/>
      <c r="C355" s="5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55"/>
      <c r="O355" s="55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</row>
    <row r="356" spans="1:39" ht="14.25" customHeight="1">
      <c r="A356" s="13"/>
      <c r="B356" s="5"/>
      <c r="C356" s="5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55"/>
      <c r="O356" s="55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</row>
    <row r="357" spans="1:39" ht="14.25" customHeight="1">
      <c r="A357" s="13"/>
      <c r="B357" s="5"/>
      <c r="C357" s="5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55"/>
      <c r="O357" s="55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</row>
    <row r="358" spans="1:39" ht="14.25" customHeight="1">
      <c r="A358" s="13"/>
      <c r="B358" s="5"/>
      <c r="C358" s="5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55"/>
      <c r="O358" s="55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</row>
    <row r="359" spans="1:39" ht="14.25" customHeight="1">
      <c r="A359" s="13"/>
      <c r="B359" s="5"/>
      <c r="C359" s="5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55"/>
      <c r="O359" s="55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</row>
    <row r="360" spans="1:39" ht="14.25" customHeight="1">
      <c r="A360" s="13"/>
      <c r="B360" s="5"/>
      <c r="C360" s="5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55"/>
      <c r="O360" s="55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</row>
    <row r="361" spans="1:39" ht="14.25" customHeight="1">
      <c r="A361" s="13"/>
      <c r="B361" s="5"/>
      <c r="C361" s="5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55"/>
      <c r="O361" s="55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</row>
    <row r="362" spans="1:39" ht="14.25" customHeight="1">
      <c r="A362" s="13"/>
      <c r="B362" s="5"/>
      <c r="C362" s="5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55"/>
      <c r="O362" s="55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</row>
    <row r="363" spans="1:39" ht="14.25" customHeight="1">
      <c r="A363" s="13"/>
      <c r="B363" s="5"/>
      <c r="C363" s="5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55"/>
      <c r="O363" s="55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</row>
    <row r="364" spans="1:39" ht="14.25" customHeight="1">
      <c r="A364" s="13"/>
      <c r="B364" s="5"/>
      <c r="C364" s="5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55"/>
      <c r="O364" s="55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</row>
    <row r="365" spans="1:39" ht="14.25" customHeight="1">
      <c r="A365" s="13"/>
      <c r="B365" s="5"/>
      <c r="C365" s="5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55"/>
      <c r="O365" s="55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</row>
    <row r="366" spans="1:39" ht="14.25" customHeight="1">
      <c r="A366" s="13"/>
      <c r="B366" s="5"/>
      <c r="C366" s="5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55"/>
      <c r="O366" s="55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</row>
    <row r="367" spans="1:39" ht="14.25" customHeight="1">
      <c r="A367" s="13"/>
      <c r="B367" s="5"/>
      <c r="C367" s="5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55"/>
      <c r="O367" s="55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</row>
    <row r="368" spans="1:39" ht="14.25" customHeight="1">
      <c r="A368" s="13"/>
      <c r="B368" s="5"/>
      <c r="C368" s="5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55"/>
      <c r="O368" s="55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</row>
    <row r="369" spans="1:39" ht="14.25" customHeight="1">
      <c r="A369" s="13"/>
      <c r="B369" s="5"/>
      <c r="C369" s="5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55"/>
      <c r="O369" s="55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</row>
    <row r="370" spans="1:39" ht="14.25" customHeight="1">
      <c r="A370" s="13"/>
      <c r="B370" s="5"/>
      <c r="C370" s="5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55"/>
      <c r="O370" s="55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</row>
    <row r="371" spans="1:39" ht="14.25" customHeight="1">
      <c r="A371" s="13"/>
      <c r="B371" s="5"/>
      <c r="C371" s="5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55"/>
      <c r="O371" s="55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</row>
    <row r="372" spans="1:39" ht="14.25" customHeight="1">
      <c r="A372" s="13"/>
      <c r="B372" s="5"/>
      <c r="C372" s="5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55"/>
      <c r="O372" s="55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</row>
    <row r="373" spans="1:39" ht="14.25" customHeight="1">
      <c r="A373" s="13"/>
      <c r="B373" s="5"/>
      <c r="C373" s="5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55"/>
      <c r="O373" s="55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</row>
    <row r="374" spans="1:39" ht="14.25" customHeight="1">
      <c r="A374" s="13"/>
      <c r="B374" s="5"/>
      <c r="C374" s="5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55"/>
      <c r="O374" s="55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</row>
    <row r="375" spans="1:39" ht="14.25" customHeight="1">
      <c r="A375" s="13"/>
      <c r="B375" s="5"/>
      <c r="C375" s="5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55"/>
      <c r="O375" s="55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</row>
    <row r="376" spans="1:39" ht="14.25" customHeight="1">
      <c r="A376" s="13"/>
      <c r="B376" s="5"/>
      <c r="C376" s="5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55"/>
      <c r="O376" s="55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</row>
    <row r="377" spans="1:39" ht="14.25" customHeight="1">
      <c r="A377" s="13"/>
      <c r="B377" s="5"/>
      <c r="C377" s="5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55"/>
      <c r="O377" s="55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</row>
    <row r="378" spans="1:39" ht="14.25" customHeight="1">
      <c r="A378" s="13"/>
      <c r="B378" s="5"/>
      <c r="C378" s="5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55"/>
      <c r="O378" s="55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</row>
    <row r="379" spans="1:39" ht="14.25" customHeight="1">
      <c r="A379" s="13"/>
      <c r="B379" s="5"/>
      <c r="C379" s="5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55"/>
      <c r="O379" s="55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</row>
    <row r="380" spans="1:39" ht="14.25" customHeight="1">
      <c r="A380" s="13"/>
      <c r="B380" s="5"/>
      <c r="C380" s="5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55"/>
      <c r="O380" s="55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</row>
    <row r="381" spans="1:39" ht="14.25" customHeight="1">
      <c r="A381" s="13"/>
      <c r="B381" s="5"/>
      <c r="C381" s="5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55"/>
      <c r="O381" s="55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</row>
    <row r="382" spans="1:39" ht="14.25" customHeight="1">
      <c r="A382" s="13"/>
      <c r="B382" s="5"/>
      <c r="C382" s="5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55"/>
      <c r="O382" s="55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</row>
    <row r="383" spans="1:39" ht="14.25" customHeight="1">
      <c r="A383" s="13"/>
      <c r="B383" s="5"/>
      <c r="C383" s="5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55"/>
      <c r="O383" s="55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</row>
    <row r="384" spans="1:39" ht="14.25" customHeight="1">
      <c r="A384" s="13"/>
      <c r="B384" s="5"/>
      <c r="C384" s="5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55"/>
      <c r="O384" s="55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</row>
    <row r="385" spans="1:39" ht="14.25" customHeight="1">
      <c r="A385" s="13"/>
      <c r="B385" s="5"/>
      <c r="C385" s="5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55"/>
      <c r="O385" s="55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</row>
    <row r="386" spans="1:39" ht="14.25" customHeight="1">
      <c r="A386" s="13"/>
      <c r="B386" s="5"/>
      <c r="C386" s="5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55"/>
      <c r="O386" s="55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</row>
    <row r="387" spans="1:39" ht="14.25" customHeight="1">
      <c r="A387" s="13"/>
      <c r="B387" s="5"/>
      <c r="C387" s="5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55"/>
      <c r="O387" s="55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</row>
    <row r="388" spans="1:39" ht="14.25" customHeight="1">
      <c r="A388" s="13"/>
      <c r="B388" s="5"/>
      <c r="C388" s="5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55"/>
      <c r="O388" s="55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</row>
    <row r="389" spans="1:39" ht="14.25" customHeight="1">
      <c r="A389" s="13"/>
      <c r="B389" s="5"/>
      <c r="C389" s="5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55"/>
      <c r="O389" s="55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</row>
    <row r="390" spans="1:39" ht="14.25" customHeight="1">
      <c r="A390" s="13"/>
      <c r="B390" s="5"/>
      <c r="C390" s="5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55"/>
      <c r="O390" s="55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</row>
    <row r="391" spans="1:39" ht="14.25" customHeight="1">
      <c r="A391" s="13"/>
      <c r="B391" s="5"/>
      <c r="C391" s="5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55"/>
      <c r="O391" s="55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</row>
    <row r="392" spans="1:39" ht="14.25" customHeight="1">
      <c r="A392" s="13"/>
      <c r="B392" s="5"/>
      <c r="C392" s="5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55"/>
      <c r="O392" s="55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</row>
    <row r="393" spans="1:39" ht="14.25" customHeight="1">
      <c r="A393" s="13"/>
      <c r="B393" s="5"/>
      <c r="C393" s="5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55"/>
      <c r="O393" s="55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</row>
    <row r="394" spans="1:39" ht="14.25" customHeight="1">
      <c r="A394" s="13"/>
      <c r="B394" s="5"/>
      <c r="C394" s="5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55"/>
      <c r="O394" s="55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</row>
    <row r="395" spans="1:39" ht="14.25" customHeight="1">
      <c r="A395" s="13"/>
      <c r="B395" s="5"/>
      <c r="C395" s="5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55"/>
      <c r="O395" s="55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</row>
    <row r="396" spans="1:39" ht="14.25" customHeight="1">
      <c r="A396" s="13"/>
      <c r="B396" s="5"/>
      <c r="C396" s="5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55"/>
      <c r="O396" s="55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</row>
    <row r="397" spans="1:39" ht="14.25" customHeight="1">
      <c r="A397" s="13"/>
      <c r="B397" s="5"/>
      <c r="C397" s="5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55"/>
      <c r="O397" s="55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</row>
    <row r="398" spans="1:39" ht="14.25" customHeight="1">
      <c r="A398" s="13"/>
      <c r="B398" s="5"/>
      <c r="C398" s="5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55"/>
      <c r="O398" s="55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</row>
    <row r="399" spans="1:39" ht="14.25" customHeight="1">
      <c r="A399" s="13"/>
      <c r="B399" s="5"/>
      <c r="C399" s="5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55"/>
      <c r="O399" s="55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</row>
    <row r="400" spans="1:39" ht="14.25" customHeight="1">
      <c r="A400" s="13"/>
      <c r="B400" s="5"/>
      <c r="C400" s="5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55"/>
      <c r="O400" s="55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</row>
    <row r="401" spans="1:39" ht="14.25" customHeight="1">
      <c r="A401" s="13"/>
      <c r="B401" s="5"/>
      <c r="C401" s="5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55"/>
      <c r="O401" s="55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</row>
    <row r="402" spans="1:39" ht="14.25" customHeight="1">
      <c r="A402" s="13"/>
      <c r="B402" s="5"/>
      <c r="C402" s="5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55"/>
      <c r="O402" s="55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</row>
    <row r="403" spans="1:39" ht="14.25" customHeight="1">
      <c r="A403" s="13"/>
      <c r="B403" s="5"/>
      <c r="C403" s="5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55"/>
      <c r="O403" s="55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</row>
    <row r="404" spans="1:39" ht="14.25" customHeight="1">
      <c r="A404" s="13"/>
      <c r="B404" s="5"/>
      <c r="C404" s="5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55"/>
      <c r="O404" s="55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</row>
    <row r="405" spans="1:39" ht="14.25" customHeight="1">
      <c r="A405" s="13"/>
      <c r="B405" s="5"/>
      <c r="C405" s="5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55"/>
      <c r="O405" s="55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</row>
    <row r="406" spans="1:39" ht="14.25" customHeight="1">
      <c r="A406" s="13"/>
      <c r="B406" s="5"/>
      <c r="C406" s="5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55"/>
      <c r="O406" s="55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</row>
    <row r="407" spans="1:39" ht="14.25" customHeight="1">
      <c r="A407" s="13"/>
      <c r="B407" s="5"/>
      <c r="C407" s="5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55"/>
      <c r="O407" s="55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</row>
    <row r="408" spans="1:39" ht="14.25" customHeight="1">
      <c r="A408" s="13"/>
      <c r="B408" s="5"/>
      <c r="C408" s="5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55"/>
      <c r="O408" s="55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</row>
    <row r="409" spans="1:39" ht="14.25" customHeight="1">
      <c r="A409" s="13"/>
      <c r="B409" s="5"/>
      <c r="C409" s="5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55"/>
      <c r="O409" s="55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</row>
    <row r="410" spans="1:39" ht="14.25" customHeight="1">
      <c r="A410" s="13"/>
      <c r="B410" s="5"/>
      <c r="C410" s="5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55"/>
      <c r="O410" s="55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</row>
    <row r="411" spans="1:39" ht="14.25" customHeight="1">
      <c r="A411" s="13"/>
      <c r="B411" s="5"/>
      <c r="C411" s="5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55"/>
      <c r="O411" s="55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</row>
    <row r="412" spans="1:39" ht="14.25" customHeight="1">
      <c r="A412" s="13"/>
      <c r="B412" s="5"/>
      <c r="C412" s="5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55"/>
      <c r="O412" s="55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</row>
    <row r="413" spans="1:39" ht="14.25" customHeight="1">
      <c r="A413" s="13"/>
      <c r="B413" s="5"/>
      <c r="C413" s="5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55"/>
      <c r="O413" s="55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</row>
    <row r="414" spans="1:39" ht="14.25" customHeight="1">
      <c r="A414" s="13"/>
      <c r="B414" s="5"/>
      <c r="C414" s="5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55"/>
      <c r="O414" s="55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</row>
    <row r="415" spans="1:39" ht="14.25" customHeight="1">
      <c r="A415" s="13"/>
      <c r="B415" s="5"/>
      <c r="C415" s="5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55"/>
      <c r="O415" s="55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</row>
    <row r="416" spans="1:39" ht="14.25" customHeight="1">
      <c r="A416" s="13"/>
      <c r="B416" s="5"/>
      <c r="C416" s="5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55"/>
      <c r="O416" s="55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</row>
    <row r="417" spans="1:39" ht="14.25" customHeight="1">
      <c r="A417" s="13"/>
      <c r="B417" s="5"/>
      <c r="C417" s="5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55"/>
      <c r="O417" s="55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</row>
    <row r="418" spans="1:39" ht="14.25" customHeight="1">
      <c r="A418" s="13"/>
      <c r="B418" s="5"/>
      <c r="C418" s="5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55"/>
      <c r="O418" s="55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</row>
    <row r="419" spans="1:39" ht="14.25" customHeight="1">
      <c r="A419" s="13"/>
      <c r="B419" s="5"/>
      <c r="C419" s="5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55"/>
      <c r="O419" s="55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</row>
    <row r="420" spans="1:39" ht="14.25" customHeight="1">
      <c r="A420" s="13"/>
      <c r="B420" s="5"/>
      <c r="C420" s="5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55"/>
      <c r="O420" s="55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</row>
    <row r="421" spans="1:39" ht="14.25" customHeight="1">
      <c r="A421" s="13"/>
      <c r="B421" s="5"/>
      <c r="C421" s="5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55"/>
      <c r="O421" s="55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</row>
    <row r="422" spans="1:39" ht="14.25" customHeight="1">
      <c r="A422" s="13"/>
      <c r="B422" s="5"/>
      <c r="C422" s="5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55"/>
      <c r="O422" s="55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</row>
    <row r="423" spans="1:39" ht="14.25" customHeight="1">
      <c r="A423" s="13"/>
      <c r="B423" s="5"/>
      <c r="C423" s="5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55"/>
      <c r="O423" s="55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</row>
    <row r="424" spans="1:39" ht="14.25" customHeight="1">
      <c r="A424" s="13"/>
      <c r="B424" s="5"/>
      <c r="C424" s="5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55"/>
      <c r="O424" s="55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</row>
    <row r="425" spans="1:39" ht="14.25" customHeight="1">
      <c r="A425" s="13"/>
      <c r="B425" s="5"/>
      <c r="C425" s="5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55"/>
      <c r="O425" s="55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</row>
    <row r="426" spans="1:39" ht="14.25" customHeight="1">
      <c r="A426" s="13"/>
      <c r="B426" s="5"/>
      <c r="C426" s="5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55"/>
      <c r="O426" s="55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</row>
    <row r="427" spans="1:39" ht="14.25" customHeight="1">
      <c r="A427" s="13"/>
      <c r="B427" s="5"/>
      <c r="C427" s="5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55"/>
      <c r="O427" s="55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</row>
    <row r="428" spans="1:39" ht="14.25" customHeight="1">
      <c r="A428" s="13"/>
      <c r="B428" s="5"/>
      <c r="C428" s="5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55"/>
      <c r="O428" s="55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</row>
    <row r="429" spans="1:39" ht="14.25" customHeight="1">
      <c r="A429" s="13"/>
      <c r="B429" s="5"/>
      <c r="C429" s="5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55"/>
      <c r="O429" s="55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</row>
    <row r="430" spans="1:39" ht="14.25" customHeight="1">
      <c r="A430" s="13"/>
      <c r="B430" s="5"/>
      <c r="C430" s="5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55"/>
      <c r="O430" s="55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</row>
    <row r="431" spans="1:39" ht="14.25" customHeight="1">
      <c r="A431" s="13"/>
      <c r="B431" s="5"/>
      <c r="C431" s="5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55"/>
      <c r="O431" s="55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</row>
    <row r="432" spans="1:39" ht="14.25" customHeight="1">
      <c r="A432" s="13"/>
      <c r="B432" s="5"/>
      <c r="C432" s="5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55"/>
      <c r="O432" s="55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</row>
    <row r="433" spans="1:39" ht="14.25" customHeight="1">
      <c r="A433" s="13"/>
      <c r="B433" s="5"/>
      <c r="C433" s="5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55"/>
      <c r="O433" s="55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</row>
    <row r="434" spans="1:39" ht="14.25" customHeight="1">
      <c r="A434" s="13"/>
      <c r="B434" s="5"/>
      <c r="C434" s="5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55"/>
      <c r="O434" s="55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</row>
    <row r="435" spans="1:39" ht="14.25" customHeight="1">
      <c r="A435" s="13"/>
      <c r="B435" s="5"/>
      <c r="C435" s="5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55"/>
      <c r="O435" s="55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</row>
    <row r="436" spans="1:39" ht="14.25" customHeight="1">
      <c r="A436" s="13"/>
      <c r="B436" s="5"/>
      <c r="C436" s="5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55"/>
      <c r="O436" s="55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</row>
    <row r="437" spans="1:39" ht="14.25" customHeight="1">
      <c r="A437" s="13"/>
      <c r="B437" s="5"/>
      <c r="C437" s="5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55"/>
      <c r="O437" s="55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</row>
    <row r="438" spans="1:39" ht="14.25" customHeight="1">
      <c r="A438" s="13"/>
      <c r="B438" s="5"/>
      <c r="C438" s="5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55"/>
      <c r="O438" s="55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</row>
    <row r="439" spans="1:39" ht="14.25" customHeight="1">
      <c r="A439" s="13"/>
      <c r="B439" s="5"/>
      <c r="C439" s="5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55"/>
      <c r="O439" s="55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</row>
    <row r="440" spans="1:39" ht="14.25" customHeight="1">
      <c r="A440" s="13"/>
      <c r="B440" s="5"/>
      <c r="C440" s="5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55"/>
      <c r="O440" s="55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</row>
    <row r="441" spans="1:39" ht="14.25" customHeight="1">
      <c r="A441" s="13"/>
      <c r="B441" s="5"/>
      <c r="C441" s="5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55"/>
      <c r="O441" s="55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</row>
    <row r="442" spans="1:39" ht="14.25" customHeight="1">
      <c r="A442" s="13"/>
      <c r="B442" s="5"/>
      <c r="C442" s="5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55"/>
      <c r="O442" s="55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</row>
    <row r="443" spans="1:39" ht="14.25" customHeight="1">
      <c r="A443" s="13"/>
      <c r="B443" s="5"/>
      <c r="C443" s="5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55"/>
      <c r="O443" s="55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</row>
    <row r="444" spans="1:39" ht="14.25" customHeight="1">
      <c r="A444" s="13"/>
      <c r="B444" s="5"/>
      <c r="C444" s="5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55"/>
      <c r="O444" s="55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</row>
    <row r="445" spans="1:39" ht="14.25" customHeight="1">
      <c r="A445" s="13"/>
      <c r="B445" s="5"/>
      <c r="C445" s="5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55"/>
      <c r="O445" s="55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</row>
    <row r="446" spans="1:39" ht="14.25" customHeight="1">
      <c r="A446" s="13"/>
      <c r="B446" s="5"/>
      <c r="C446" s="5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55"/>
      <c r="O446" s="55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</row>
    <row r="447" spans="1:39" ht="14.25" customHeight="1">
      <c r="A447" s="13"/>
      <c r="B447" s="5"/>
      <c r="C447" s="5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55"/>
      <c r="O447" s="55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</row>
    <row r="448" spans="1:39" ht="14.25" customHeight="1">
      <c r="A448" s="13"/>
      <c r="B448" s="5"/>
      <c r="C448" s="5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55"/>
      <c r="O448" s="55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</row>
    <row r="449" spans="1:39" ht="14.25" customHeight="1">
      <c r="A449" s="13"/>
      <c r="B449" s="5"/>
      <c r="C449" s="5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55"/>
      <c r="O449" s="55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</row>
    <row r="450" spans="1:39" ht="14.25" customHeight="1">
      <c r="A450" s="13"/>
      <c r="B450" s="5"/>
      <c r="C450" s="5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55"/>
      <c r="O450" s="55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</row>
    <row r="451" spans="1:39" ht="14.25" customHeight="1">
      <c r="A451" s="13"/>
      <c r="B451" s="5"/>
      <c r="C451" s="5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55"/>
      <c r="O451" s="55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</row>
    <row r="452" spans="1:39" ht="14.25" customHeight="1">
      <c r="A452" s="13"/>
      <c r="B452" s="5"/>
      <c r="C452" s="5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55"/>
      <c r="O452" s="55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</row>
    <row r="453" spans="1:39" ht="14.25" customHeight="1">
      <c r="A453" s="13"/>
      <c r="B453" s="5"/>
      <c r="C453" s="5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55"/>
      <c r="O453" s="55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</row>
    <row r="454" spans="1:39" ht="14.25" customHeight="1">
      <c r="A454" s="13"/>
      <c r="B454" s="5"/>
      <c r="C454" s="5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55"/>
      <c r="O454" s="55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</row>
    <row r="455" spans="1:39" ht="14.25" customHeight="1">
      <c r="A455" s="13"/>
      <c r="B455" s="5"/>
      <c r="C455" s="5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55"/>
      <c r="O455" s="55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</row>
    <row r="456" spans="1:39" ht="14.25" customHeight="1">
      <c r="A456" s="13"/>
      <c r="B456" s="5"/>
      <c r="C456" s="5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55"/>
      <c r="O456" s="55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</row>
    <row r="457" spans="1:39" ht="14.25" customHeight="1">
      <c r="A457" s="13"/>
      <c r="B457" s="5"/>
      <c r="C457" s="5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55"/>
      <c r="O457" s="55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</row>
    <row r="458" spans="1:39" ht="14.25" customHeight="1">
      <c r="A458" s="13"/>
      <c r="B458" s="5"/>
      <c r="C458" s="5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55"/>
      <c r="O458" s="55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</row>
    <row r="459" spans="1:39" ht="14.25" customHeight="1">
      <c r="A459" s="13"/>
      <c r="B459" s="5"/>
      <c r="C459" s="5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55"/>
      <c r="O459" s="55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</row>
    <row r="460" spans="1:39" ht="14.25" customHeight="1">
      <c r="A460" s="13"/>
      <c r="B460" s="5"/>
      <c r="C460" s="5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55"/>
      <c r="O460" s="55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</row>
    <row r="461" spans="1:39" ht="14.25" customHeight="1">
      <c r="A461" s="13"/>
      <c r="B461" s="5"/>
      <c r="C461" s="5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55"/>
      <c r="O461" s="55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</row>
    <row r="462" spans="1:39" ht="14.25" customHeight="1">
      <c r="A462" s="13"/>
      <c r="B462" s="5"/>
      <c r="C462" s="5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55"/>
      <c r="O462" s="55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</row>
    <row r="463" spans="1:39" ht="14.25" customHeight="1">
      <c r="A463" s="13"/>
      <c r="B463" s="5"/>
      <c r="C463" s="5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55"/>
      <c r="O463" s="55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</row>
    <row r="464" spans="1:39" ht="14.25" customHeight="1">
      <c r="A464" s="13"/>
      <c r="B464" s="5"/>
      <c r="C464" s="5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55"/>
      <c r="O464" s="55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</row>
    <row r="465" spans="1:39" ht="14.25" customHeight="1">
      <c r="A465" s="13"/>
      <c r="B465" s="5"/>
      <c r="C465" s="5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55"/>
      <c r="O465" s="55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</row>
    <row r="466" spans="1:39" ht="14.25" customHeight="1">
      <c r="A466" s="13"/>
      <c r="B466" s="5"/>
      <c r="C466" s="5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55"/>
      <c r="O466" s="55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</row>
    <row r="467" spans="1:39" ht="14.25" customHeight="1">
      <c r="A467" s="13"/>
      <c r="B467" s="5"/>
      <c r="C467" s="5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55"/>
      <c r="O467" s="55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</row>
    <row r="468" spans="1:39" ht="14.25" customHeight="1">
      <c r="A468" s="13"/>
      <c r="B468" s="5"/>
      <c r="C468" s="5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55"/>
      <c r="O468" s="55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</row>
    <row r="469" spans="1:39" ht="14.25" customHeight="1">
      <c r="A469" s="13"/>
      <c r="B469" s="5"/>
      <c r="C469" s="5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55"/>
      <c r="O469" s="55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</row>
    <row r="470" spans="1:39" ht="14.25" customHeight="1">
      <c r="A470" s="13"/>
      <c r="B470" s="5"/>
      <c r="C470" s="5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55"/>
      <c r="O470" s="55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</row>
    <row r="471" spans="1:39" ht="14.25" customHeight="1">
      <c r="A471" s="13"/>
      <c r="B471" s="5"/>
      <c r="C471" s="5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55"/>
      <c r="O471" s="55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</row>
    <row r="472" spans="1:39" ht="14.25" customHeight="1">
      <c r="A472" s="13"/>
      <c r="B472" s="5"/>
      <c r="C472" s="5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55"/>
      <c r="O472" s="55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</row>
    <row r="473" spans="1:39" ht="14.25" customHeight="1">
      <c r="A473" s="13"/>
      <c r="B473" s="5"/>
      <c r="C473" s="5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55"/>
      <c r="O473" s="55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</row>
    <row r="474" spans="1:39" ht="14.25" customHeight="1">
      <c r="A474" s="13"/>
      <c r="B474" s="5"/>
      <c r="C474" s="5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55"/>
      <c r="O474" s="55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</row>
    <row r="475" spans="1:39" ht="14.25" customHeight="1">
      <c r="A475" s="13"/>
      <c r="B475" s="5"/>
      <c r="C475" s="5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55"/>
      <c r="O475" s="55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</row>
    <row r="476" spans="1:39" ht="14.25" customHeight="1">
      <c r="A476" s="13"/>
      <c r="B476" s="5"/>
      <c r="C476" s="5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55"/>
      <c r="O476" s="55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</row>
    <row r="477" spans="1:39" ht="14.25" customHeight="1">
      <c r="A477" s="13"/>
      <c r="B477" s="5"/>
      <c r="C477" s="5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55"/>
      <c r="O477" s="55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</row>
    <row r="478" spans="1:39" ht="14.25" customHeight="1">
      <c r="A478" s="13"/>
      <c r="B478" s="5"/>
      <c r="C478" s="5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55"/>
      <c r="O478" s="55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</row>
    <row r="479" spans="1:39" ht="14.25" customHeight="1">
      <c r="A479" s="13"/>
      <c r="B479" s="5"/>
      <c r="C479" s="5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55"/>
      <c r="O479" s="55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</row>
    <row r="480" spans="1:39" ht="14.25" customHeight="1">
      <c r="A480" s="13"/>
      <c r="B480" s="5"/>
      <c r="C480" s="5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55"/>
      <c r="O480" s="55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</row>
    <row r="481" spans="1:39" ht="14.25" customHeight="1">
      <c r="A481" s="13"/>
      <c r="B481" s="5"/>
      <c r="C481" s="5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55"/>
      <c r="O481" s="55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</row>
    <row r="482" spans="1:39" ht="14.25" customHeight="1">
      <c r="A482" s="13"/>
      <c r="B482" s="5"/>
      <c r="C482" s="5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55"/>
      <c r="O482" s="55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</row>
    <row r="483" spans="1:39" ht="14.25" customHeight="1">
      <c r="A483" s="13"/>
      <c r="B483" s="5"/>
      <c r="C483" s="5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55"/>
      <c r="O483" s="55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</row>
    <row r="484" spans="1:39" ht="14.25" customHeight="1">
      <c r="A484" s="13"/>
      <c r="B484" s="5"/>
      <c r="C484" s="5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55"/>
      <c r="O484" s="55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</row>
    <row r="485" spans="1:39" ht="14.25" customHeight="1">
      <c r="A485" s="13"/>
      <c r="B485" s="5"/>
      <c r="C485" s="5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55"/>
      <c r="O485" s="55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</row>
    <row r="486" spans="1:39" ht="14.25" customHeight="1">
      <c r="A486" s="13"/>
      <c r="B486" s="5"/>
      <c r="C486" s="5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55"/>
      <c r="O486" s="55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</row>
    <row r="487" spans="1:39" ht="14.25" customHeight="1">
      <c r="A487" s="13"/>
      <c r="B487" s="5"/>
      <c r="C487" s="5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55"/>
      <c r="O487" s="55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</row>
    <row r="488" spans="1:39" ht="14.25" customHeight="1">
      <c r="A488" s="13"/>
      <c r="B488" s="5"/>
      <c r="C488" s="5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55"/>
      <c r="O488" s="55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</row>
    <row r="489" spans="1:39" ht="14.25" customHeight="1">
      <c r="A489" s="13"/>
      <c r="B489" s="5"/>
      <c r="C489" s="5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55"/>
      <c r="O489" s="55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</row>
    <row r="490" spans="1:39" ht="14.25" customHeight="1">
      <c r="A490" s="13"/>
      <c r="B490" s="5"/>
      <c r="C490" s="5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55"/>
      <c r="O490" s="55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</row>
    <row r="491" spans="1:39" ht="14.25" customHeight="1">
      <c r="A491" s="13"/>
      <c r="B491" s="5"/>
      <c r="C491" s="5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55"/>
      <c r="O491" s="55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</row>
    <row r="492" spans="1:39" ht="14.25" customHeight="1">
      <c r="A492" s="13"/>
      <c r="B492" s="5"/>
      <c r="C492" s="5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55"/>
      <c r="O492" s="55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</row>
    <row r="493" spans="1:39" ht="14.25" customHeight="1">
      <c r="A493" s="13"/>
      <c r="B493" s="5"/>
      <c r="C493" s="5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55"/>
      <c r="O493" s="55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</row>
    <row r="494" spans="1:39" ht="14.25" customHeight="1">
      <c r="A494" s="13"/>
      <c r="B494" s="5"/>
      <c r="C494" s="5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55"/>
      <c r="O494" s="55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</row>
    <row r="495" spans="1:39" ht="14.25" customHeight="1">
      <c r="A495" s="13"/>
      <c r="B495" s="5"/>
      <c r="C495" s="5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55"/>
      <c r="O495" s="55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</row>
    <row r="496" spans="1:39" ht="14.25" customHeight="1">
      <c r="A496" s="13"/>
      <c r="B496" s="5"/>
      <c r="C496" s="5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55"/>
      <c r="O496" s="55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</row>
    <row r="497" spans="1:39" ht="14.25" customHeight="1">
      <c r="A497" s="13"/>
      <c r="B497" s="5"/>
      <c r="C497" s="5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55"/>
      <c r="O497" s="55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</row>
    <row r="498" spans="1:39" ht="14.25" customHeight="1">
      <c r="A498" s="13"/>
      <c r="B498" s="5"/>
      <c r="C498" s="5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55"/>
      <c r="O498" s="55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</row>
    <row r="499" spans="1:39" ht="14.25" customHeight="1">
      <c r="A499" s="13"/>
      <c r="B499" s="5"/>
      <c r="C499" s="5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55"/>
      <c r="O499" s="55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</row>
    <row r="500" spans="1:39" ht="14.25" customHeight="1">
      <c r="A500" s="13"/>
      <c r="B500" s="5"/>
      <c r="C500" s="5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55"/>
      <c r="O500" s="55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</row>
    <row r="501" spans="1:39" ht="14.25" customHeight="1">
      <c r="A501" s="13"/>
      <c r="B501" s="5"/>
      <c r="C501" s="5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55"/>
      <c r="O501" s="55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</row>
    <row r="502" spans="1:39" ht="14.25" customHeight="1">
      <c r="A502" s="13"/>
      <c r="B502" s="5"/>
      <c r="C502" s="5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55"/>
      <c r="O502" s="55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</row>
    <row r="503" spans="1:39" ht="14.25" customHeight="1">
      <c r="A503" s="13"/>
      <c r="B503" s="5"/>
      <c r="C503" s="5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55"/>
      <c r="O503" s="55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</row>
    <row r="504" spans="1:39" ht="14.25" customHeight="1">
      <c r="A504" s="13"/>
      <c r="B504" s="5"/>
      <c r="C504" s="5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55"/>
      <c r="O504" s="55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</row>
    <row r="505" spans="1:39" ht="14.25" customHeight="1">
      <c r="A505" s="13"/>
      <c r="B505" s="5"/>
      <c r="C505" s="5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55"/>
      <c r="O505" s="55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</row>
    <row r="506" spans="1:39" ht="14.25" customHeight="1">
      <c r="A506" s="13"/>
      <c r="B506" s="5"/>
      <c r="C506" s="5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55"/>
      <c r="O506" s="55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</row>
    <row r="507" spans="1:39" ht="14.25" customHeight="1">
      <c r="A507" s="13"/>
      <c r="B507" s="5"/>
      <c r="C507" s="5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55"/>
      <c r="O507" s="55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</row>
    <row r="508" spans="1:39" ht="14.25" customHeight="1">
      <c r="A508" s="13"/>
      <c r="B508" s="5"/>
      <c r="C508" s="5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55"/>
      <c r="O508" s="55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</row>
    <row r="509" spans="1:39" ht="14.25" customHeight="1">
      <c r="A509" s="13"/>
      <c r="B509" s="5"/>
      <c r="C509" s="5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55"/>
      <c r="O509" s="55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</row>
    <row r="510" spans="1:39" ht="14.25" customHeight="1">
      <c r="A510" s="13"/>
      <c r="B510" s="5"/>
      <c r="C510" s="5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55"/>
      <c r="O510" s="55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</row>
    <row r="511" spans="1:39" ht="14.25" customHeight="1">
      <c r="A511" s="13"/>
      <c r="B511" s="5"/>
      <c r="C511" s="5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55"/>
      <c r="O511" s="55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</row>
    <row r="512" spans="1:39" ht="14.25" customHeight="1">
      <c r="A512" s="13"/>
      <c r="B512" s="5"/>
      <c r="C512" s="5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55"/>
      <c r="O512" s="55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</row>
    <row r="513" spans="1:39" ht="14.25" customHeight="1">
      <c r="A513" s="13"/>
      <c r="B513" s="5"/>
      <c r="C513" s="5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55"/>
      <c r="O513" s="55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</row>
    <row r="514" spans="1:39" ht="14.25" customHeight="1">
      <c r="A514" s="13"/>
      <c r="B514" s="5"/>
      <c r="C514" s="5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55"/>
      <c r="O514" s="55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</row>
    <row r="515" spans="1:39" ht="14.25" customHeight="1">
      <c r="A515" s="13"/>
      <c r="B515" s="5"/>
      <c r="C515" s="5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55"/>
      <c r="O515" s="55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</row>
    <row r="516" spans="1:39" ht="14.25" customHeight="1">
      <c r="A516" s="13"/>
      <c r="B516" s="5"/>
      <c r="C516" s="5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55"/>
      <c r="O516" s="55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</row>
    <row r="517" spans="1:39" ht="14.25" customHeight="1">
      <c r="A517" s="13"/>
      <c r="B517" s="5"/>
      <c r="C517" s="5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55"/>
      <c r="O517" s="55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</row>
    <row r="518" spans="1:39" ht="14.25" customHeight="1">
      <c r="A518" s="13"/>
      <c r="B518" s="5"/>
      <c r="C518" s="5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55"/>
      <c r="O518" s="55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</row>
    <row r="519" spans="1:39" ht="14.25" customHeight="1">
      <c r="A519" s="13"/>
      <c r="B519" s="5"/>
      <c r="C519" s="5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55"/>
      <c r="O519" s="55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</row>
    <row r="520" spans="1:39" ht="14.25" customHeight="1">
      <c r="A520" s="13"/>
      <c r="B520" s="5"/>
      <c r="C520" s="5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55"/>
      <c r="O520" s="55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</row>
    <row r="521" spans="1:39" ht="14.25" customHeight="1">
      <c r="A521" s="13"/>
      <c r="B521" s="5"/>
      <c r="C521" s="5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55"/>
      <c r="O521" s="55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</row>
    <row r="522" spans="1:39" ht="14.25" customHeight="1">
      <c r="A522" s="13"/>
      <c r="B522" s="5"/>
      <c r="C522" s="5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55"/>
      <c r="O522" s="55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</row>
    <row r="523" spans="1:39" ht="14.25" customHeight="1">
      <c r="A523" s="13"/>
      <c r="B523" s="5"/>
      <c r="C523" s="5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55"/>
      <c r="O523" s="55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</row>
    <row r="524" spans="1:39" ht="14.25" customHeight="1">
      <c r="A524" s="13"/>
      <c r="B524" s="5"/>
      <c r="C524" s="5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55"/>
      <c r="O524" s="55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</row>
    <row r="525" spans="1:39" ht="14.25" customHeight="1">
      <c r="A525" s="13"/>
      <c r="B525" s="5"/>
      <c r="C525" s="5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55"/>
      <c r="O525" s="55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</row>
    <row r="526" spans="1:39" ht="14.25" customHeight="1">
      <c r="A526" s="13"/>
      <c r="B526" s="5"/>
      <c r="C526" s="5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55"/>
      <c r="O526" s="55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</row>
    <row r="527" spans="1:39" ht="14.25" customHeight="1">
      <c r="A527" s="13"/>
      <c r="B527" s="5"/>
      <c r="C527" s="5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55"/>
      <c r="O527" s="55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</row>
    <row r="528" spans="1:39" ht="14.25" customHeight="1">
      <c r="A528" s="13"/>
      <c r="B528" s="5"/>
      <c r="C528" s="5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55"/>
      <c r="O528" s="55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</row>
    <row r="529" spans="1:39" ht="14.25" customHeight="1">
      <c r="A529" s="13"/>
      <c r="B529" s="5"/>
      <c r="C529" s="5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55"/>
      <c r="O529" s="55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</row>
    <row r="530" spans="1:39" ht="14.25" customHeight="1">
      <c r="A530" s="13"/>
      <c r="B530" s="5"/>
      <c r="C530" s="5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55"/>
      <c r="O530" s="55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</row>
    <row r="531" spans="1:39" ht="14.25" customHeight="1">
      <c r="A531" s="13"/>
      <c r="B531" s="5"/>
      <c r="C531" s="5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55"/>
      <c r="O531" s="55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</row>
    <row r="532" spans="1:39" ht="14.25" customHeight="1">
      <c r="A532" s="13"/>
      <c r="B532" s="5"/>
      <c r="C532" s="5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55"/>
      <c r="O532" s="55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</row>
    <row r="533" spans="1:39" ht="14.25" customHeight="1">
      <c r="A533" s="13"/>
      <c r="B533" s="5"/>
      <c r="C533" s="5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55"/>
      <c r="O533" s="55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</row>
    <row r="534" spans="1:39" ht="14.25" customHeight="1">
      <c r="A534" s="13"/>
      <c r="B534" s="5"/>
      <c r="C534" s="5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55"/>
      <c r="O534" s="55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</row>
    <row r="535" spans="1:39" ht="14.25" customHeight="1">
      <c r="A535" s="13"/>
      <c r="B535" s="5"/>
      <c r="C535" s="5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55"/>
      <c r="O535" s="55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</row>
    <row r="536" spans="1:39" ht="14.25" customHeight="1">
      <c r="A536" s="13"/>
      <c r="B536" s="5"/>
      <c r="C536" s="5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55"/>
      <c r="O536" s="55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</row>
    <row r="537" spans="1:39" ht="14.25" customHeight="1">
      <c r="A537" s="13"/>
      <c r="B537" s="5"/>
      <c r="C537" s="5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55"/>
      <c r="O537" s="55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</row>
    <row r="538" spans="1:39" ht="14.25" customHeight="1">
      <c r="A538" s="13"/>
      <c r="B538" s="5"/>
      <c r="C538" s="5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55"/>
      <c r="O538" s="55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</row>
    <row r="539" spans="1:39" ht="14.25" customHeight="1">
      <c r="A539" s="13"/>
      <c r="B539" s="5"/>
      <c r="C539" s="5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55"/>
      <c r="O539" s="55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</row>
    <row r="540" spans="1:39" ht="14.25" customHeight="1">
      <c r="A540" s="13"/>
      <c r="B540" s="5"/>
      <c r="C540" s="5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55"/>
      <c r="O540" s="55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</row>
    <row r="541" spans="1:39" ht="14.25" customHeight="1">
      <c r="A541" s="13"/>
      <c r="B541" s="5"/>
      <c r="C541" s="5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55"/>
      <c r="O541" s="55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</row>
    <row r="542" spans="1:39" ht="14.25" customHeight="1">
      <c r="A542" s="13"/>
      <c r="B542" s="5"/>
      <c r="C542" s="5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55"/>
      <c r="O542" s="55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</row>
    <row r="543" spans="1:39" ht="14.25" customHeight="1">
      <c r="A543" s="13"/>
      <c r="B543" s="5"/>
      <c r="C543" s="5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55"/>
      <c r="O543" s="55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</row>
    <row r="544" spans="1:39" ht="14.25" customHeight="1">
      <c r="A544" s="13"/>
      <c r="B544" s="5"/>
      <c r="C544" s="5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55"/>
      <c r="O544" s="55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</row>
    <row r="545" spans="1:39" ht="14.25" customHeight="1">
      <c r="A545" s="13"/>
      <c r="B545" s="5"/>
      <c r="C545" s="5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55"/>
      <c r="O545" s="55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</row>
    <row r="546" spans="1:39" ht="14.25" customHeight="1">
      <c r="A546" s="13"/>
      <c r="B546" s="5"/>
      <c r="C546" s="5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55"/>
      <c r="O546" s="55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</row>
    <row r="547" spans="1:39" ht="14.25" customHeight="1">
      <c r="A547" s="13"/>
      <c r="B547" s="5"/>
      <c r="C547" s="5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55"/>
      <c r="O547" s="55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</row>
    <row r="548" spans="1:39" ht="14.25" customHeight="1">
      <c r="A548" s="13"/>
      <c r="B548" s="5"/>
      <c r="C548" s="5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55"/>
      <c r="O548" s="55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</row>
    <row r="549" spans="1:39" ht="14.25" customHeight="1">
      <c r="A549" s="13"/>
      <c r="B549" s="5"/>
      <c r="C549" s="5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55"/>
      <c r="O549" s="55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</row>
    <row r="550" spans="1:39" ht="14.25" customHeight="1">
      <c r="A550" s="13"/>
      <c r="B550" s="5"/>
      <c r="C550" s="5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55"/>
      <c r="O550" s="55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</row>
    <row r="551" spans="1:39" ht="14.25" customHeight="1">
      <c r="A551" s="13"/>
      <c r="B551" s="5"/>
      <c r="C551" s="5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55"/>
      <c r="O551" s="55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</row>
    <row r="552" spans="1:39" ht="14.25" customHeight="1">
      <c r="A552" s="13"/>
      <c r="B552" s="5"/>
      <c r="C552" s="5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55"/>
      <c r="O552" s="55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</row>
    <row r="553" spans="1:39" ht="14.25" customHeight="1">
      <c r="A553" s="13"/>
      <c r="B553" s="5"/>
      <c r="C553" s="5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55"/>
      <c r="O553" s="55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</row>
    <row r="554" spans="1:39" ht="14.25" customHeight="1">
      <c r="A554" s="13"/>
      <c r="B554" s="5"/>
      <c r="C554" s="5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55"/>
      <c r="O554" s="55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</row>
    <row r="555" spans="1:39" ht="14.25" customHeight="1">
      <c r="A555" s="13"/>
      <c r="B555" s="5"/>
      <c r="C555" s="5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55"/>
      <c r="O555" s="55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</row>
    <row r="556" spans="1:39" ht="14.25" customHeight="1">
      <c r="A556" s="13"/>
      <c r="B556" s="5"/>
      <c r="C556" s="5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55"/>
      <c r="O556" s="55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</row>
    <row r="557" spans="1:39" ht="14.25" customHeight="1">
      <c r="A557" s="13"/>
      <c r="B557" s="5"/>
      <c r="C557" s="5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55"/>
      <c r="O557" s="55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</row>
    <row r="558" spans="1:39" ht="14.25" customHeight="1">
      <c r="A558" s="13"/>
      <c r="B558" s="5"/>
      <c r="C558" s="5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55"/>
      <c r="O558" s="55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</row>
    <row r="559" spans="1:39" ht="14.25" customHeight="1">
      <c r="A559" s="13"/>
      <c r="B559" s="5"/>
      <c r="C559" s="5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55"/>
      <c r="O559" s="55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</row>
    <row r="560" spans="1:39" ht="14.25" customHeight="1">
      <c r="A560" s="13"/>
      <c r="B560" s="5"/>
      <c r="C560" s="5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55"/>
      <c r="O560" s="55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</row>
    <row r="561" spans="1:39" ht="14.25" customHeight="1">
      <c r="A561" s="13"/>
      <c r="B561" s="5"/>
      <c r="C561" s="5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55"/>
      <c r="O561" s="55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</row>
    <row r="562" spans="1:39" ht="14.25" customHeight="1">
      <c r="A562" s="13"/>
      <c r="B562" s="5"/>
      <c r="C562" s="5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55"/>
      <c r="O562" s="55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</row>
    <row r="563" spans="1:39" ht="14.25" customHeight="1">
      <c r="A563" s="13"/>
      <c r="B563" s="5"/>
      <c r="C563" s="5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55"/>
      <c r="O563" s="55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</row>
    <row r="564" spans="1:39" ht="14.25" customHeight="1">
      <c r="A564" s="13"/>
      <c r="B564" s="5"/>
      <c r="C564" s="5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55"/>
      <c r="O564" s="55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</row>
    <row r="565" spans="1:39" ht="14.25" customHeight="1">
      <c r="A565" s="13"/>
      <c r="B565" s="5"/>
      <c r="C565" s="5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55"/>
      <c r="O565" s="55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</row>
    <row r="566" spans="1:39" ht="14.25" customHeight="1">
      <c r="A566" s="13"/>
      <c r="B566" s="5"/>
      <c r="C566" s="5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55"/>
      <c r="O566" s="55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</row>
    <row r="567" spans="1:39" ht="14.25" customHeight="1">
      <c r="A567" s="13"/>
      <c r="B567" s="5"/>
      <c r="C567" s="5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55"/>
      <c r="O567" s="55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</row>
    <row r="568" spans="1:39" ht="14.25" customHeight="1">
      <c r="A568" s="13"/>
      <c r="B568" s="5"/>
      <c r="C568" s="5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55"/>
      <c r="O568" s="55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</row>
    <row r="569" spans="1:39" ht="14.25" customHeight="1">
      <c r="A569" s="13"/>
      <c r="B569" s="5"/>
      <c r="C569" s="5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55"/>
      <c r="O569" s="55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</row>
    <row r="570" spans="1:39" ht="14.25" customHeight="1">
      <c r="A570" s="13"/>
      <c r="B570" s="5"/>
      <c r="C570" s="5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55"/>
      <c r="O570" s="55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</row>
    <row r="571" spans="1:39" ht="14.25" customHeight="1">
      <c r="A571" s="13"/>
      <c r="B571" s="5"/>
      <c r="C571" s="5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55"/>
      <c r="O571" s="55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</row>
    <row r="572" spans="1:39" ht="14.25" customHeight="1">
      <c r="A572" s="13"/>
      <c r="B572" s="5"/>
      <c r="C572" s="5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55"/>
      <c r="O572" s="55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</row>
    <row r="573" spans="1:39" ht="14.25" customHeight="1">
      <c r="A573" s="13"/>
      <c r="B573" s="5"/>
      <c r="C573" s="5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55"/>
      <c r="O573" s="55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</row>
    <row r="574" spans="1:39" ht="14.25" customHeight="1">
      <c r="A574" s="13"/>
      <c r="B574" s="5"/>
      <c r="C574" s="5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55"/>
      <c r="O574" s="55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</row>
    <row r="575" spans="1:39" ht="14.25" customHeight="1">
      <c r="A575" s="13"/>
      <c r="B575" s="5"/>
      <c r="C575" s="5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55"/>
      <c r="O575" s="55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</row>
    <row r="576" spans="1:39" ht="14.25" customHeight="1">
      <c r="A576" s="13"/>
      <c r="B576" s="5"/>
      <c r="C576" s="5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55"/>
      <c r="O576" s="55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</row>
    <row r="577" spans="1:39" ht="14.25" customHeight="1">
      <c r="A577" s="13"/>
      <c r="B577" s="5"/>
      <c r="C577" s="5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55"/>
      <c r="O577" s="55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</row>
    <row r="578" spans="1:39" ht="14.25" customHeight="1">
      <c r="A578" s="13"/>
      <c r="B578" s="5"/>
      <c r="C578" s="5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55"/>
      <c r="O578" s="55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</row>
    <row r="579" spans="1:39" ht="14.25" customHeight="1">
      <c r="A579" s="13"/>
      <c r="B579" s="5"/>
      <c r="C579" s="5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55"/>
      <c r="O579" s="55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</row>
    <row r="580" spans="1:39" ht="14.25" customHeight="1">
      <c r="A580" s="13"/>
      <c r="B580" s="5"/>
      <c r="C580" s="5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55"/>
      <c r="O580" s="55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</row>
    <row r="581" spans="1:39" ht="14.25" customHeight="1">
      <c r="A581" s="13"/>
      <c r="B581" s="5"/>
      <c r="C581" s="5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55"/>
      <c r="O581" s="55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</row>
    <row r="582" spans="1:39" ht="14.25" customHeight="1">
      <c r="A582" s="13"/>
      <c r="B582" s="5"/>
      <c r="C582" s="5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55"/>
      <c r="O582" s="55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</row>
    <row r="583" spans="1:39" ht="14.25" customHeight="1">
      <c r="A583" s="13"/>
      <c r="B583" s="5"/>
      <c r="C583" s="5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55"/>
      <c r="O583" s="55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</row>
    <row r="584" spans="1:39" ht="14.25" customHeight="1">
      <c r="A584" s="13"/>
      <c r="B584" s="5"/>
      <c r="C584" s="5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55"/>
      <c r="O584" s="55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</row>
    <row r="585" spans="1:39" ht="14.25" customHeight="1">
      <c r="A585" s="13"/>
      <c r="B585" s="5"/>
      <c r="C585" s="5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55"/>
      <c r="O585" s="55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</row>
    <row r="586" spans="1:39" ht="14.25" customHeight="1">
      <c r="A586" s="13"/>
      <c r="B586" s="5"/>
      <c r="C586" s="5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55"/>
      <c r="O586" s="55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</row>
    <row r="587" spans="1:39" ht="14.25" customHeight="1">
      <c r="A587" s="13"/>
      <c r="B587" s="5"/>
      <c r="C587" s="5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55"/>
      <c r="O587" s="55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</row>
    <row r="588" spans="1:39" ht="14.25" customHeight="1">
      <c r="A588" s="13"/>
      <c r="B588" s="5"/>
      <c r="C588" s="5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55"/>
      <c r="O588" s="55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</row>
    <row r="589" spans="1:39" ht="14.25" customHeight="1">
      <c r="A589" s="13"/>
      <c r="B589" s="5"/>
      <c r="C589" s="5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55"/>
      <c r="O589" s="55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</row>
    <row r="590" spans="1:39" ht="14.25" customHeight="1">
      <c r="A590" s="13"/>
      <c r="B590" s="5"/>
      <c r="C590" s="5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55"/>
      <c r="O590" s="55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</row>
    <row r="591" spans="1:39" ht="14.25" customHeight="1">
      <c r="A591" s="13"/>
      <c r="B591" s="5"/>
      <c r="C591" s="5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55"/>
      <c r="O591" s="55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</row>
    <row r="592" spans="1:39" ht="14.25" customHeight="1">
      <c r="A592" s="13"/>
      <c r="B592" s="5"/>
      <c r="C592" s="5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55"/>
      <c r="O592" s="55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</row>
    <row r="593" spans="1:39" ht="14.25" customHeight="1">
      <c r="A593" s="13"/>
      <c r="B593" s="5"/>
      <c r="C593" s="5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55"/>
      <c r="O593" s="55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</row>
    <row r="594" spans="1:39" ht="14.25" customHeight="1">
      <c r="A594" s="13"/>
      <c r="B594" s="5"/>
      <c r="C594" s="5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55"/>
      <c r="O594" s="55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</row>
    <row r="595" spans="1:39" ht="14.25" customHeight="1">
      <c r="A595" s="13"/>
      <c r="B595" s="5"/>
      <c r="C595" s="5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55"/>
      <c r="O595" s="55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</row>
    <row r="596" spans="1:39" ht="14.25" customHeight="1">
      <c r="A596" s="13"/>
      <c r="B596" s="5"/>
      <c r="C596" s="5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55"/>
      <c r="O596" s="55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</row>
    <row r="597" spans="1:39" ht="14.25" customHeight="1">
      <c r="A597" s="13"/>
      <c r="B597" s="5"/>
      <c r="C597" s="5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55"/>
      <c r="O597" s="55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</row>
    <row r="598" spans="1:39" ht="14.25" customHeight="1">
      <c r="A598" s="13"/>
      <c r="B598" s="5"/>
      <c r="C598" s="5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55"/>
      <c r="O598" s="55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</row>
    <row r="599" spans="1:39" ht="14.25" customHeight="1">
      <c r="A599" s="13"/>
      <c r="B599" s="5"/>
      <c r="C599" s="5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55"/>
      <c r="O599" s="55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</row>
    <row r="600" spans="1:39" ht="14.25" customHeight="1">
      <c r="A600" s="13"/>
      <c r="B600" s="5"/>
      <c r="C600" s="5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55"/>
      <c r="O600" s="55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</row>
    <row r="601" spans="1:39" ht="14.25" customHeight="1">
      <c r="A601" s="13"/>
      <c r="B601" s="5"/>
      <c r="C601" s="5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55"/>
      <c r="O601" s="55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</row>
    <row r="602" spans="1:39" ht="14.25" customHeight="1">
      <c r="A602" s="13"/>
      <c r="B602" s="5"/>
      <c r="C602" s="5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55"/>
      <c r="O602" s="55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</row>
    <row r="603" spans="1:39" ht="14.25" customHeight="1">
      <c r="A603" s="13"/>
      <c r="B603" s="5"/>
      <c r="C603" s="5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55"/>
      <c r="O603" s="55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</row>
    <row r="604" spans="1:39" ht="14.25" customHeight="1">
      <c r="A604" s="13"/>
      <c r="B604" s="5"/>
      <c r="C604" s="5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55"/>
      <c r="O604" s="55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</row>
    <row r="605" spans="1:39" ht="14.25" customHeight="1">
      <c r="A605" s="13"/>
      <c r="B605" s="5"/>
      <c r="C605" s="5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55"/>
      <c r="O605" s="55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</row>
    <row r="606" spans="1:39" ht="14.25" customHeight="1">
      <c r="A606" s="13"/>
      <c r="B606" s="5"/>
      <c r="C606" s="5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55"/>
      <c r="O606" s="55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</row>
    <row r="607" spans="1:39" ht="14.25" customHeight="1">
      <c r="A607" s="13"/>
      <c r="B607" s="5"/>
      <c r="C607" s="5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55"/>
      <c r="O607" s="55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</row>
    <row r="608" spans="1:39" ht="14.25" customHeight="1">
      <c r="A608" s="13"/>
      <c r="B608" s="5"/>
      <c r="C608" s="5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55"/>
      <c r="O608" s="55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</row>
    <row r="609" spans="1:39" ht="14.25" customHeight="1">
      <c r="A609" s="13"/>
      <c r="B609" s="5"/>
      <c r="C609" s="5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55"/>
      <c r="O609" s="55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</row>
    <row r="610" spans="1:39" ht="14.25" customHeight="1">
      <c r="A610" s="13"/>
      <c r="B610" s="5"/>
      <c r="C610" s="5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55"/>
      <c r="O610" s="55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</row>
    <row r="611" spans="1:39" ht="14.25" customHeight="1">
      <c r="A611" s="13"/>
      <c r="B611" s="5"/>
      <c r="C611" s="5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55"/>
      <c r="O611" s="55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</row>
    <row r="612" spans="1:39" ht="14.25" customHeight="1">
      <c r="A612" s="13"/>
      <c r="B612" s="5"/>
      <c r="C612" s="5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55"/>
      <c r="O612" s="55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</row>
    <row r="613" spans="1:39" ht="14.25" customHeight="1">
      <c r="A613" s="13"/>
      <c r="B613" s="5"/>
      <c r="C613" s="5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55"/>
      <c r="O613" s="55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</row>
    <row r="614" spans="1:39" ht="14.25" customHeight="1">
      <c r="A614" s="13"/>
      <c r="B614" s="5"/>
      <c r="C614" s="5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55"/>
      <c r="O614" s="55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</row>
    <row r="615" spans="1:39" ht="14.25" customHeight="1">
      <c r="A615" s="13"/>
      <c r="B615" s="5"/>
      <c r="C615" s="5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55"/>
      <c r="O615" s="55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</row>
    <row r="616" spans="1:39" ht="14.25" customHeight="1">
      <c r="A616" s="13"/>
      <c r="B616" s="5"/>
      <c r="C616" s="5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55"/>
      <c r="O616" s="55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</row>
    <row r="617" spans="1:39" ht="14.25" customHeight="1">
      <c r="A617" s="13"/>
      <c r="B617" s="5"/>
      <c r="C617" s="5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55"/>
      <c r="O617" s="55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</row>
    <row r="618" spans="1:39" ht="14.25" customHeight="1">
      <c r="A618" s="13"/>
      <c r="B618" s="5"/>
      <c r="C618" s="5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55"/>
      <c r="O618" s="55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</row>
    <row r="619" spans="1:39" ht="14.25" customHeight="1">
      <c r="A619" s="13"/>
      <c r="B619" s="5"/>
      <c r="C619" s="5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55"/>
      <c r="O619" s="55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</row>
    <row r="620" spans="1:39" ht="14.25" customHeight="1">
      <c r="A620" s="13"/>
      <c r="B620" s="5"/>
      <c r="C620" s="5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55"/>
      <c r="O620" s="55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</row>
    <row r="621" spans="1:39" ht="14.25" customHeight="1">
      <c r="A621" s="13"/>
      <c r="B621" s="5"/>
      <c r="C621" s="5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55"/>
      <c r="O621" s="55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</row>
    <row r="622" spans="1:39" ht="14.25" customHeight="1">
      <c r="A622" s="13"/>
      <c r="B622" s="5"/>
      <c r="C622" s="5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55"/>
      <c r="O622" s="55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</row>
    <row r="623" spans="1:39" ht="14.25" customHeight="1">
      <c r="A623" s="13"/>
      <c r="B623" s="5"/>
      <c r="C623" s="5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55"/>
      <c r="O623" s="55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</row>
    <row r="624" spans="1:39" ht="14.25" customHeight="1">
      <c r="A624" s="13"/>
      <c r="B624" s="5"/>
      <c r="C624" s="5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55"/>
      <c r="O624" s="55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</row>
    <row r="625" spans="1:39" ht="14.25" customHeight="1">
      <c r="A625" s="13"/>
      <c r="B625" s="5"/>
      <c r="C625" s="5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55"/>
      <c r="O625" s="55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</row>
    <row r="626" spans="1:39" ht="14.25" customHeight="1">
      <c r="A626" s="13"/>
      <c r="B626" s="5"/>
      <c r="C626" s="5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55"/>
      <c r="O626" s="55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</row>
    <row r="627" spans="1:39" ht="14.25" customHeight="1">
      <c r="A627" s="13"/>
      <c r="B627" s="5"/>
      <c r="C627" s="5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55"/>
      <c r="O627" s="55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</row>
    <row r="628" spans="1:39" ht="14.25" customHeight="1">
      <c r="A628" s="13"/>
      <c r="B628" s="5"/>
      <c r="C628" s="5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55"/>
      <c r="O628" s="55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</row>
    <row r="629" spans="1:39" ht="14.25" customHeight="1">
      <c r="A629" s="13"/>
      <c r="B629" s="5"/>
      <c r="C629" s="5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55"/>
      <c r="O629" s="55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</row>
    <row r="630" spans="1:39" ht="14.25" customHeight="1">
      <c r="A630" s="13"/>
      <c r="B630" s="5"/>
      <c r="C630" s="5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55"/>
      <c r="O630" s="55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</row>
    <row r="631" spans="1:39" ht="14.25" customHeight="1">
      <c r="A631" s="13"/>
      <c r="B631" s="5"/>
      <c r="C631" s="5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55"/>
      <c r="O631" s="55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</row>
    <row r="632" spans="1:39" ht="14.25" customHeight="1">
      <c r="A632" s="13"/>
      <c r="B632" s="5"/>
      <c r="C632" s="5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55"/>
      <c r="O632" s="55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</row>
    <row r="633" spans="1:39" ht="14.25" customHeight="1">
      <c r="A633" s="13"/>
      <c r="B633" s="5"/>
      <c r="C633" s="5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55"/>
      <c r="O633" s="55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</row>
    <row r="634" spans="1:39" ht="14.25" customHeight="1">
      <c r="A634" s="13"/>
      <c r="B634" s="5"/>
      <c r="C634" s="5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55"/>
      <c r="O634" s="55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</row>
    <row r="635" spans="1:39" ht="14.25" customHeight="1">
      <c r="A635" s="13"/>
      <c r="B635" s="5"/>
      <c r="C635" s="5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55"/>
      <c r="O635" s="55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</row>
    <row r="636" spans="1:39" ht="14.25" customHeight="1">
      <c r="A636" s="13"/>
      <c r="B636" s="5"/>
      <c r="C636" s="5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55"/>
      <c r="O636" s="55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</row>
    <row r="637" spans="1:39" ht="14.25" customHeight="1">
      <c r="A637" s="13"/>
      <c r="B637" s="5"/>
      <c r="C637" s="5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55"/>
      <c r="O637" s="55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</row>
    <row r="638" spans="1:39" ht="14.25" customHeight="1">
      <c r="A638" s="13"/>
      <c r="B638" s="5"/>
      <c r="C638" s="5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55"/>
      <c r="O638" s="55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</row>
    <row r="639" spans="1:39" ht="14.25" customHeight="1">
      <c r="A639" s="13"/>
      <c r="B639" s="5"/>
      <c r="C639" s="5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55"/>
      <c r="O639" s="55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</row>
    <row r="640" spans="1:39" ht="14.25" customHeight="1">
      <c r="A640" s="13"/>
      <c r="B640" s="5"/>
      <c r="C640" s="5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55"/>
      <c r="O640" s="55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</row>
    <row r="641" spans="1:39" ht="14.25" customHeight="1">
      <c r="A641" s="13"/>
      <c r="B641" s="5"/>
      <c r="C641" s="5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55"/>
      <c r="O641" s="55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</row>
    <row r="642" spans="1:39" ht="14.25" customHeight="1">
      <c r="A642" s="13"/>
      <c r="B642" s="5"/>
      <c r="C642" s="5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55"/>
      <c r="O642" s="55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</row>
    <row r="643" spans="1:39" ht="14.25" customHeight="1">
      <c r="A643" s="13"/>
      <c r="B643" s="5"/>
      <c r="C643" s="5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55"/>
      <c r="O643" s="55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</row>
    <row r="644" spans="1:39" ht="14.25" customHeight="1">
      <c r="A644" s="13"/>
      <c r="B644" s="5"/>
      <c r="C644" s="5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55"/>
      <c r="O644" s="55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</row>
    <row r="645" spans="1:39" ht="14.25" customHeight="1">
      <c r="A645" s="13"/>
      <c r="B645" s="5"/>
      <c r="C645" s="5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55"/>
      <c r="O645" s="55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</row>
    <row r="646" spans="1:39" ht="14.25" customHeight="1">
      <c r="A646" s="13"/>
      <c r="B646" s="5"/>
      <c r="C646" s="5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55"/>
      <c r="O646" s="55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</row>
    <row r="647" spans="1:39" ht="14.25" customHeight="1">
      <c r="A647" s="13"/>
      <c r="B647" s="5"/>
      <c r="C647" s="5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55"/>
      <c r="O647" s="55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</row>
    <row r="648" spans="1:39" ht="14.25" customHeight="1">
      <c r="A648" s="13"/>
      <c r="B648" s="5"/>
      <c r="C648" s="5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55"/>
      <c r="O648" s="55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</row>
    <row r="649" spans="1:39" ht="14.25" customHeight="1">
      <c r="A649" s="13"/>
      <c r="B649" s="5"/>
      <c r="C649" s="5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55"/>
      <c r="O649" s="55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</row>
    <row r="650" spans="1:39" ht="14.25" customHeight="1">
      <c r="A650" s="13"/>
      <c r="B650" s="5"/>
      <c r="C650" s="5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55"/>
      <c r="O650" s="55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</row>
    <row r="651" spans="1:39" ht="14.25" customHeight="1">
      <c r="A651" s="13"/>
      <c r="B651" s="5"/>
      <c r="C651" s="5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55"/>
      <c r="O651" s="55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</row>
    <row r="652" spans="1:39" ht="14.25" customHeight="1">
      <c r="A652" s="13"/>
      <c r="B652" s="5"/>
      <c r="C652" s="5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55"/>
      <c r="O652" s="55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</row>
    <row r="653" spans="1:39" ht="14.25" customHeight="1">
      <c r="A653" s="13"/>
      <c r="B653" s="5"/>
      <c r="C653" s="5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55"/>
      <c r="O653" s="55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</row>
    <row r="654" spans="1:39" ht="14.25" customHeight="1">
      <c r="A654" s="13"/>
      <c r="B654" s="5"/>
      <c r="C654" s="5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55"/>
      <c r="O654" s="55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</row>
    <row r="655" spans="1:39" ht="14.25" customHeight="1">
      <c r="A655" s="13"/>
      <c r="B655" s="5"/>
      <c r="C655" s="5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55"/>
      <c r="O655" s="55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</row>
    <row r="656" spans="1:39" ht="14.25" customHeight="1">
      <c r="A656" s="13"/>
      <c r="B656" s="5"/>
      <c r="C656" s="5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55"/>
      <c r="O656" s="55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</row>
    <row r="657" spans="1:39" ht="14.25" customHeight="1">
      <c r="A657" s="13"/>
      <c r="B657" s="5"/>
      <c r="C657" s="5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55"/>
      <c r="O657" s="55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</row>
    <row r="658" spans="1:39" ht="14.25" customHeight="1">
      <c r="A658" s="13"/>
      <c r="B658" s="5"/>
      <c r="C658" s="5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55"/>
      <c r="O658" s="55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</row>
    <row r="659" spans="1:39" ht="14.25" customHeight="1">
      <c r="A659" s="13"/>
      <c r="B659" s="5"/>
      <c r="C659" s="5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55"/>
      <c r="O659" s="55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</row>
    <row r="660" spans="1:39" ht="14.25" customHeight="1">
      <c r="A660" s="13"/>
      <c r="B660" s="5"/>
      <c r="C660" s="5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55"/>
      <c r="O660" s="55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</row>
    <row r="661" spans="1:39" ht="14.25" customHeight="1">
      <c r="A661" s="13"/>
      <c r="B661" s="5"/>
      <c r="C661" s="5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55"/>
      <c r="O661" s="55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</row>
    <row r="662" spans="1:39" ht="14.25" customHeight="1">
      <c r="A662" s="13"/>
      <c r="B662" s="5"/>
      <c r="C662" s="5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55"/>
      <c r="O662" s="55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</row>
    <row r="663" spans="1:39" ht="14.25" customHeight="1">
      <c r="A663" s="13"/>
      <c r="B663" s="5"/>
      <c r="C663" s="5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55"/>
      <c r="O663" s="55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</row>
    <row r="664" spans="1:39" ht="14.25" customHeight="1">
      <c r="A664" s="13"/>
      <c r="B664" s="5"/>
      <c r="C664" s="5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55"/>
      <c r="O664" s="55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</row>
    <row r="665" spans="1:39" ht="14.25" customHeight="1">
      <c r="A665" s="13"/>
      <c r="B665" s="5"/>
      <c r="C665" s="5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55"/>
      <c r="O665" s="55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</row>
    <row r="666" spans="1:39" ht="14.25" customHeight="1">
      <c r="A666" s="13"/>
      <c r="B666" s="5"/>
      <c r="C666" s="5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55"/>
      <c r="O666" s="55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</row>
    <row r="667" spans="1:39" ht="14.25" customHeight="1">
      <c r="A667" s="13"/>
      <c r="B667" s="5"/>
      <c r="C667" s="5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55"/>
      <c r="O667" s="55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</row>
    <row r="668" spans="1:39" ht="14.25" customHeight="1">
      <c r="A668" s="13"/>
      <c r="B668" s="5"/>
      <c r="C668" s="5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55"/>
      <c r="O668" s="55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</row>
    <row r="669" spans="1:39" ht="14.25" customHeight="1">
      <c r="A669" s="13"/>
      <c r="B669" s="5"/>
      <c r="C669" s="5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55"/>
      <c r="O669" s="55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</row>
    <row r="670" spans="1:39" ht="14.25" customHeight="1">
      <c r="A670" s="13"/>
      <c r="B670" s="5"/>
      <c r="C670" s="5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55"/>
      <c r="O670" s="55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</row>
    <row r="671" spans="1:39" ht="14.25" customHeight="1">
      <c r="A671" s="13"/>
      <c r="B671" s="5"/>
      <c r="C671" s="5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55"/>
      <c r="O671" s="55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</row>
    <row r="672" spans="1:39" ht="14.25" customHeight="1">
      <c r="A672" s="13"/>
      <c r="B672" s="5"/>
      <c r="C672" s="5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55"/>
      <c r="O672" s="55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</row>
    <row r="673" spans="1:39" ht="14.25" customHeight="1">
      <c r="A673" s="13"/>
      <c r="B673" s="5"/>
      <c r="C673" s="5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55"/>
      <c r="O673" s="55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</row>
    <row r="674" spans="1:39" ht="14.25" customHeight="1">
      <c r="A674" s="13"/>
      <c r="B674" s="5"/>
      <c r="C674" s="5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55"/>
      <c r="O674" s="55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</row>
    <row r="675" spans="1:39" ht="14.25" customHeight="1">
      <c r="A675" s="13"/>
      <c r="B675" s="5"/>
      <c r="C675" s="5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55"/>
      <c r="O675" s="55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</row>
    <row r="676" spans="1:39" ht="14.25" customHeight="1">
      <c r="A676" s="13"/>
      <c r="B676" s="5"/>
      <c r="C676" s="5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55"/>
      <c r="O676" s="55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</row>
    <row r="677" spans="1:39" ht="14.25" customHeight="1">
      <c r="A677" s="13"/>
      <c r="B677" s="5"/>
      <c r="C677" s="5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55"/>
      <c r="O677" s="55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</row>
    <row r="678" spans="1:39" ht="14.25" customHeight="1">
      <c r="A678" s="13"/>
      <c r="B678" s="5"/>
      <c r="C678" s="5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55"/>
      <c r="O678" s="55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</row>
    <row r="679" spans="1:39" ht="14.25" customHeight="1">
      <c r="A679" s="13"/>
      <c r="B679" s="5"/>
      <c r="C679" s="5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55"/>
      <c r="O679" s="55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</row>
    <row r="680" spans="1:39" ht="14.25" customHeight="1">
      <c r="A680" s="13"/>
      <c r="B680" s="5"/>
      <c r="C680" s="5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55"/>
      <c r="O680" s="55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</row>
    <row r="681" spans="1:39" ht="14.25" customHeight="1">
      <c r="A681" s="13"/>
      <c r="B681" s="5"/>
      <c r="C681" s="5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55"/>
      <c r="O681" s="55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</row>
    <row r="682" spans="1:39" ht="14.25" customHeight="1">
      <c r="A682" s="13"/>
      <c r="B682" s="5"/>
      <c r="C682" s="5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55"/>
      <c r="O682" s="55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</row>
    <row r="683" spans="1:39" ht="14.25" customHeight="1">
      <c r="A683" s="13"/>
      <c r="B683" s="5"/>
      <c r="C683" s="5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55"/>
      <c r="O683" s="55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</row>
    <row r="684" spans="1:39" ht="14.25" customHeight="1">
      <c r="A684" s="13"/>
      <c r="B684" s="5"/>
      <c r="C684" s="5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55"/>
      <c r="O684" s="55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</row>
    <row r="685" spans="1:39" ht="14.25" customHeight="1">
      <c r="A685" s="13"/>
      <c r="B685" s="5"/>
      <c r="C685" s="5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55"/>
      <c r="O685" s="55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</row>
    <row r="686" spans="1:39" ht="14.25" customHeight="1">
      <c r="A686" s="13"/>
      <c r="B686" s="5"/>
      <c r="C686" s="5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55"/>
      <c r="O686" s="55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</row>
    <row r="687" spans="1:39" ht="14.25" customHeight="1">
      <c r="A687" s="13"/>
      <c r="B687" s="5"/>
      <c r="C687" s="5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55"/>
      <c r="O687" s="55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</row>
    <row r="688" spans="1:39" ht="14.25" customHeight="1">
      <c r="A688" s="13"/>
      <c r="B688" s="5"/>
      <c r="C688" s="5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55"/>
      <c r="O688" s="55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</row>
    <row r="689" spans="1:39" ht="14.25" customHeight="1">
      <c r="A689" s="13"/>
      <c r="B689" s="5"/>
      <c r="C689" s="5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55"/>
      <c r="O689" s="55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</row>
    <row r="690" spans="1:39" ht="14.25" customHeight="1">
      <c r="A690" s="13"/>
      <c r="B690" s="5"/>
      <c r="C690" s="5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55"/>
      <c r="O690" s="55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</row>
    <row r="691" spans="1:39" ht="14.25" customHeight="1">
      <c r="A691" s="13"/>
      <c r="B691" s="5"/>
      <c r="C691" s="5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55"/>
      <c r="O691" s="55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</row>
    <row r="692" spans="1:39" ht="14.25" customHeight="1">
      <c r="A692" s="13"/>
      <c r="B692" s="5"/>
      <c r="C692" s="5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55"/>
      <c r="O692" s="55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</row>
    <row r="693" spans="1:39" ht="14.25" customHeight="1">
      <c r="A693" s="13"/>
      <c r="B693" s="5"/>
      <c r="C693" s="5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55"/>
      <c r="O693" s="55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</row>
    <row r="694" spans="1:39" ht="14.25" customHeight="1">
      <c r="A694" s="13"/>
      <c r="B694" s="5"/>
      <c r="C694" s="5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55"/>
      <c r="O694" s="55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</row>
    <row r="695" spans="1:39" ht="14.25" customHeight="1">
      <c r="A695" s="13"/>
      <c r="B695" s="5"/>
      <c r="C695" s="5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55"/>
      <c r="O695" s="55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</row>
    <row r="696" spans="1:39" ht="14.25" customHeight="1">
      <c r="A696" s="13"/>
      <c r="B696" s="5"/>
      <c r="C696" s="5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55"/>
      <c r="O696" s="55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</row>
    <row r="697" spans="1:39" ht="14.25" customHeight="1">
      <c r="A697" s="13"/>
      <c r="B697" s="5"/>
      <c r="C697" s="5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55"/>
      <c r="O697" s="55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</row>
    <row r="698" spans="1:39" ht="14.25" customHeight="1">
      <c r="A698" s="13"/>
      <c r="B698" s="5"/>
      <c r="C698" s="5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55"/>
      <c r="O698" s="55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</row>
    <row r="699" spans="1:39" ht="14.25" customHeight="1">
      <c r="A699" s="13"/>
      <c r="B699" s="5"/>
      <c r="C699" s="5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55"/>
      <c r="O699" s="55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</row>
    <row r="700" spans="1:39" ht="14.25" customHeight="1">
      <c r="A700" s="13"/>
      <c r="B700" s="5"/>
      <c r="C700" s="5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55"/>
      <c r="O700" s="55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</row>
    <row r="701" spans="1:39" ht="14.25" customHeight="1">
      <c r="A701" s="13"/>
      <c r="B701" s="5"/>
      <c r="C701" s="5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55"/>
      <c r="O701" s="55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</row>
    <row r="702" spans="1:39" ht="14.25" customHeight="1">
      <c r="A702" s="13"/>
      <c r="B702" s="5"/>
      <c r="C702" s="5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55"/>
      <c r="O702" s="55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</row>
    <row r="703" spans="1:39" ht="14.25" customHeight="1">
      <c r="A703" s="13"/>
      <c r="B703" s="5"/>
      <c r="C703" s="5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55"/>
      <c r="O703" s="55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</row>
    <row r="704" spans="1:39" ht="14.25" customHeight="1">
      <c r="A704" s="13"/>
      <c r="B704" s="5"/>
      <c r="C704" s="5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55"/>
      <c r="O704" s="55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</row>
    <row r="705" spans="1:39" ht="14.25" customHeight="1">
      <c r="A705" s="13"/>
      <c r="B705" s="5"/>
      <c r="C705" s="5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55"/>
      <c r="O705" s="55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</row>
    <row r="706" spans="1:39" ht="14.25" customHeight="1">
      <c r="A706" s="13"/>
      <c r="B706" s="5"/>
      <c r="C706" s="5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55"/>
      <c r="O706" s="55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</row>
    <row r="707" spans="1:39" ht="14.25" customHeight="1">
      <c r="A707" s="13"/>
      <c r="B707" s="5"/>
      <c r="C707" s="5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55"/>
      <c r="O707" s="55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</row>
    <row r="708" spans="1:39" ht="14.25" customHeight="1">
      <c r="A708" s="13"/>
      <c r="B708" s="5"/>
      <c r="C708" s="5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55"/>
      <c r="O708" s="55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</row>
    <row r="709" spans="1:39" ht="14.25" customHeight="1">
      <c r="A709" s="13"/>
      <c r="B709" s="5"/>
      <c r="C709" s="5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55"/>
      <c r="O709" s="55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</row>
    <row r="710" spans="1:39" ht="14.25" customHeight="1">
      <c r="A710" s="13"/>
      <c r="B710" s="5"/>
      <c r="C710" s="5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55"/>
      <c r="O710" s="55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</row>
    <row r="711" spans="1:39" ht="14.25" customHeight="1">
      <c r="A711" s="13"/>
      <c r="B711" s="5"/>
      <c r="C711" s="5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55"/>
      <c r="O711" s="55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</row>
    <row r="712" spans="1:39" ht="14.25" customHeight="1">
      <c r="A712" s="13"/>
      <c r="B712" s="5"/>
      <c r="C712" s="5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55"/>
      <c r="O712" s="55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</row>
    <row r="713" spans="1:39" ht="14.25" customHeight="1">
      <c r="A713" s="13"/>
      <c r="B713" s="5"/>
      <c r="C713" s="5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55"/>
      <c r="O713" s="55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</row>
    <row r="714" spans="1:39" ht="14.25" customHeight="1">
      <c r="A714" s="13"/>
      <c r="B714" s="5"/>
      <c r="C714" s="5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55"/>
      <c r="O714" s="55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</row>
    <row r="715" spans="1:39" ht="14.25" customHeight="1">
      <c r="A715" s="13"/>
      <c r="B715" s="5"/>
      <c r="C715" s="5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55"/>
      <c r="O715" s="55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</row>
    <row r="716" spans="1:39" ht="14.25" customHeight="1">
      <c r="A716" s="13"/>
      <c r="B716" s="5"/>
      <c r="C716" s="5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55"/>
      <c r="O716" s="55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</row>
    <row r="717" spans="1:39" ht="14.25" customHeight="1">
      <c r="A717" s="13"/>
      <c r="B717" s="5"/>
      <c r="C717" s="5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55"/>
      <c r="O717" s="55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</row>
    <row r="718" spans="1:39" ht="14.25" customHeight="1">
      <c r="A718" s="13"/>
      <c r="B718" s="5"/>
      <c r="C718" s="5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55"/>
      <c r="O718" s="55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</row>
    <row r="719" spans="1:39" ht="14.25" customHeight="1">
      <c r="A719" s="13"/>
      <c r="B719" s="5"/>
      <c r="C719" s="5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55"/>
      <c r="O719" s="55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</row>
    <row r="720" spans="1:39" ht="14.25" customHeight="1">
      <c r="A720" s="13"/>
      <c r="B720" s="5"/>
      <c r="C720" s="5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55"/>
      <c r="O720" s="55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</row>
    <row r="721" spans="1:39" ht="14.25" customHeight="1">
      <c r="A721" s="13"/>
      <c r="B721" s="5"/>
      <c r="C721" s="5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55"/>
      <c r="O721" s="55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</row>
    <row r="722" spans="1:39" ht="14.25" customHeight="1">
      <c r="A722" s="13"/>
      <c r="B722" s="5"/>
      <c r="C722" s="5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55"/>
      <c r="O722" s="55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</row>
    <row r="723" spans="1:39" ht="14.25" customHeight="1">
      <c r="A723" s="13"/>
      <c r="B723" s="5"/>
      <c r="C723" s="5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55"/>
      <c r="O723" s="55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</row>
    <row r="724" spans="1:39" ht="14.25" customHeight="1">
      <c r="A724" s="13"/>
      <c r="B724" s="5"/>
      <c r="C724" s="5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55"/>
      <c r="O724" s="55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</row>
    <row r="725" spans="1:39" ht="14.25" customHeight="1">
      <c r="A725" s="13"/>
      <c r="B725" s="5"/>
      <c r="C725" s="5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55"/>
      <c r="O725" s="55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</row>
    <row r="726" spans="1:39" ht="14.25" customHeight="1">
      <c r="A726" s="13"/>
      <c r="B726" s="5"/>
      <c r="C726" s="5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55"/>
      <c r="O726" s="55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</row>
    <row r="727" spans="1:39" ht="14.25" customHeight="1">
      <c r="A727" s="13"/>
      <c r="B727" s="5"/>
      <c r="C727" s="5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55"/>
      <c r="O727" s="55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</row>
    <row r="728" spans="1:39" ht="14.25" customHeight="1">
      <c r="A728" s="13"/>
      <c r="B728" s="5"/>
      <c r="C728" s="5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55"/>
      <c r="O728" s="55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</row>
    <row r="729" spans="1:39" ht="14.25" customHeight="1">
      <c r="A729" s="13"/>
      <c r="B729" s="5"/>
      <c r="C729" s="5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55"/>
      <c r="O729" s="55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</row>
    <row r="730" spans="1:39" ht="14.25" customHeight="1">
      <c r="A730" s="13"/>
      <c r="B730" s="5"/>
      <c r="C730" s="5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55"/>
      <c r="O730" s="55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</row>
    <row r="731" spans="1:39" ht="14.25" customHeight="1">
      <c r="A731" s="13"/>
      <c r="B731" s="5"/>
      <c r="C731" s="5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55"/>
      <c r="O731" s="55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</row>
    <row r="732" spans="1:39" ht="14.25" customHeight="1">
      <c r="A732" s="13"/>
      <c r="B732" s="5"/>
      <c r="C732" s="5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55"/>
      <c r="O732" s="55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</row>
    <row r="733" spans="1:39" ht="14.25" customHeight="1">
      <c r="A733" s="13"/>
      <c r="B733" s="5"/>
      <c r="C733" s="5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55"/>
      <c r="O733" s="55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</row>
    <row r="734" spans="1:39" ht="14.25" customHeight="1">
      <c r="A734" s="13"/>
      <c r="B734" s="5"/>
      <c r="C734" s="5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55"/>
      <c r="O734" s="55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</row>
    <row r="735" spans="1:39" ht="14.25" customHeight="1">
      <c r="A735" s="13"/>
      <c r="B735" s="5"/>
      <c r="C735" s="5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55"/>
      <c r="O735" s="55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</row>
    <row r="736" spans="1:39" ht="14.25" customHeight="1">
      <c r="A736" s="13"/>
      <c r="B736" s="5"/>
      <c r="C736" s="5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55"/>
      <c r="O736" s="55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</row>
    <row r="737" spans="1:39" ht="14.25" customHeight="1">
      <c r="A737" s="13"/>
      <c r="B737" s="5"/>
      <c r="C737" s="5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55"/>
      <c r="O737" s="55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</row>
    <row r="738" spans="1:39" ht="14.25" customHeight="1">
      <c r="A738" s="13"/>
      <c r="B738" s="5"/>
      <c r="C738" s="5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55"/>
      <c r="O738" s="55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</row>
    <row r="739" spans="1:39" ht="14.25" customHeight="1">
      <c r="A739" s="13"/>
      <c r="B739" s="5"/>
      <c r="C739" s="5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55"/>
      <c r="O739" s="55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</row>
  </sheetData>
  <mergeCells count="19">
    <mergeCell ref="F2:G3"/>
    <mergeCell ref="H2:H4"/>
    <mergeCell ref="K2:K4"/>
    <mergeCell ref="AA2:AD2"/>
    <mergeCell ref="P2:R2"/>
    <mergeCell ref="S2:V2"/>
    <mergeCell ref="Q1:AC1"/>
    <mergeCell ref="D2:D4"/>
    <mergeCell ref="P3:V3"/>
    <mergeCell ref="A1:P1"/>
    <mergeCell ref="N2:N4"/>
    <mergeCell ref="X3:AD3"/>
    <mergeCell ref="X2:Z2"/>
    <mergeCell ref="A2:A4"/>
    <mergeCell ref="B2:B4"/>
    <mergeCell ref="C2:C4"/>
    <mergeCell ref="L2:M3"/>
    <mergeCell ref="I2:J3"/>
    <mergeCell ref="E2:E4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workbookViewId="0">
      <pane ySplit="4" topLeftCell="A23" activePane="bottomLeft" state="frozen"/>
      <selection pane="bottomLeft" activeCell="G21" sqref="G21:G37"/>
    </sheetView>
  </sheetViews>
  <sheetFormatPr baseColWidth="10" defaultColWidth="8.83203125" defaultRowHeight="14" x14ac:dyDescent="0"/>
  <cols>
    <col min="1" max="1" width="12.5" style="150" customWidth="1"/>
    <col min="2" max="2" width="13.6640625" style="150" customWidth="1"/>
    <col min="3" max="3" width="3.1640625" style="150" customWidth="1"/>
    <col min="4" max="5" width="10" style="150" customWidth="1"/>
    <col min="6" max="6" width="1.33203125" style="150" customWidth="1"/>
    <col min="7" max="7" width="14" style="150" customWidth="1"/>
    <col min="8" max="8" width="15.33203125" style="150" customWidth="1"/>
    <col min="9" max="9" width="1" style="150" customWidth="1"/>
    <col min="10" max="10" width="15.5" style="150" customWidth="1"/>
    <col min="11" max="11" width="16.6640625" style="150" customWidth="1"/>
    <col min="12" max="12" width="1.5" style="150" customWidth="1"/>
    <col min="13" max="13" width="13.6640625" style="150" customWidth="1"/>
    <col min="14" max="14" width="12.33203125" style="150" customWidth="1"/>
    <col min="15" max="15" width="1.33203125" style="150" customWidth="1"/>
    <col min="16" max="16" width="12.5" style="150" customWidth="1"/>
    <col min="17" max="17" width="13.6640625" style="150" customWidth="1"/>
    <col min="18" max="18" width="3.1640625" style="150" customWidth="1"/>
    <col min="19" max="20" width="10" style="150" customWidth="1"/>
    <col min="21" max="21" width="1.33203125" style="150" customWidth="1"/>
    <col min="22" max="22" width="14" style="150" customWidth="1"/>
    <col min="23" max="23" width="15.33203125" style="150" customWidth="1"/>
    <col min="24" max="24" width="1" style="150" customWidth="1"/>
    <col min="25" max="25" width="15.5" style="150" customWidth="1"/>
    <col min="26" max="26" width="16.6640625" style="150" customWidth="1"/>
    <col min="27" max="27" width="1.5" style="150" customWidth="1"/>
    <col min="28" max="28" width="13.6640625" style="150" customWidth="1"/>
    <col min="29" max="29" width="12.33203125" style="150" customWidth="1"/>
    <col min="30" max="16384" width="8.83203125" style="150"/>
  </cols>
  <sheetData>
    <row r="1" spans="1:34" ht="15" customHeight="1" thickBot="1">
      <c r="A1" s="241" t="s">
        <v>75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</row>
    <row r="2" spans="1:34" ht="15" customHeight="1" thickBot="1">
      <c r="A2" s="281"/>
      <c r="B2" s="282"/>
      <c r="C2" s="282"/>
      <c r="D2" s="243" t="s">
        <v>10</v>
      </c>
      <c r="E2" s="244"/>
      <c r="F2" s="244"/>
      <c r="G2" s="244"/>
      <c r="H2" s="244"/>
      <c r="I2" s="244"/>
      <c r="J2" s="245">
        <v>42236</v>
      </c>
      <c r="K2" s="284"/>
      <c r="L2" s="284"/>
      <c r="M2" s="284"/>
      <c r="N2" s="285"/>
      <c r="P2" s="258"/>
      <c r="Q2" s="258"/>
      <c r="R2" s="261"/>
      <c r="S2" s="243" t="s">
        <v>11</v>
      </c>
      <c r="T2" s="244"/>
      <c r="U2" s="244"/>
      <c r="V2" s="244"/>
      <c r="W2" s="244"/>
      <c r="X2" s="244"/>
      <c r="Y2" s="245">
        <v>42239</v>
      </c>
      <c r="Z2" s="284"/>
      <c r="AA2" s="284"/>
      <c r="AB2" s="284"/>
      <c r="AC2" s="285"/>
    </row>
    <row r="3" spans="1:34" ht="34.5" customHeight="1" thickBot="1">
      <c r="A3" s="247"/>
      <c r="B3" s="241"/>
      <c r="C3" s="248"/>
      <c r="D3" s="242" t="s">
        <v>74</v>
      </c>
      <c r="E3" s="242"/>
      <c r="F3" s="242"/>
      <c r="G3" s="242" t="s">
        <v>73</v>
      </c>
      <c r="H3" s="242"/>
      <c r="I3" s="242"/>
      <c r="J3" s="242" t="s">
        <v>72</v>
      </c>
      <c r="K3" s="242"/>
      <c r="L3" s="242"/>
      <c r="M3" s="242" t="s">
        <v>71</v>
      </c>
      <c r="N3" s="242"/>
      <c r="P3" s="258"/>
      <c r="Q3" s="258"/>
      <c r="R3" s="258"/>
      <c r="S3" s="242" t="s">
        <v>74</v>
      </c>
      <c r="T3" s="242"/>
      <c r="U3" s="242"/>
      <c r="V3" s="242" t="s">
        <v>73</v>
      </c>
      <c r="W3" s="242"/>
      <c r="X3" s="242"/>
      <c r="Y3" s="242" t="s">
        <v>72</v>
      </c>
      <c r="Z3" s="242"/>
      <c r="AA3" s="242"/>
      <c r="AB3" s="242" t="s">
        <v>71</v>
      </c>
      <c r="AC3" s="242"/>
      <c r="AE3" s="283" t="s">
        <v>80</v>
      </c>
      <c r="AF3" s="283"/>
      <c r="AG3" s="283" t="s">
        <v>76</v>
      </c>
      <c r="AH3" s="283"/>
    </row>
    <row r="4" spans="1:34" ht="29" thickBot="1">
      <c r="A4" s="249"/>
      <c r="B4" s="250"/>
      <c r="C4" s="251"/>
      <c r="D4" s="146" t="s">
        <v>70</v>
      </c>
      <c r="E4" s="146" t="s">
        <v>69</v>
      </c>
      <c r="F4" s="258"/>
      <c r="G4" s="148" t="s">
        <v>68</v>
      </c>
      <c r="H4" s="148" t="s">
        <v>67</v>
      </c>
      <c r="I4" s="258"/>
      <c r="J4" s="146" t="s">
        <v>66</v>
      </c>
      <c r="K4" s="146" t="s">
        <v>65</v>
      </c>
      <c r="L4" s="258"/>
      <c r="M4" s="146" t="s">
        <v>64</v>
      </c>
      <c r="N4" s="146" t="s">
        <v>63</v>
      </c>
      <c r="P4" s="258"/>
      <c r="Q4" s="258"/>
      <c r="R4" s="258"/>
      <c r="S4" s="146" t="s">
        <v>70</v>
      </c>
      <c r="T4" s="146" t="s">
        <v>69</v>
      </c>
      <c r="U4" s="258"/>
      <c r="V4" s="146" t="s">
        <v>68</v>
      </c>
      <c r="W4" s="146" t="s">
        <v>67</v>
      </c>
      <c r="X4" s="258"/>
      <c r="Y4" s="146" t="s">
        <v>66</v>
      </c>
      <c r="Z4" s="146" t="s">
        <v>65</v>
      </c>
      <c r="AA4" s="258"/>
      <c r="AB4" s="146" t="s">
        <v>64</v>
      </c>
      <c r="AC4" s="146" t="s">
        <v>63</v>
      </c>
      <c r="AE4" s="204" t="s">
        <v>78</v>
      </c>
      <c r="AF4" s="204" t="s">
        <v>79</v>
      </c>
      <c r="AG4" s="204" t="s">
        <v>77</v>
      </c>
      <c r="AH4" s="204" t="s">
        <v>79</v>
      </c>
    </row>
    <row r="5" spans="1:34">
      <c r="A5" s="167" t="s">
        <v>81</v>
      </c>
      <c r="B5" s="188">
        <v>0.29166666666666402</v>
      </c>
      <c r="C5" s="166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8"/>
      <c r="P5" s="167">
        <v>42239</v>
      </c>
      <c r="Q5" s="188">
        <v>0.29166666666666602</v>
      </c>
      <c r="R5" s="166"/>
      <c r="S5" s="160"/>
      <c r="T5" s="160"/>
      <c r="U5" s="166"/>
      <c r="V5" s="160"/>
      <c r="W5" s="160"/>
      <c r="X5" s="166"/>
      <c r="Y5" s="166"/>
      <c r="Z5" s="166"/>
      <c r="AA5" s="166"/>
      <c r="AB5" s="160"/>
      <c r="AC5" s="165"/>
    </row>
    <row r="6" spans="1:34">
      <c r="A6" s="161" t="s">
        <v>81</v>
      </c>
      <c r="B6" s="189">
        <v>0.30208333333333098</v>
      </c>
      <c r="C6" s="127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2"/>
      <c r="P6" s="161">
        <v>42239</v>
      </c>
      <c r="Q6" s="189">
        <v>0.30208333333333298</v>
      </c>
      <c r="R6" s="127"/>
      <c r="S6" s="160"/>
      <c r="T6" s="160"/>
      <c r="U6" s="127"/>
      <c r="V6" s="160"/>
      <c r="W6" s="160"/>
      <c r="X6" s="127"/>
      <c r="Y6" s="127"/>
      <c r="Z6" s="127"/>
      <c r="AA6" s="127"/>
      <c r="AB6" s="160"/>
      <c r="AC6" s="159"/>
    </row>
    <row r="7" spans="1:34">
      <c r="A7" s="161" t="s">
        <v>81</v>
      </c>
      <c r="B7" s="189">
        <v>0.312499999999998</v>
      </c>
      <c r="C7" s="127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2"/>
      <c r="P7" s="161">
        <v>42239</v>
      </c>
      <c r="Q7" s="189">
        <v>0.3125</v>
      </c>
      <c r="R7" s="127"/>
      <c r="S7" s="160"/>
      <c r="T7" s="160"/>
      <c r="U7" s="127"/>
      <c r="V7" s="160"/>
      <c r="W7" s="160"/>
      <c r="X7" s="127"/>
      <c r="Y7" s="127"/>
      <c r="Z7" s="127"/>
      <c r="AA7" s="127"/>
      <c r="AB7" s="160"/>
      <c r="AC7" s="159"/>
    </row>
    <row r="8" spans="1:34">
      <c r="A8" s="161" t="s">
        <v>81</v>
      </c>
      <c r="B8" s="189">
        <v>0.32291666666666502</v>
      </c>
      <c r="C8" s="127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2"/>
      <c r="P8" s="161">
        <v>42239</v>
      </c>
      <c r="Q8" s="189">
        <v>0.32291666666666702</v>
      </c>
      <c r="R8" s="127"/>
      <c r="S8" s="160"/>
      <c r="T8" s="160"/>
      <c r="U8" s="127"/>
      <c r="V8" s="160"/>
      <c r="W8" s="160"/>
      <c r="X8" s="127"/>
      <c r="Y8" s="127"/>
      <c r="Z8" s="127"/>
      <c r="AA8" s="127"/>
      <c r="AB8" s="160"/>
      <c r="AC8" s="159"/>
    </row>
    <row r="9" spans="1:34">
      <c r="A9" s="161" t="s">
        <v>81</v>
      </c>
      <c r="B9" s="189">
        <v>0.33333333333333198</v>
      </c>
      <c r="C9" s="127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2"/>
      <c r="P9" s="161">
        <v>42239</v>
      </c>
      <c r="Q9" s="189">
        <v>0.33333333333333298</v>
      </c>
      <c r="R9" s="127"/>
      <c r="S9" s="160"/>
      <c r="T9" s="160"/>
      <c r="U9" s="127"/>
      <c r="V9" s="205">
        <v>11</v>
      </c>
      <c r="W9" s="205">
        <v>5</v>
      </c>
      <c r="X9" s="127"/>
      <c r="Y9" s="127">
        <v>66</v>
      </c>
      <c r="Z9" s="127">
        <v>16</v>
      </c>
      <c r="AA9" s="127"/>
      <c r="AB9" s="160"/>
      <c r="AC9" s="159"/>
      <c r="AE9" s="150">
        <f t="shared" ref="AE9:AE16" si="0">D9+G9+J9</f>
        <v>0</v>
      </c>
      <c r="AF9" s="150">
        <f t="shared" ref="AF9:AF16" si="1">E9+H9+K9</f>
        <v>0</v>
      </c>
      <c r="AG9" s="150">
        <f t="shared" ref="AG9:AG16" si="2">S9+V9+Y9</f>
        <v>77</v>
      </c>
      <c r="AH9" s="150">
        <f t="shared" ref="AH9:AH16" si="3">T9+W9+Z9</f>
        <v>21</v>
      </c>
    </row>
    <row r="10" spans="1:34">
      <c r="A10" s="161" t="s">
        <v>81</v>
      </c>
      <c r="B10" s="189">
        <v>0.343749999999999</v>
      </c>
      <c r="C10" s="127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2"/>
      <c r="P10" s="161">
        <v>42239</v>
      </c>
      <c r="Q10" s="189">
        <v>0.34375</v>
      </c>
      <c r="R10" s="127"/>
      <c r="S10" s="160"/>
      <c r="T10" s="160"/>
      <c r="U10" s="127"/>
      <c r="V10" s="160">
        <v>14</v>
      </c>
      <c r="W10" s="160">
        <v>13</v>
      </c>
      <c r="X10" s="127"/>
      <c r="Y10" s="127">
        <v>92</v>
      </c>
      <c r="Z10" s="127">
        <v>24</v>
      </c>
      <c r="AA10" s="127"/>
      <c r="AB10" s="160"/>
      <c r="AC10" s="159"/>
      <c r="AE10" s="150">
        <f t="shared" si="0"/>
        <v>0</v>
      </c>
      <c r="AF10" s="150">
        <f t="shared" si="1"/>
        <v>0</v>
      </c>
      <c r="AG10" s="150">
        <f t="shared" si="2"/>
        <v>106</v>
      </c>
      <c r="AH10" s="150">
        <f t="shared" si="3"/>
        <v>37</v>
      </c>
    </row>
    <row r="11" spans="1:34">
      <c r="A11" s="161" t="s">
        <v>81</v>
      </c>
      <c r="B11" s="189">
        <v>0.35416666666666602</v>
      </c>
      <c r="C11" s="127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2"/>
      <c r="P11" s="161">
        <v>42239</v>
      </c>
      <c r="Q11" s="189">
        <v>0.35416666666666702</v>
      </c>
      <c r="R11" s="127"/>
      <c r="S11" s="160"/>
      <c r="T11" s="160"/>
      <c r="U11" s="127"/>
      <c r="V11" s="160">
        <v>37</v>
      </c>
      <c r="W11" s="160">
        <v>7</v>
      </c>
      <c r="X11" s="127"/>
      <c r="Y11" s="127">
        <v>81</v>
      </c>
      <c r="Z11" s="127">
        <v>16</v>
      </c>
      <c r="AA11" s="127"/>
      <c r="AB11" s="160"/>
      <c r="AC11" s="159"/>
      <c r="AE11" s="150">
        <f t="shared" si="0"/>
        <v>0</v>
      </c>
      <c r="AF11" s="150">
        <f t="shared" si="1"/>
        <v>0</v>
      </c>
      <c r="AG11" s="150">
        <f t="shared" si="2"/>
        <v>118</v>
      </c>
      <c r="AH11" s="150">
        <f t="shared" si="3"/>
        <v>23</v>
      </c>
    </row>
    <row r="12" spans="1:34">
      <c r="A12" s="161" t="s">
        <v>81</v>
      </c>
      <c r="B12" s="189">
        <v>0.36458333333333298</v>
      </c>
      <c r="C12" s="127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2"/>
      <c r="P12" s="161">
        <v>42239</v>
      </c>
      <c r="Q12" s="189">
        <v>0.36458333333333298</v>
      </c>
      <c r="R12" s="127"/>
      <c r="S12" s="160"/>
      <c r="T12" s="160"/>
      <c r="U12" s="127"/>
      <c r="V12" s="160">
        <v>32</v>
      </c>
      <c r="W12" s="160">
        <v>18</v>
      </c>
      <c r="X12" s="127"/>
      <c r="Y12" s="127">
        <v>95</v>
      </c>
      <c r="Z12" s="127">
        <v>42</v>
      </c>
      <c r="AA12" s="127"/>
      <c r="AB12" s="160"/>
      <c r="AC12" s="159"/>
      <c r="AE12" s="150">
        <f t="shared" si="0"/>
        <v>0</v>
      </c>
      <c r="AF12" s="150">
        <f t="shared" si="1"/>
        <v>0</v>
      </c>
      <c r="AG12" s="150">
        <f t="shared" si="2"/>
        <v>127</v>
      </c>
      <c r="AH12" s="150">
        <f t="shared" si="3"/>
        <v>60</v>
      </c>
    </row>
    <row r="13" spans="1:34">
      <c r="A13" s="161" t="s">
        <v>81</v>
      </c>
      <c r="B13" s="189">
        <v>0.375</v>
      </c>
      <c r="C13" s="127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2"/>
      <c r="P13" s="161">
        <v>42239</v>
      </c>
      <c r="Q13" s="189">
        <v>0.375</v>
      </c>
      <c r="R13" s="127"/>
      <c r="S13" s="160"/>
      <c r="T13" s="160"/>
      <c r="U13" s="127"/>
      <c r="V13" s="160">
        <v>51</v>
      </c>
      <c r="W13" s="160">
        <v>22</v>
      </c>
      <c r="X13" s="127"/>
      <c r="Y13" s="127">
        <v>123</v>
      </c>
      <c r="Z13" s="127">
        <v>23</v>
      </c>
      <c r="AA13" s="127"/>
      <c r="AB13" s="160"/>
      <c r="AC13" s="159"/>
      <c r="AE13" s="150">
        <f t="shared" si="0"/>
        <v>0</v>
      </c>
      <c r="AF13" s="150">
        <f t="shared" si="1"/>
        <v>0</v>
      </c>
      <c r="AG13" s="150">
        <f t="shared" si="2"/>
        <v>174</v>
      </c>
      <c r="AH13" s="150">
        <f t="shared" si="3"/>
        <v>45</v>
      </c>
    </row>
    <row r="14" spans="1:34">
      <c r="A14" s="161" t="s">
        <v>81</v>
      </c>
      <c r="B14" s="189">
        <v>0.38541666666666702</v>
      </c>
      <c r="C14" s="127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2"/>
      <c r="P14" s="161">
        <v>42239</v>
      </c>
      <c r="Q14" s="189">
        <v>0.38541666666666702</v>
      </c>
      <c r="R14" s="127"/>
      <c r="S14" s="160"/>
      <c r="T14" s="160"/>
      <c r="U14" s="127"/>
      <c r="V14" s="160">
        <v>47</v>
      </c>
      <c r="W14" s="160">
        <v>22</v>
      </c>
      <c r="X14" s="127"/>
      <c r="Y14" s="127">
        <v>103</v>
      </c>
      <c r="Z14" s="127">
        <v>48</v>
      </c>
      <c r="AA14" s="127"/>
      <c r="AB14" s="160"/>
      <c r="AC14" s="159"/>
      <c r="AE14" s="150">
        <f t="shared" si="0"/>
        <v>0</v>
      </c>
      <c r="AF14" s="150">
        <f t="shared" si="1"/>
        <v>0</v>
      </c>
      <c r="AG14" s="150">
        <f t="shared" si="2"/>
        <v>150</v>
      </c>
      <c r="AH14" s="150">
        <f t="shared" si="3"/>
        <v>70</v>
      </c>
    </row>
    <row r="15" spans="1:34" ht="15" customHeight="1">
      <c r="A15" s="161" t="s">
        <v>81</v>
      </c>
      <c r="B15" s="189">
        <v>0.39583333333333298</v>
      </c>
      <c r="C15" s="127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2"/>
      <c r="P15" s="161">
        <v>42239</v>
      </c>
      <c r="Q15" s="189">
        <v>0.39583333333333298</v>
      </c>
      <c r="R15" s="127"/>
      <c r="S15" s="160"/>
      <c r="T15" s="160"/>
      <c r="U15" s="127"/>
      <c r="V15" s="160">
        <v>39</v>
      </c>
      <c r="W15" s="160">
        <v>32</v>
      </c>
      <c r="X15" s="127"/>
      <c r="Y15" s="127">
        <v>108</v>
      </c>
      <c r="Z15" s="127">
        <v>24</v>
      </c>
      <c r="AA15" s="127"/>
      <c r="AB15" s="160"/>
      <c r="AC15" s="159"/>
      <c r="AE15" s="150">
        <f t="shared" si="0"/>
        <v>0</v>
      </c>
      <c r="AF15" s="150">
        <f t="shared" si="1"/>
        <v>0</v>
      </c>
      <c r="AG15" s="150">
        <f t="shared" si="2"/>
        <v>147</v>
      </c>
      <c r="AH15" s="150">
        <f t="shared" si="3"/>
        <v>56</v>
      </c>
    </row>
    <row r="16" spans="1:34" ht="15" customHeight="1">
      <c r="A16" s="161" t="s">
        <v>81</v>
      </c>
      <c r="B16" s="189">
        <v>0.40625</v>
      </c>
      <c r="C16" s="129"/>
      <c r="D16" s="160"/>
      <c r="E16" s="160"/>
      <c r="F16" s="160"/>
      <c r="G16" s="160"/>
      <c r="H16" s="160"/>
      <c r="I16" s="160"/>
      <c r="J16" s="160">
        <v>20</v>
      </c>
      <c r="K16" s="160">
        <v>26</v>
      </c>
      <c r="L16" s="160"/>
      <c r="M16" s="160"/>
      <c r="N16" s="162"/>
      <c r="P16" s="161">
        <v>42239</v>
      </c>
      <c r="Q16" s="189">
        <v>0.40625</v>
      </c>
      <c r="R16" s="129"/>
      <c r="S16" s="160"/>
      <c r="T16" s="160"/>
      <c r="U16" s="127"/>
      <c r="V16" s="160">
        <v>49</v>
      </c>
      <c r="W16" s="160">
        <v>23</v>
      </c>
      <c r="X16" s="160"/>
      <c r="Y16" s="127">
        <v>115</v>
      </c>
      <c r="Z16" s="127">
        <v>48</v>
      </c>
      <c r="AA16" s="160"/>
      <c r="AB16" s="160"/>
      <c r="AC16" s="159"/>
      <c r="AE16" s="150">
        <f t="shared" si="0"/>
        <v>20</v>
      </c>
      <c r="AF16" s="150">
        <f t="shared" si="1"/>
        <v>26</v>
      </c>
      <c r="AG16" s="150">
        <f t="shared" si="2"/>
        <v>164</v>
      </c>
      <c r="AH16" s="150">
        <f t="shared" si="3"/>
        <v>71</v>
      </c>
    </row>
    <row r="17" spans="1:34">
      <c r="A17" s="161" t="s">
        <v>81</v>
      </c>
      <c r="B17" s="189">
        <v>0.41666666666666669</v>
      </c>
      <c r="C17" s="129"/>
      <c r="D17" s="160"/>
      <c r="E17" s="160"/>
      <c r="F17" s="160"/>
      <c r="G17" s="160"/>
      <c r="H17" s="160"/>
      <c r="I17" s="160"/>
      <c r="J17" s="160">
        <v>117</v>
      </c>
      <c r="K17" s="160">
        <v>84</v>
      </c>
      <c r="L17" s="160"/>
      <c r="M17" s="160"/>
      <c r="N17" s="162"/>
      <c r="P17" s="161">
        <v>42239</v>
      </c>
      <c r="Q17" s="189">
        <v>0.41666666666666669</v>
      </c>
      <c r="R17" s="129"/>
      <c r="S17" s="164"/>
      <c r="T17" s="164"/>
      <c r="U17" s="127"/>
      <c r="V17" s="164">
        <v>32</v>
      </c>
      <c r="W17" s="164">
        <v>36</v>
      </c>
      <c r="X17" s="160"/>
      <c r="Y17" s="127">
        <v>168</v>
      </c>
      <c r="Z17" s="127">
        <v>39</v>
      </c>
      <c r="AA17" s="160"/>
      <c r="AB17" s="164"/>
      <c r="AC17" s="187"/>
      <c r="AE17" s="150">
        <f>D17+G17+J17</f>
        <v>117</v>
      </c>
      <c r="AF17" s="150">
        <f>E17+H17+K17</f>
        <v>84</v>
      </c>
      <c r="AG17" s="150">
        <f>S17+V17+Y17</f>
        <v>200</v>
      </c>
      <c r="AH17" s="150">
        <f>T17+W17+Z17</f>
        <v>75</v>
      </c>
    </row>
    <row r="18" spans="1:34">
      <c r="A18" s="161" t="s">
        <v>81</v>
      </c>
      <c r="B18" s="189">
        <v>0.42708333333333331</v>
      </c>
      <c r="C18" s="129"/>
      <c r="D18" s="164"/>
      <c r="E18" s="164"/>
      <c r="F18" s="127"/>
      <c r="G18" s="160"/>
      <c r="H18" s="160"/>
      <c r="I18" s="160"/>
      <c r="J18" s="160">
        <v>6</v>
      </c>
      <c r="K18" s="160">
        <v>2</v>
      </c>
      <c r="L18" s="160"/>
      <c r="M18" s="160"/>
      <c r="N18" s="162"/>
      <c r="P18" s="161">
        <v>42239</v>
      </c>
      <c r="Q18" s="189">
        <v>0.42708333333333331</v>
      </c>
      <c r="R18" s="129"/>
      <c r="S18" s="132"/>
      <c r="T18" s="132"/>
      <c r="U18" s="127"/>
      <c r="V18" s="164">
        <v>35</v>
      </c>
      <c r="W18" s="164">
        <v>19</v>
      </c>
      <c r="X18" s="160"/>
      <c r="Y18" s="127">
        <v>115</v>
      </c>
      <c r="Z18" s="127">
        <v>78</v>
      </c>
      <c r="AA18" s="160"/>
      <c r="AB18" s="164"/>
      <c r="AC18" s="187"/>
      <c r="AE18" s="150">
        <f t="shared" ref="AE18:AE61" si="4">D18+G18+J18</f>
        <v>6</v>
      </c>
      <c r="AF18" s="150">
        <f t="shared" ref="AF18:AF61" si="5">E18+H18+K18</f>
        <v>2</v>
      </c>
      <c r="AG18" s="150">
        <f t="shared" ref="AG18:AG61" si="6">S18+V18+Y18</f>
        <v>150</v>
      </c>
      <c r="AH18" s="150">
        <f t="shared" ref="AH18:AH61" si="7">T18+W18+Z18</f>
        <v>97</v>
      </c>
    </row>
    <row r="19" spans="1:34">
      <c r="A19" s="161" t="s">
        <v>81</v>
      </c>
      <c r="B19" s="189">
        <v>0.4375</v>
      </c>
      <c r="C19" s="129"/>
      <c r="D19" s="164"/>
      <c r="E19" s="164"/>
      <c r="F19" s="127"/>
      <c r="G19" s="160"/>
      <c r="H19" s="160"/>
      <c r="I19" s="160"/>
      <c r="J19" s="160">
        <v>4</v>
      </c>
      <c r="K19" s="160">
        <v>8</v>
      </c>
      <c r="L19" s="160"/>
      <c r="M19" s="160"/>
      <c r="N19" s="162"/>
      <c r="P19" s="161">
        <v>42239</v>
      </c>
      <c r="Q19" s="189">
        <v>0.4375</v>
      </c>
      <c r="R19" s="129"/>
      <c r="S19" s="132"/>
      <c r="T19" s="132"/>
      <c r="U19" s="127"/>
      <c r="V19" s="164">
        <v>26</v>
      </c>
      <c r="W19" s="164">
        <v>36</v>
      </c>
      <c r="X19" s="160"/>
      <c r="Y19" s="127">
        <v>121</v>
      </c>
      <c r="Z19" s="127">
        <v>71</v>
      </c>
      <c r="AA19" s="160"/>
      <c r="AB19" s="164"/>
      <c r="AC19" s="187"/>
      <c r="AE19" s="150">
        <f t="shared" si="4"/>
        <v>4</v>
      </c>
      <c r="AF19" s="150">
        <f t="shared" si="5"/>
        <v>8</v>
      </c>
      <c r="AG19" s="150">
        <f t="shared" si="6"/>
        <v>147</v>
      </c>
      <c r="AH19" s="150">
        <f t="shared" si="7"/>
        <v>107</v>
      </c>
    </row>
    <row r="20" spans="1:34">
      <c r="A20" s="161" t="s">
        <v>81</v>
      </c>
      <c r="B20" s="189">
        <v>0.44791666666666669</v>
      </c>
      <c r="C20" s="129"/>
      <c r="D20" s="164"/>
      <c r="E20" s="164"/>
      <c r="F20" s="127"/>
      <c r="G20" s="160"/>
      <c r="H20" s="160"/>
      <c r="I20" s="160"/>
      <c r="J20" s="160">
        <v>2</v>
      </c>
      <c r="K20" s="160">
        <v>3</v>
      </c>
      <c r="L20" s="160"/>
      <c r="M20" s="160"/>
      <c r="N20" s="162"/>
      <c r="P20" s="161">
        <v>42239</v>
      </c>
      <c r="Q20" s="189">
        <v>0.44791666666666669</v>
      </c>
      <c r="R20" s="129"/>
      <c r="S20" s="132"/>
      <c r="T20" s="132"/>
      <c r="U20" s="127"/>
      <c r="V20" s="164">
        <v>26</v>
      </c>
      <c r="W20" s="164">
        <v>18</v>
      </c>
      <c r="X20" s="160"/>
      <c r="Y20" s="127">
        <v>163</v>
      </c>
      <c r="Z20" s="127">
        <v>135</v>
      </c>
      <c r="AA20" s="160"/>
      <c r="AB20" s="164"/>
      <c r="AC20" s="187"/>
      <c r="AE20" s="150">
        <f t="shared" si="4"/>
        <v>2</v>
      </c>
      <c r="AF20" s="150">
        <f t="shared" si="5"/>
        <v>3</v>
      </c>
      <c r="AG20" s="150">
        <f t="shared" si="6"/>
        <v>189</v>
      </c>
      <c r="AH20" s="150">
        <f t="shared" si="7"/>
        <v>153</v>
      </c>
    </row>
    <row r="21" spans="1:34">
      <c r="A21" s="161" t="s">
        <v>81</v>
      </c>
      <c r="B21" s="189">
        <v>0.45833333333333331</v>
      </c>
      <c r="C21" s="129"/>
      <c r="D21" s="164"/>
      <c r="E21" s="164"/>
      <c r="F21" s="127"/>
      <c r="G21" s="205">
        <v>17</v>
      </c>
      <c r="H21" s="205">
        <v>12</v>
      </c>
      <c r="I21" s="160"/>
      <c r="J21" s="160">
        <v>8</v>
      </c>
      <c r="K21" s="160">
        <v>8</v>
      </c>
      <c r="L21" s="160"/>
      <c r="M21" s="160"/>
      <c r="N21" s="162"/>
      <c r="P21" s="161">
        <v>42239</v>
      </c>
      <c r="Q21" s="189">
        <v>0.45833333333333331</v>
      </c>
      <c r="R21" s="129"/>
      <c r="S21" s="132"/>
      <c r="T21" s="132"/>
      <c r="U21" s="127"/>
      <c r="V21" s="164">
        <v>41</v>
      </c>
      <c r="W21" s="164">
        <v>80</v>
      </c>
      <c r="X21" s="160"/>
      <c r="Y21" s="127">
        <v>179</v>
      </c>
      <c r="Z21" s="127">
        <v>147</v>
      </c>
      <c r="AA21" s="160"/>
      <c r="AB21" s="164"/>
      <c r="AC21" s="187"/>
      <c r="AE21" s="150">
        <f t="shared" si="4"/>
        <v>25</v>
      </c>
      <c r="AF21" s="150">
        <f t="shared" si="5"/>
        <v>20</v>
      </c>
      <c r="AG21" s="150">
        <f t="shared" si="6"/>
        <v>220</v>
      </c>
      <c r="AH21" s="150">
        <f t="shared" si="7"/>
        <v>227</v>
      </c>
    </row>
    <row r="22" spans="1:34" ht="15" customHeight="1">
      <c r="A22" s="161" t="s">
        <v>81</v>
      </c>
      <c r="B22" s="189">
        <v>0.46875</v>
      </c>
      <c r="C22" s="129"/>
      <c r="D22" s="164"/>
      <c r="E22" s="164"/>
      <c r="F22" s="127"/>
      <c r="G22" s="160">
        <v>20</v>
      </c>
      <c r="H22" s="160">
        <v>13</v>
      </c>
      <c r="I22" s="160"/>
      <c r="J22" s="160">
        <v>3</v>
      </c>
      <c r="K22" s="160">
        <v>6</v>
      </c>
      <c r="L22" s="160"/>
      <c r="M22" s="160"/>
      <c r="N22" s="162"/>
      <c r="P22" s="161">
        <v>42239</v>
      </c>
      <c r="Q22" s="189">
        <v>0.46875</v>
      </c>
      <c r="R22" s="129"/>
      <c r="S22" s="132"/>
      <c r="T22" s="132"/>
      <c r="U22" s="127"/>
      <c r="V22" s="164">
        <v>56</v>
      </c>
      <c r="W22" s="164">
        <v>89</v>
      </c>
      <c r="X22" s="160"/>
      <c r="Y22" s="127">
        <v>76</v>
      </c>
      <c r="Z22" s="127">
        <v>163</v>
      </c>
      <c r="AA22" s="160"/>
      <c r="AB22" s="164"/>
      <c r="AC22" s="187"/>
      <c r="AE22" s="150">
        <f t="shared" si="4"/>
        <v>23</v>
      </c>
      <c r="AF22" s="150">
        <f t="shared" si="5"/>
        <v>19</v>
      </c>
      <c r="AG22" s="150">
        <f t="shared" si="6"/>
        <v>132</v>
      </c>
      <c r="AH22" s="150">
        <f t="shared" si="7"/>
        <v>252</v>
      </c>
    </row>
    <row r="23" spans="1:34">
      <c r="A23" s="161" t="s">
        <v>81</v>
      </c>
      <c r="B23" s="189">
        <v>0.47916666666666669</v>
      </c>
      <c r="C23" s="129"/>
      <c r="D23" s="164"/>
      <c r="E23" s="164"/>
      <c r="F23" s="127"/>
      <c r="G23" s="160">
        <v>24</v>
      </c>
      <c r="H23" s="160">
        <v>13</v>
      </c>
      <c r="I23" s="160"/>
      <c r="J23" s="160">
        <v>3</v>
      </c>
      <c r="K23" s="160">
        <v>7</v>
      </c>
      <c r="L23" s="160"/>
      <c r="M23" s="160"/>
      <c r="N23" s="162"/>
      <c r="P23" s="161">
        <v>42239</v>
      </c>
      <c r="Q23" s="189">
        <v>0.47916666666666669</v>
      </c>
      <c r="R23" s="129"/>
      <c r="S23" s="132"/>
      <c r="T23" s="132"/>
      <c r="U23" s="127"/>
      <c r="V23" s="164">
        <v>44</v>
      </c>
      <c r="W23" s="164">
        <v>58</v>
      </c>
      <c r="X23" s="160"/>
      <c r="Y23" s="127">
        <v>128</v>
      </c>
      <c r="Z23" s="127">
        <v>132</v>
      </c>
      <c r="AA23" s="160"/>
      <c r="AB23" s="164"/>
      <c r="AC23" s="187"/>
      <c r="AE23" s="150">
        <f t="shared" si="4"/>
        <v>27</v>
      </c>
      <c r="AF23" s="150">
        <f t="shared" si="5"/>
        <v>20</v>
      </c>
      <c r="AG23" s="150">
        <f t="shared" si="6"/>
        <v>172</v>
      </c>
      <c r="AH23" s="150">
        <f t="shared" si="7"/>
        <v>190</v>
      </c>
    </row>
    <row r="24" spans="1:34">
      <c r="A24" s="161" t="s">
        <v>81</v>
      </c>
      <c r="B24" s="189">
        <v>0.48958333333333331</v>
      </c>
      <c r="C24" s="129"/>
      <c r="D24" s="164"/>
      <c r="E24" s="164"/>
      <c r="F24" s="127"/>
      <c r="G24" s="160">
        <v>11</v>
      </c>
      <c r="H24" s="160">
        <v>14</v>
      </c>
      <c r="I24" s="160"/>
      <c r="J24" s="160">
        <v>5</v>
      </c>
      <c r="K24" s="160">
        <v>6</v>
      </c>
      <c r="L24" s="160"/>
      <c r="M24" s="160"/>
      <c r="N24" s="162"/>
      <c r="P24" s="161">
        <v>42239</v>
      </c>
      <c r="Q24" s="189">
        <v>0.48958333333333331</v>
      </c>
      <c r="R24" s="129"/>
      <c r="S24" s="132"/>
      <c r="T24" s="132"/>
      <c r="U24" s="127"/>
      <c r="V24" s="164">
        <v>51</v>
      </c>
      <c r="W24" s="164">
        <v>43</v>
      </c>
      <c r="X24" s="160"/>
      <c r="Y24" s="127">
        <v>90</v>
      </c>
      <c r="Z24" s="127">
        <v>153</v>
      </c>
      <c r="AA24" s="160"/>
      <c r="AB24" s="164"/>
      <c r="AC24" s="187"/>
      <c r="AE24" s="150">
        <f t="shared" si="4"/>
        <v>16</v>
      </c>
      <c r="AF24" s="150">
        <f t="shared" si="5"/>
        <v>20</v>
      </c>
      <c r="AG24" s="150">
        <f t="shared" si="6"/>
        <v>141</v>
      </c>
      <c r="AH24" s="150">
        <f t="shared" si="7"/>
        <v>196</v>
      </c>
    </row>
    <row r="25" spans="1:34">
      <c r="A25" s="161" t="s">
        <v>81</v>
      </c>
      <c r="B25" s="189">
        <v>0.5</v>
      </c>
      <c r="C25" s="129"/>
      <c r="D25" s="164"/>
      <c r="E25" s="164"/>
      <c r="F25" s="127"/>
      <c r="G25" s="160">
        <v>22</v>
      </c>
      <c r="H25" s="160">
        <v>9</v>
      </c>
      <c r="I25" s="160"/>
      <c r="J25" s="160">
        <v>13</v>
      </c>
      <c r="K25" s="160">
        <v>7</v>
      </c>
      <c r="L25" s="160"/>
      <c r="M25" s="160"/>
      <c r="N25" s="162"/>
      <c r="P25" s="161">
        <v>42239</v>
      </c>
      <c r="Q25" s="189">
        <v>0.5</v>
      </c>
      <c r="R25" s="129"/>
      <c r="S25" s="132"/>
      <c r="T25" s="132"/>
      <c r="U25" s="127"/>
      <c r="V25" s="164">
        <v>9</v>
      </c>
      <c r="W25" s="164">
        <v>22</v>
      </c>
      <c r="X25" s="160"/>
      <c r="Y25" s="127">
        <v>94</v>
      </c>
      <c r="Z25" s="127">
        <v>128</v>
      </c>
      <c r="AA25" s="160"/>
      <c r="AB25" s="164"/>
      <c r="AC25" s="187"/>
      <c r="AE25" s="150">
        <f t="shared" si="4"/>
        <v>35</v>
      </c>
      <c r="AF25" s="150">
        <f t="shared" si="5"/>
        <v>16</v>
      </c>
      <c r="AG25" s="150">
        <f t="shared" si="6"/>
        <v>103</v>
      </c>
      <c r="AH25" s="150">
        <f t="shared" si="7"/>
        <v>150</v>
      </c>
    </row>
    <row r="26" spans="1:34">
      <c r="A26" s="161" t="s">
        <v>81</v>
      </c>
      <c r="B26" s="189">
        <v>0.51041666666666663</v>
      </c>
      <c r="C26" s="129"/>
      <c r="D26" s="164"/>
      <c r="E26" s="164"/>
      <c r="F26" s="127"/>
      <c r="G26" s="160">
        <v>22</v>
      </c>
      <c r="H26" s="160">
        <v>11</v>
      </c>
      <c r="I26" s="160"/>
      <c r="J26" s="160">
        <v>8</v>
      </c>
      <c r="K26" s="160">
        <v>12</v>
      </c>
      <c r="L26" s="160"/>
      <c r="M26" s="160"/>
      <c r="N26" s="162"/>
      <c r="P26" s="161">
        <v>42239</v>
      </c>
      <c r="Q26" s="189">
        <v>0.51041666666666663</v>
      </c>
      <c r="R26" s="129"/>
      <c r="S26" s="132"/>
      <c r="T26" s="132"/>
      <c r="U26" s="127"/>
      <c r="V26" s="164">
        <v>43</v>
      </c>
      <c r="W26" s="164">
        <v>41</v>
      </c>
      <c r="X26" s="160"/>
      <c r="Y26" s="127">
        <v>116</v>
      </c>
      <c r="Z26" s="127">
        <v>109</v>
      </c>
      <c r="AA26" s="160"/>
      <c r="AB26" s="164"/>
      <c r="AC26" s="187"/>
      <c r="AE26" s="150">
        <f t="shared" si="4"/>
        <v>30</v>
      </c>
      <c r="AF26" s="150">
        <f t="shared" si="5"/>
        <v>23</v>
      </c>
      <c r="AG26" s="150">
        <f t="shared" si="6"/>
        <v>159</v>
      </c>
      <c r="AH26" s="150">
        <f t="shared" si="7"/>
        <v>150</v>
      </c>
    </row>
    <row r="27" spans="1:34">
      <c r="A27" s="161" t="s">
        <v>81</v>
      </c>
      <c r="B27" s="189">
        <v>0.52083333333333337</v>
      </c>
      <c r="C27" s="129"/>
      <c r="D27" s="164"/>
      <c r="E27" s="164"/>
      <c r="F27" s="127"/>
      <c r="G27" s="160">
        <v>17</v>
      </c>
      <c r="H27" s="160">
        <v>30</v>
      </c>
      <c r="I27" s="160"/>
      <c r="J27" s="160">
        <v>3</v>
      </c>
      <c r="K27" s="160">
        <v>7</v>
      </c>
      <c r="L27" s="160"/>
      <c r="M27" s="160"/>
      <c r="N27" s="162"/>
      <c r="P27" s="161">
        <v>42239</v>
      </c>
      <c r="Q27" s="189">
        <v>0.52083333333333337</v>
      </c>
      <c r="R27" s="129"/>
      <c r="S27" s="132"/>
      <c r="T27" s="132"/>
      <c r="U27" s="127"/>
      <c r="V27" s="164">
        <v>32</v>
      </c>
      <c r="W27" s="164">
        <v>48</v>
      </c>
      <c r="X27" s="160"/>
      <c r="Y27" s="127">
        <v>121</v>
      </c>
      <c r="Z27" s="127">
        <v>111</v>
      </c>
      <c r="AA27" s="160"/>
      <c r="AB27" s="164"/>
      <c r="AC27" s="187"/>
      <c r="AE27" s="150">
        <f t="shared" si="4"/>
        <v>20</v>
      </c>
      <c r="AF27" s="150">
        <f t="shared" si="5"/>
        <v>37</v>
      </c>
      <c r="AG27" s="150">
        <f t="shared" si="6"/>
        <v>153</v>
      </c>
      <c r="AH27" s="150">
        <f t="shared" si="7"/>
        <v>159</v>
      </c>
    </row>
    <row r="28" spans="1:34">
      <c r="A28" s="161" t="s">
        <v>81</v>
      </c>
      <c r="B28" s="189">
        <v>0.53125</v>
      </c>
      <c r="C28" s="129"/>
      <c r="D28" s="164"/>
      <c r="E28" s="164"/>
      <c r="F28" s="127"/>
      <c r="G28" s="160">
        <v>25</v>
      </c>
      <c r="H28" s="160">
        <v>20</v>
      </c>
      <c r="I28" s="160"/>
      <c r="J28" s="160">
        <v>5</v>
      </c>
      <c r="K28" s="160">
        <v>5</v>
      </c>
      <c r="L28" s="160"/>
      <c r="M28" s="160"/>
      <c r="N28" s="162"/>
      <c r="P28" s="161">
        <v>42239</v>
      </c>
      <c r="Q28" s="189">
        <v>0.53125</v>
      </c>
      <c r="R28" s="129"/>
      <c r="S28" s="132"/>
      <c r="T28" s="132"/>
      <c r="U28" s="127"/>
      <c r="V28" s="164">
        <v>19</v>
      </c>
      <c r="W28" s="164">
        <v>34</v>
      </c>
      <c r="X28" s="160"/>
      <c r="Y28" s="127">
        <v>132</v>
      </c>
      <c r="Z28" s="127">
        <v>115</v>
      </c>
      <c r="AA28" s="160"/>
      <c r="AB28" s="164"/>
      <c r="AC28" s="187"/>
      <c r="AE28" s="150">
        <f t="shared" si="4"/>
        <v>30</v>
      </c>
      <c r="AF28" s="150">
        <f t="shared" si="5"/>
        <v>25</v>
      </c>
      <c r="AG28" s="150">
        <f t="shared" si="6"/>
        <v>151</v>
      </c>
      <c r="AH28" s="150">
        <f t="shared" si="7"/>
        <v>149</v>
      </c>
    </row>
    <row r="29" spans="1:34">
      <c r="A29" s="161" t="s">
        <v>81</v>
      </c>
      <c r="B29" s="189">
        <v>0.54166666666666663</v>
      </c>
      <c r="C29" s="129"/>
      <c r="D29" s="164"/>
      <c r="E29" s="164"/>
      <c r="F29" s="127"/>
      <c r="G29" s="160">
        <v>18</v>
      </c>
      <c r="H29" s="160">
        <v>23</v>
      </c>
      <c r="I29" s="160"/>
      <c r="J29" s="160">
        <v>3</v>
      </c>
      <c r="K29" s="160">
        <v>1</v>
      </c>
      <c r="L29" s="160"/>
      <c r="M29" s="160"/>
      <c r="N29" s="162"/>
      <c r="P29" s="161">
        <v>42239</v>
      </c>
      <c r="Q29" s="189">
        <v>0.54166666666666663</v>
      </c>
      <c r="R29" s="129"/>
      <c r="S29" s="132"/>
      <c r="T29" s="132"/>
      <c r="U29" s="127"/>
      <c r="V29" s="164">
        <v>22</v>
      </c>
      <c r="W29" s="164">
        <v>30</v>
      </c>
      <c r="X29" s="160"/>
      <c r="Y29" s="127">
        <v>80</v>
      </c>
      <c r="Z29" s="127">
        <v>74</v>
      </c>
      <c r="AA29" s="160"/>
      <c r="AB29" s="164"/>
      <c r="AC29" s="187"/>
      <c r="AE29" s="150">
        <f t="shared" si="4"/>
        <v>21</v>
      </c>
      <c r="AF29" s="150">
        <f t="shared" si="5"/>
        <v>24</v>
      </c>
      <c r="AG29" s="150">
        <f t="shared" si="6"/>
        <v>102</v>
      </c>
      <c r="AH29" s="150">
        <f t="shared" si="7"/>
        <v>104</v>
      </c>
    </row>
    <row r="30" spans="1:34">
      <c r="A30" s="161" t="s">
        <v>81</v>
      </c>
      <c r="B30" s="189">
        <v>0.55208333333333337</v>
      </c>
      <c r="C30" s="129"/>
      <c r="D30" s="164"/>
      <c r="E30" s="164"/>
      <c r="F30" s="127"/>
      <c r="G30" s="160">
        <v>15</v>
      </c>
      <c r="H30" s="160">
        <v>21</v>
      </c>
      <c r="I30" s="160"/>
      <c r="J30" s="160">
        <v>8</v>
      </c>
      <c r="K30" s="160">
        <v>14</v>
      </c>
      <c r="L30" s="160"/>
      <c r="M30" s="160"/>
      <c r="N30" s="162"/>
      <c r="P30" s="161">
        <v>42239</v>
      </c>
      <c r="Q30" s="189">
        <v>0.55208333333333337</v>
      </c>
      <c r="R30" s="129"/>
      <c r="S30" s="132"/>
      <c r="T30" s="132"/>
      <c r="U30" s="127"/>
      <c r="V30" s="160">
        <v>20</v>
      </c>
      <c r="W30" s="160">
        <v>37</v>
      </c>
      <c r="X30" s="160"/>
      <c r="Y30" s="127">
        <v>89</v>
      </c>
      <c r="Z30" s="127">
        <v>133</v>
      </c>
      <c r="AA30" s="160"/>
      <c r="AB30" s="160"/>
      <c r="AC30" s="159"/>
      <c r="AE30" s="150">
        <f t="shared" si="4"/>
        <v>23</v>
      </c>
      <c r="AF30" s="150">
        <f t="shared" si="5"/>
        <v>35</v>
      </c>
      <c r="AG30" s="150">
        <f t="shared" si="6"/>
        <v>109</v>
      </c>
      <c r="AH30" s="150">
        <f t="shared" si="7"/>
        <v>170</v>
      </c>
    </row>
    <row r="31" spans="1:34">
      <c r="A31" s="161" t="s">
        <v>81</v>
      </c>
      <c r="B31" s="189">
        <v>0.5625</v>
      </c>
      <c r="C31" s="129"/>
      <c r="D31" s="164"/>
      <c r="E31" s="164"/>
      <c r="F31" s="127"/>
      <c r="G31" s="160">
        <v>25</v>
      </c>
      <c r="H31" s="160">
        <v>19</v>
      </c>
      <c r="I31" s="160"/>
      <c r="J31" s="160">
        <v>3</v>
      </c>
      <c r="K31" s="160">
        <v>6</v>
      </c>
      <c r="L31" s="160"/>
      <c r="M31" s="160"/>
      <c r="N31" s="162"/>
      <c r="P31" s="161">
        <v>42239</v>
      </c>
      <c r="Q31" s="189">
        <v>0.5625</v>
      </c>
      <c r="R31" s="129"/>
      <c r="S31" s="132"/>
      <c r="T31" s="132"/>
      <c r="U31" s="127"/>
      <c r="V31" s="160">
        <v>46</v>
      </c>
      <c r="W31" s="160">
        <v>47</v>
      </c>
      <c r="X31" s="160"/>
      <c r="Y31" s="127">
        <v>108</v>
      </c>
      <c r="Z31" s="127">
        <v>99</v>
      </c>
      <c r="AA31" s="160"/>
      <c r="AB31" s="160"/>
      <c r="AC31" s="159"/>
      <c r="AE31" s="150">
        <f t="shared" si="4"/>
        <v>28</v>
      </c>
      <c r="AF31" s="150">
        <f t="shared" si="5"/>
        <v>25</v>
      </c>
      <c r="AG31" s="150">
        <f t="shared" si="6"/>
        <v>154</v>
      </c>
      <c r="AH31" s="150">
        <f t="shared" si="7"/>
        <v>146</v>
      </c>
    </row>
    <row r="32" spans="1:34">
      <c r="A32" s="161" t="s">
        <v>81</v>
      </c>
      <c r="B32" s="189">
        <v>0.57291666666666663</v>
      </c>
      <c r="C32" s="129"/>
      <c r="D32" s="164"/>
      <c r="E32" s="164"/>
      <c r="F32" s="127"/>
      <c r="G32" s="160">
        <v>6</v>
      </c>
      <c r="H32" s="160">
        <v>11</v>
      </c>
      <c r="I32" s="160"/>
      <c r="J32" s="160">
        <v>6</v>
      </c>
      <c r="K32" s="160">
        <v>6</v>
      </c>
      <c r="L32" s="160"/>
      <c r="M32" s="160"/>
      <c r="N32" s="162"/>
      <c r="P32" s="161">
        <v>42239</v>
      </c>
      <c r="Q32" s="189">
        <v>0.57291666666666663</v>
      </c>
      <c r="R32" s="129"/>
      <c r="S32" s="132"/>
      <c r="T32" s="132"/>
      <c r="U32" s="127"/>
      <c r="V32" s="160">
        <v>55</v>
      </c>
      <c r="W32" s="160">
        <v>53</v>
      </c>
      <c r="X32" s="160"/>
      <c r="Y32" s="127">
        <v>144</v>
      </c>
      <c r="Z32" s="127">
        <v>146</v>
      </c>
      <c r="AA32" s="160"/>
      <c r="AB32" s="160"/>
      <c r="AC32" s="159"/>
      <c r="AE32" s="150">
        <f t="shared" si="4"/>
        <v>12</v>
      </c>
      <c r="AF32" s="150">
        <f t="shared" si="5"/>
        <v>17</v>
      </c>
      <c r="AG32" s="150">
        <f t="shared" si="6"/>
        <v>199</v>
      </c>
      <c r="AH32" s="150">
        <f t="shared" si="7"/>
        <v>199</v>
      </c>
    </row>
    <row r="33" spans="1:34">
      <c r="A33" s="161" t="s">
        <v>81</v>
      </c>
      <c r="B33" s="189">
        <v>0.58333333333333337</v>
      </c>
      <c r="C33" s="129"/>
      <c r="D33" s="164"/>
      <c r="E33" s="164"/>
      <c r="F33" s="127"/>
      <c r="G33" s="160">
        <v>8</v>
      </c>
      <c r="H33" s="160">
        <v>27</v>
      </c>
      <c r="I33" s="160"/>
      <c r="J33" s="160">
        <v>4</v>
      </c>
      <c r="K33" s="160">
        <v>7</v>
      </c>
      <c r="L33" s="160"/>
      <c r="M33" s="160"/>
      <c r="N33" s="162"/>
      <c r="P33" s="161">
        <v>42239</v>
      </c>
      <c r="Q33" s="189">
        <v>0.58333333333333337</v>
      </c>
      <c r="R33" s="129"/>
      <c r="S33" s="132"/>
      <c r="T33" s="132"/>
      <c r="U33" s="127"/>
      <c r="V33" s="160">
        <v>22</v>
      </c>
      <c r="W33" s="160">
        <v>42</v>
      </c>
      <c r="X33" s="160"/>
      <c r="Y33" s="127">
        <v>125</v>
      </c>
      <c r="Z33" s="127">
        <v>90</v>
      </c>
      <c r="AA33" s="160"/>
      <c r="AB33" s="160"/>
      <c r="AC33" s="159"/>
      <c r="AE33" s="150">
        <f t="shared" si="4"/>
        <v>12</v>
      </c>
      <c r="AF33" s="150">
        <f t="shared" si="5"/>
        <v>34</v>
      </c>
      <c r="AG33" s="150">
        <f t="shared" si="6"/>
        <v>147</v>
      </c>
      <c r="AH33" s="150">
        <f t="shared" si="7"/>
        <v>132</v>
      </c>
    </row>
    <row r="34" spans="1:34">
      <c r="A34" s="161" t="s">
        <v>81</v>
      </c>
      <c r="B34" s="189">
        <v>0.59375</v>
      </c>
      <c r="C34" s="129"/>
      <c r="D34" s="164"/>
      <c r="E34" s="164"/>
      <c r="F34" s="127"/>
      <c r="G34" s="160">
        <v>34</v>
      </c>
      <c r="H34" s="160">
        <v>9</v>
      </c>
      <c r="I34" s="160"/>
      <c r="J34" s="160">
        <v>5</v>
      </c>
      <c r="K34" s="160">
        <v>14</v>
      </c>
      <c r="L34" s="160"/>
      <c r="M34" s="160"/>
      <c r="N34" s="162"/>
      <c r="P34" s="161">
        <v>42239</v>
      </c>
      <c r="Q34" s="189">
        <v>0.59375</v>
      </c>
      <c r="R34" s="129"/>
      <c r="S34" s="132"/>
      <c r="T34" s="132"/>
      <c r="U34" s="127"/>
      <c r="V34" s="160">
        <v>18</v>
      </c>
      <c r="W34" s="160">
        <v>12</v>
      </c>
      <c r="X34" s="160"/>
      <c r="Y34" s="127">
        <v>111</v>
      </c>
      <c r="Z34" s="127">
        <v>142</v>
      </c>
      <c r="AA34" s="160"/>
      <c r="AB34" s="160"/>
      <c r="AC34" s="159"/>
      <c r="AE34" s="150">
        <f t="shared" si="4"/>
        <v>39</v>
      </c>
      <c r="AF34" s="150">
        <f t="shared" si="5"/>
        <v>23</v>
      </c>
      <c r="AG34" s="150">
        <f t="shared" si="6"/>
        <v>129</v>
      </c>
      <c r="AH34" s="150">
        <f t="shared" si="7"/>
        <v>154</v>
      </c>
    </row>
    <row r="35" spans="1:34">
      <c r="A35" s="161" t="s">
        <v>81</v>
      </c>
      <c r="B35" s="189">
        <v>0.60416666666666696</v>
      </c>
      <c r="C35" s="129"/>
      <c r="D35" s="164"/>
      <c r="E35" s="164"/>
      <c r="F35" s="127"/>
      <c r="G35" s="160">
        <v>14</v>
      </c>
      <c r="H35" s="160">
        <v>9</v>
      </c>
      <c r="I35" s="160"/>
      <c r="J35" s="160">
        <v>6</v>
      </c>
      <c r="K35" s="160">
        <v>5</v>
      </c>
      <c r="L35" s="160"/>
      <c r="M35" s="160"/>
      <c r="N35" s="162"/>
      <c r="P35" s="161">
        <v>42239</v>
      </c>
      <c r="Q35" s="189">
        <v>0.60416666666666696</v>
      </c>
      <c r="R35" s="129"/>
      <c r="S35" s="132"/>
      <c r="T35" s="132"/>
      <c r="U35" s="127"/>
      <c r="V35" s="160">
        <v>23</v>
      </c>
      <c r="W35" s="160">
        <v>12</v>
      </c>
      <c r="X35" s="160"/>
      <c r="Y35" s="127">
        <v>77</v>
      </c>
      <c r="Z35" s="127">
        <v>91</v>
      </c>
      <c r="AA35" s="160"/>
      <c r="AB35" s="160"/>
      <c r="AC35" s="159"/>
      <c r="AE35" s="150">
        <f t="shared" si="4"/>
        <v>20</v>
      </c>
      <c r="AF35" s="150">
        <f t="shared" si="5"/>
        <v>14</v>
      </c>
      <c r="AG35" s="150">
        <f t="shared" si="6"/>
        <v>100</v>
      </c>
      <c r="AH35" s="150">
        <f t="shared" si="7"/>
        <v>103</v>
      </c>
    </row>
    <row r="36" spans="1:34">
      <c r="A36" s="161" t="s">
        <v>81</v>
      </c>
      <c r="B36" s="189">
        <v>0.61458333333333304</v>
      </c>
      <c r="C36" s="129"/>
      <c r="D36" s="164"/>
      <c r="E36" s="164"/>
      <c r="F36" s="127"/>
      <c r="G36" s="160">
        <v>13</v>
      </c>
      <c r="H36" s="160">
        <v>7</v>
      </c>
      <c r="I36" s="160"/>
      <c r="J36" s="160">
        <v>5</v>
      </c>
      <c r="K36" s="160">
        <v>17</v>
      </c>
      <c r="L36" s="160"/>
      <c r="M36" s="160"/>
      <c r="N36" s="162"/>
      <c r="P36" s="161">
        <v>42239</v>
      </c>
      <c r="Q36" s="189">
        <v>0.61458333333333304</v>
      </c>
      <c r="R36" s="129"/>
      <c r="S36" s="132"/>
      <c r="T36" s="132"/>
      <c r="U36" s="127"/>
      <c r="V36" s="160">
        <v>23</v>
      </c>
      <c r="W36" s="160">
        <v>14</v>
      </c>
      <c r="X36" s="160"/>
      <c r="Y36" s="127">
        <v>133</v>
      </c>
      <c r="Z36" s="127">
        <v>113</v>
      </c>
      <c r="AA36" s="160"/>
      <c r="AB36" s="160"/>
      <c r="AC36" s="159"/>
      <c r="AE36" s="150">
        <f t="shared" si="4"/>
        <v>18</v>
      </c>
      <c r="AF36" s="150">
        <f t="shared" si="5"/>
        <v>24</v>
      </c>
      <c r="AG36" s="150">
        <f t="shared" si="6"/>
        <v>156</v>
      </c>
      <c r="AH36" s="150">
        <f t="shared" si="7"/>
        <v>127</v>
      </c>
    </row>
    <row r="37" spans="1:34">
      <c r="A37" s="161" t="s">
        <v>81</v>
      </c>
      <c r="B37" s="189">
        <v>0.625</v>
      </c>
      <c r="C37" s="129"/>
      <c r="D37" s="164"/>
      <c r="E37" s="164"/>
      <c r="F37" s="127"/>
      <c r="G37" s="160">
        <v>49</v>
      </c>
      <c r="H37" s="160">
        <v>15</v>
      </c>
      <c r="I37" s="160"/>
      <c r="J37" s="160">
        <v>4</v>
      </c>
      <c r="K37" s="160">
        <v>18</v>
      </c>
      <c r="L37" s="160"/>
      <c r="M37" s="160"/>
      <c r="N37" s="162"/>
      <c r="P37" s="161">
        <v>42239</v>
      </c>
      <c r="Q37" s="189">
        <v>0.625</v>
      </c>
      <c r="R37" s="129"/>
      <c r="S37" s="132"/>
      <c r="T37" s="132"/>
      <c r="U37" s="127"/>
      <c r="V37" s="160">
        <v>10</v>
      </c>
      <c r="W37" s="160">
        <v>15</v>
      </c>
      <c r="X37" s="160"/>
      <c r="Y37" s="127">
        <v>65</v>
      </c>
      <c r="Z37" s="127">
        <v>78</v>
      </c>
      <c r="AA37" s="160"/>
      <c r="AB37" s="160"/>
      <c r="AC37" s="159"/>
      <c r="AE37" s="150">
        <f t="shared" si="4"/>
        <v>53</v>
      </c>
      <c r="AF37" s="150">
        <f t="shared" si="5"/>
        <v>33</v>
      </c>
      <c r="AG37" s="150">
        <f t="shared" si="6"/>
        <v>75</v>
      </c>
      <c r="AH37" s="150">
        <f t="shared" si="7"/>
        <v>93</v>
      </c>
    </row>
    <row r="38" spans="1:34">
      <c r="A38" s="161" t="s">
        <v>81</v>
      </c>
      <c r="B38" s="189">
        <v>0.63541666666666596</v>
      </c>
      <c r="C38" s="129"/>
      <c r="D38" s="164"/>
      <c r="E38" s="164"/>
      <c r="F38" s="127"/>
      <c r="G38" s="160"/>
      <c r="H38" s="160"/>
      <c r="I38" s="160"/>
      <c r="J38" s="160"/>
      <c r="K38" s="160"/>
      <c r="L38" s="160"/>
      <c r="M38" s="160"/>
      <c r="N38" s="162"/>
      <c r="P38" s="161">
        <v>42239</v>
      </c>
      <c r="Q38" s="189">
        <v>0.63541666666666596</v>
      </c>
      <c r="R38" s="129"/>
      <c r="S38" s="132"/>
      <c r="T38" s="132"/>
      <c r="U38" s="127"/>
      <c r="V38" s="160">
        <v>23</v>
      </c>
      <c r="W38" s="160">
        <v>19</v>
      </c>
      <c r="X38" s="160"/>
      <c r="Y38" s="127">
        <v>34</v>
      </c>
      <c r="Z38" s="127">
        <v>104</v>
      </c>
      <c r="AA38" s="160"/>
      <c r="AB38" s="160"/>
      <c r="AC38" s="159"/>
      <c r="AG38" s="150">
        <f t="shared" si="6"/>
        <v>57</v>
      </c>
      <c r="AH38" s="150">
        <f t="shared" si="7"/>
        <v>123</v>
      </c>
    </row>
    <row r="39" spans="1:34">
      <c r="A39" s="161" t="s">
        <v>81</v>
      </c>
      <c r="B39" s="189">
        <v>0.64583333333333304</v>
      </c>
      <c r="C39" s="129"/>
      <c r="D39" s="164"/>
      <c r="E39" s="164"/>
      <c r="F39" s="127"/>
      <c r="G39" s="160"/>
      <c r="H39" s="160"/>
      <c r="I39" s="160"/>
      <c r="J39" s="160"/>
      <c r="K39" s="160"/>
      <c r="L39" s="160"/>
      <c r="M39" s="160"/>
      <c r="N39" s="162"/>
      <c r="P39" s="161">
        <v>42239</v>
      </c>
      <c r="Q39" s="189">
        <v>0.64583333333333304</v>
      </c>
      <c r="R39" s="129"/>
      <c r="S39" s="132"/>
      <c r="T39" s="132"/>
      <c r="U39" s="127"/>
      <c r="V39" s="160">
        <v>23</v>
      </c>
      <c r="W39" s="160">
        <v>20</v>
      </c>
      <c r="X39" s="160"/>
      <c r="Y39" s="127">
        <v>73</v>
      </c>
      <c r="Z39" s="127">
        <v>70</v>
      </c>
      <c r="AA39" s="160"/>
      <c r="AB39" s="160"/>
      <c r="AC39" s="159"/>
      <c r="AG39" s="150">
        <f t="shared" si="6"/>
        <v>96</v>
      </c>
      <c r="AH39" s="150">
        <f t="shared" si="7"/>
        <v>90</v>
      </c>
    </row>
    <row r="40" spans="1:34">
      <c r="A40" s="161" t="s">
        <v>81</v>
      </c>
      <c r="B40" s="189">
        <v>0.65625</v>
      </c>
      <c r="C40" s="129"/>
      <c r="D40" s="164"/>
      <c r="E40" s="164"/>
      <c r="F40" s="127"/>
      <c r="G40" s="160"/>
      <c r="H40" s="160"/>
      <c r="I40" s="160"/>
      <c r="J40" s="160"/>
      <c r="K40" s="160"/>
      <c r="L40" s="160"/>
      <c r="M40" s="160"/>
      <c r="N40" s="162"/>
      <c r="P40" s="161">
        <v>42239</v>
      </c>
      <c r="Q40" s="189">
        <v>0.65625</v>
      </c>
      <c r="R40" s="129"/>
      <c r="S40" s="132"/>
      <c r="T40" s="132"/>
      <c r="U40" s="127"/>
      <c r="V40" s="160">
        <v>26</v>
      </c>
      <c r="W40" s="160">
        <v>10</v>
      </c>
      <c r="X40" s="160"/>
      <c r="Y40" s="127">
        <v>58</v>
      </c>
      <c r="Z40" s="127">
        <v>117</v>
      </c>
      <c r="AA40" s="160"/>
      <c r="AB40" s="160"/>
      <c r="AC40" s="159"/>
      <c r="AG40" s="150">
        <f t="shared" si="6"/>
        <v>84</v>
      </c>
      <c r="AH40" s="150">
        <f t="shared" si="7"/>
        <v>127</v>
      </c>
    </row>
    <row r="41" spans="1:34">
      <c r="A41" s="161" t="s">
        <v>81</v>
      </c>
      <c r="B41" s="189">
        <v>0.66666666666666596</v>
      </c>
      <c r="C41" s="129"/>
      <c r="D41" s="164"/>
      <c r="E41" s="164"/>
      <c r="F41" s="127"/>
      <c r="G41" s="160"/>
      <c r="H41" s="160"/>
      <c r="I41" s="160"/>
      <c r="J41" s="160"/>
      <c r="K41" s="160"/>
      <c r="L41" s="160"/>
      <c r="M41" s="160"/>
      <c r="N41" s="162"/>
      <c r="P41" s="161">
        <v>42239</v>
      </c>
      <c r="Q41" s="189">
        <v>0.66666666666666596</v>
      </c>
      <c r="R41" s="129"/>
      <c r="S41" s="132"/>
      <c r="T41" s="132"/>
      <c r="U41" s="127"/>
      <c r="V41" s="160">
        <v>15</v>
      </c>
      <c r="W41" s="160">
        <v>15</v>
      </c>
      <c r="X41" s="160"/>
      <c r="Y41" s="127">
        <v>65</v>
      </c>
      <c r="Z41" s="127">
        <v>90</v>
      </c>
      <c r="AA41" s="160"/>
      <c r="AB41" s="160"/>
      <c r="AC41" s="159"/>
      <c r="AG41" s="150">
        <f t="shared" si="6"/>
        <v>80</v>
      </c>
      <c r="AH41" s="150">
        <f t="shared" si="7"/>
        <v>105</v>
      </c>
    </row>
    <row r="42" spans="1:34">
      <c r="A42" s="161" t="s">
        <v>81</v>
      </c>
      <c r="B42" s="189">
        <v>0.67708333333333304</v>
      </c>
      <c r="C42" s="129"/>
      <c r="D42" s="164"/>
      <c r="E42" s="164"/>
      <c r="F42" s="127"/>
      <c r="G42" s="160"/>
      <c r="H42" s="160"/>
      <c r="I42" s="160"/>
      <c r="J42" s="160"/>
      <c r="K42" s="160"/>
      <c r="L42" s="160"/>
      <c r="M42" s="160"/>
      <c r="N42" s="162"/>
      <c r="P42" s="161">
        <v>42239</v>
      </c>
      <c r="Q42" s="189">
        <v>0.67708333333333304</v>
      </c>
      <c r="R42" s="129"/>
      <c r="S42" s="132"/>
      <c r="T42" s="132"/>
      <c r="U42" s="127"/>
      <c r="V42" s="160"/>
      <c r="W42" s="160"/>
      <c r="X42" s="160"/>
      <c r="Y42" s="127">
        <v>103</v>
      </c>
      <c r="Z42" s="127">
        <v>115</v>
      </c>
      <c r="AA42" s="160"/>
      <c r="AB42" s="160"/>
      <c r="AC42" s="159"/>
      <c r="AG42" s="150">
        <f t="shared" si="6"/>
        <v>103</v>
      </c>
      <c r="AH42" s="150">
        <f t="shared" si="7"/>
        <v>115</v>
      </c>
    </row>
    <row r="43" spans="1:34">
      <c r="A43" s="161" t="s">
        <v>81</v>
      </c>
      <c r="B43" s="189">
        <v>0.6875</v>
      </c>
      <c r="C43" s="129"/>
      <c r="D43" s="164"/>
      <c r="E43" s="164"/>
      <c r="F43" s="127"/>
      <c r="G43" s="160"/>
      <c r="H43" s="160"/>
      <c r="I43" s="160"/>
      <c r="J43" s="160"/>
      <c r="K43" s="160"/>
      <c r="L43" s="160"/>
      <c r="M43" s="160"/>
      <c r="N43" s="162"/>
      <c r="P43" s="161">
        <v>42239</v>
      </c>
      <c r="Q43" s="189">
        <v>0.6875</v>
      </c>
      <c r="R43" s="129"/>
      <c r="S43" s="132"/>
      <c r="T43" s="132"/>
      <c r="U43" s="127"/>
      <c r="V43" s="160"/>
      <c r="W43" s="160"/>
      <c r="X43" s="160"/>
      <c r="Y43" s="127">
        <v>42</v>
      </c>
      <c r="Z43" s="127">
        <v>101</v>
      </c>
      <c r="AA43" s="160"/>
      <c r="AB43" s="160"/>
      <c r="AC43" s="159"/>
      <c r="AG43" s="150">
        <f t="shared" si="6"/>
        <v>42</v>
      </c>
      <c r="AH43" s="150">
        <f t="shared" si="7"/>
        <v>101</v>
      </c>
    </row>
    <row r="44" spans="1:34">
      <c r="A44" s="161" t="s">
        <v>81</v>
      </c>
      <c r="B44" s="189">
        <v>0.69791666666666596</v>
      </c>
      <c r="C44" s="129"/>
      <c r="D44" s="164"/>
      <c r="E44" s="164"/>
      <c r="F44" s="127"/>
      <c r="G44" s="160"/>
      <c r="H44" s="160"/>
      <c r="I44" s="160"/>
      <c r="J44" s="160"/>
      <c r="K44" s="160"/>
      <c r="L44" s="160"/>
      <c r="M44" s="160"/>
      <c r="N44" s="162"/>
      <c r="P44" s="161">
        <v>42239</v>
      </c>
      <c r="Q44" s="189">
        <v>0.69791666666666596</v>
      </c>
      <c r="R44" s="129"/>
      <c r="S44" s="132"/>
      <c r="T44" s="132"/>
      <c r="U44" s="127"/>
      <c r="V44" s="160"/>
      <c r="W44" s="160"/>
      <c r="X44" s="160"/>
      <c r="Y44" s="127">
        <v>114</v>
      </c>
      <c r="Z44" s="127">
        <v>112</v>
      </c>
      <c r="AA44" s="160"/>
      <c r="AB44" s="160"/>
      <c r="AC44" s="159"/>
      <c r="AG44" s="150">
        <f t="shared" si="6"/>
        <v>114</v>
      </c>
      <c r="AH44" s="150">
        <f t="shared" si="7"/>
        <v>112</v>
      </c>
    </row>
    <row r="45" spans="1:34">
      <c r="A45" s="161" t="s">
        <v>81</v>
      </c>
      <c r="B45" s="189">
        <v>0.70833333333333404</v>
      </c>
      <c r="C45" s="129"/>
      <c r="D45" s="164"/>
      <c r="E45" s="164"/>
      <c r="F45" s="127"/>
      <c r="G45" s="160"/>
      <c r="H45" s="160"/>
      <c r="I45" s="160"/>
      <c r="J45" s="160"/>
      <c r="K45" s="160"/>
      <c r="L45" s="160"/>
      <c r="M45" s="160"/>
      <c r="N45" s="162"/>
      <c r="P45" s="161">
        <v>42239</v>
      </c>
      <c r="Q45" s="189">
        <v>0.70833333333333304</v>
      </c>
      <c r="R45" s="129"/>
      <c r="S45" s="132"/>
      <c r="T45" s="132"/>
      <c r="U45" s="127"/>
      <c r="V45" s="160"/>
      <c r="W45" s="160"/>
      <c r="X45" s="160"/>
      <c r="Y45" s="127">
        <v>62</v>
      </c>
      <c r="Z45" s="127">
        <v>88</v>
      </c>
      <c r="AA45" s="160"/>
      <c r="AB45" s="160"/>
      <c r="AC45" s="159"/>
      <c r="AG45" s="150">
        <f t="shared" si="6"/>
        <v>62</v>
      </c>
      <c r="AH45" s="150">
        <f t="shared" si="7"/>
        <v>88</v>
      </c>
    </row>
    <row r="46" spans="1:34">
      <c r="A46" s="161" t="s">
        <v>81</v>
      </c>
      <c r="B46" s="189">
        <v>0.718750000000001</v>
      </c>
      <c r="C46" s="129"/>
      <c r="D46" s="164"/>
      <c r="E46" s="164"/>
      <c r="F46" s="127"/>
      <c r="G46" s="160"/>
      <c r="H46" s="160"/>
      <c r="I46" s="160"/>
      <c r="J46" s="160"/>
      <c r="K46" s="160"/>
      <c r="L46" s="160"/>
      <c r="M46" s="160"/>
      <c r="N46" s="162"/>
      <c r="P46" s="161">
        <v>42239</v>
      </c>
      <c r="Q46" s="189">
        <v>0.718749999999999</v>
      </c>
      <c r="R46" s="129"/>
      <c r="S46" s="132"/>
      <c r="T46" s="132"/>
      <c r="U46" s="127"/>
      <c r="V46" s="160"/>
      <c r="W46" s="160"/>
      <c r="X46" s="160"/>
      <c r="Y46" s="127">
        <v>81</v>
      </c>
      <c r="Z46" s="127">
        <v>134</v>
      </c>
      <c r="AA46" s="160"/>
      <c r="AB46" s="160"/>
      <c r="AC46" s="159"/>
      <c r="AG46" s="150">
        <f t="shared" si="6"/>
        <v>81</v>
      </c>
      <c r="AH46" s="150">
        <f t="shared" si="7"/>
        <v>134</v>
      </c>
    </row>
    <row r="47" spans="1:34">
      <c r="A47" s="161" t="s">
        <v>81</v>
      </c>
      <c r="B47" s="189">
        <v>0.72916666666666796</v>
      </c>
      <c r="C47" s="129"/>
      <c r="D47" s="164"/>
      <c r="E47" s="164"/>
      <c r="F47" s="127"/>
      <c r="G47" s="160"/>
      <c r="H47" s="160"/>
      <c r="I47" s="160"/>
      <c r="J47" s="160"/>
      <c r="K47" s="160"/>
      <c r="L47" s="160"/>
      <c r="M47" s="160"/>
      <c r="N47" s="162"/>
      <c r="P47" s="161">
        <v>42239</v>
      </c>
      <c r="Q47" s="189">
        <v>0.72916666666666596</v>
      </c>
      <c r="R47" s="129"/>
      <c r="S47" s="132"/>
      <c r="T47" s="132"/>
      <c r="U47" s="127"/>
      <c r="V47" s="160"/>
      <c r="W47" s="160"/>
      <c r="X47" s="160"/>
      <c r="Y47" s="127">
        <v>83</v>
      </c>
      <c r="Z47" s="127">
        <v>126</v>
      </c>
      <c r="AA47" s="160"/>
      <c r="AB47" s="160"/>
      <c r="AC47" s="159"/>
      <c r="AG47" s="150">
        <f t="shared" si="6"/>
        <v>83</v>
      </c>
      <c r="AH47" s="150">
        <f t="shared" si="7"/>
        <v>126</v>
      </c>
    </row>
    <row r="48" spans="1:34">
      <c r="A48" s="161" t="s">
        <v>81</v>
      </c>
      <c r="B48" s="189">
        <v>0.73958333333333504</v>
      </c>
      <c r="C48" s="129"/>
      <c r="D48" s="164"/>
      <c r="E48" s="164"/>
      <c r="F48" s="127"/>
      <c r="G48" s="160"/>
      <c r="H48" s="160"/>
      <c r="I48" s="160"/>
      <c r="J48" s="160"/>
      <c r="K48" s="160"/>
      <c r="L48" s="160"/>
      <c r="M48" s="160"/>
      <c r="N48" s="162"/>
      <c r="P48" s="161">
        <v>42239</v>
      </c>
      <c r="Q48" s="189">
        <v>0.73958333333333304</v>
      </c>
      <c r="R48" s="129"/>
      <c r="S48" s="132"/>
      <c r="T48" s="132"/>
      <c r="U48" s="127"/>
      <c r="V48" s="160"/>
      <c r="W48" s="160"/>
      <c r="X48" s="160"/>
      <c r="Y48" s="127">
        <v>116</v>
      </c>
      <c r="Z48" s="127">
        <v>120</v>
      </c>
      <c r="AA48" s="160"/>
      <c r="AB48" s="160"/>
      <c r="AC48" s="159"/>
      <c r="AG48" s="150">
        <f t="shared" si="6"/>
        <v>116</v>
      </c>
      <c r="AH48" s="150">
        <f t="shared" si="7"/>
        <v>120</v>
      </c>
    </row>
    <row r="49" spans="1:34">
      <c r="A49" s="161" t="s">
        <v>81</v>
      </c>
      <c r="B49" s="189">
        <v>0.75</v>
      </c>
      <c r="C49" s="129"/>
      <c r="D49" s="164"/>
      <c r="E49" s="164"/>
      <c r="F49" s="127"/>
      <c r="G49" s="205">
        <v>38</v>
      </c>
      <c r="H49" s="205">
        <v>31</v>
      </c>
      <c r="I49" s="160"/>
      <c r="J49" s="160">
        <v>9</v>
      </c>
      <c r="K49" s="160">
        <v>4</v>
      </c>
      <c r="L49" s="160"/>
      <c r="M49" s="160"/>
      <c r="N49" s="162"/>
      <c r="P49" s="161">
        <v>42239</v>
      </c>
      <c r="Q49" s="189">
        <v>0.75</v>
      </c>
      <c r="R49" s="129"/>
      <c r="S49" s="132"/>
      <c r="T49" s="132"/>
      <c r="U49" s="127"/>
      <c r="V49" s="164"/>
      <c r="W49" s="164"/>
      <c r="X49" s="160"/>
      <c r="Y49" s="127">
        <v>105</v>
      </c>
      <c r="Z49" s="127">
        <v>116</v>
      </c>
      <c r="AA49" s="160"/>
      <c r="AB49" s="164"/>
      <c r="AC49" s="187"/>
      <c r="AE49" s="150">
        <f t="shared" si="4"/>
        <v>47</v>
      </c>
      <c r="AF49" s="150">
        <f t="shared" si="5"/>
        <v>35</v>
      </c>
      <c r="AG49" s="150">
        <f t="shared" si="6"/>
        <v>105</v>
      </c>
      <c r="AH49" s="150">
        <f t="shared" si="7"/>
        <v>116</v>
      </c>
    </row>
    <row r="50" spans="1:34">
      <c r="A50" s="161" t="s">
        <v>81</v>
      </c>
      <c r="B50" s="189">
        <v>0.76041666666666663</v>
      </c>
      <c r="C50" s="129"/>
      <c r="D50" s="164"/>
      <c r="E50" s="164"/>
      <c r="F50" s="127"/>
      <c r="G50" s="160">
        <v>44</v>
      </c>
      <c r="H50" s="160">
        <v>34</v>
      </c>
      <c r="I50" s="160"/>
      <c r="J50" s="160">
        <v>11</v>
      </c>
      <c r="K50" s="160">
        <v>7</v>
      </c>
      <c r="L50" s="160"/>
      <c r="M50" s="160"/>
      <c r="N50" s="162"/>
      <c r="P50" s="161">
        <v>42239</v>
      </c>
      <c r="Q50" s="189">
        <v>0.76041666666666663</v>
      </c>
      <c r="R50" s="129"/>
      <c r="S50" s="132"/>
      <c r="T50" s="132"/>
      <c r="U50" s="127"/>
      <c r="V50" s="163"/>
      <c r="W50" s="136"/>
      <c r="X50" s="160"/>
      <c r="Y50" s="127">
        <v>103</v>
      </c>
      <c r="Z50" s="127">
        <v>158</v>
      </c>
      <c r="AA50" s="160"/>
      <c r="AB50" s="164"/>
      <c r="AC50" s="187"/>
      <c r="AE50" s="150">
        <f t="shared" si="4"/>
        <v>55</v>
      </c>
      <c r="AF50" s="150">
        <f t="shared" si="5"/>
        <v>41</v>
      </c>
      <c r="AG50" s="150">
        <f t="shared" si="6"/>
        <v>103</v>
      </c>
      <c r="AH50" s="150">
        <f t="shared" si="7"/>
        <v>158</v>
      </c>
    </row>
    <row r="51" spans="1:34">
      <c r="A51" s="161" t="s">
        <v>81</v>
      </c>
      <c r="B51" s="189">
        <v>0.77083333333333337</v>
      </c>
      <c r="C51" s="129"/>
      <c r="D51" s="164"/>
      <c r="E51" s="164"/>
      <c r="F51" s="127"/>
      <c r="G51" s="160">
        <v>29</v>
      </c>
      <c r="H51" s="160">
        <v>22</v>
      </c>
      <c r="I51" s="160"/>
      <c r="J51" s="160">
        <v>10</v>
      </c>
      <c r="K51" s="160">
        <v>17</v>
      </c>
      <c r="L51" s="160"/>
      <c r="M51" s="160"/>
      <c r="N51" s="162"/>
      <c r="P51" s="161">
        <v>42239</v>
      </c>
      <c r="Q51" s="189">
        <v>0.77083333333333337</v>
      </c>
      <c r="R51" s="129"/>
      <c r="S51" s="132"/>
      <c r="T51" s="132"/>
      <c r="U51" s="127"/>
      <c r="V51" s="163"/>
      <c r="W51" s="136"/>
      <c r="X51" s="160"/>
      <c r="Y51" s="127">
        <v>123</v>
      </c>
      <c r="Z51" s="127">
        <v>132</v>
      </c>
      <c r="AA51" s="160"/>
      <c r="AB51" s="164"/>
      <c r="AC51" s="187"/>
      <c r="AE51" s="150">
        <f t="shared" si="4"/>
        <v>39</v>
      </c>
      <c r="AF51" s="150">
        <f t="shared" si="5"/>
        <v>39</v>
      </c>
      <c r="AG51" s="150">
        <f t="shared" si="6"/>
        <v>123</v>
      </c>
      <c r="AH51" s="150">
        <f t="shared" si="7"/>
        <v>132</v>
      </c>
    </row>
    <row r="52" spans="1:34">
      <c r="A52" s="161" t="s">
        <v>81</v>
      </c>
      <c r="B52" s="189">
        <v>0.78125</v>
      </c>
      <c r="C52" s="129"/>
      <c r="D52" s="164"/>
      <c r="E52" s="164"/>
      <c r="F52" s="127"/>
      <c r="G52" s="160">
        <v>31</v>
      </c>
      <c r="H52" s="160">
        <v>27</v>
      </c>
      <c r="I52" s="160"/>
      <c r="J52" s="160">
        <v>14</v>
      </c>
      <c r="K52" s="160">
        <v>17</v>
      </c>
      <c r="L52" s="160"/>
      <c r="M52" s="160"/>
      <c r="N52" s="162"/>
      <c r="P52" s="161">
        <v>42239</v>
      </c>
      <c r="Q52" s="189">
        <v>0.78125</v>
      </c>
      <c r="R52" s="129"/>
      <c r="S52" s="132"/>
      <c r="T52" s="132"/>
      <c r="U52" s="127"/>
      <c r="V52" s="163"/>
      <c r="W52" s="136"/>
      <c r="X52" s="160"/>
      <c r="Y52" s="127">
        <v>116</v>
      </c>
      <c r="Z52" s="127">
        <v>143</v>
      </c>
      <c r="AA52" s="160"/>
      <c r="AB52" s="164"/>
      <c r="AC52" s="187"/>
      <c r="AE52" s="150">
        <f t="shared" si="4"/>
        <v>45</v>
      </c>
      <c r="AF52" s="150">
        <f t="shared" si="5"/>
        <v>44</v>
      </c>
      <c r="AG52" s="150">
        <f t="shared" si="6"/>
        <v>116</v>
      </c>
      <c r="AH52" s="150">
        <f t="shared" si="7"/>
        <v>143</v>
      </c>
    </row>
    <row r="53" spans="1:34">
      <c r="A53" s="161" t="s">
        <v>81</v>
      </c>
      <c r="B53" s="189">
        <v>0.79166666666666663</v>
      </c>
      <c r="C53" s="129"/>
      <c r="D53" s="164"/>
      <c r="E53" s="164"/>
      <c r="F53" s="127"/>
      <c r="G53" s="160">
        <v>37</v>
      </c>
      <c r="H53" s="160">
        <v>30</v>
      </c>
      <c r="I53" s="160"/>
      <c r="J53" s="160">
        <v>9</v>
      </c>
      <c r="K53" s="160">
        <v>5</v>
      </c>
      <c r="L53" s="160"/>
      <c r="M53" s="160"/>
      <c r="N53" s="162"/>
      <c r="P53" s="161">
        <v>42239</v>
      </c>
      <c r="Q53" s="189">
        <v>0.79166666666666663</v>
      </c>
      <c r="R53" s="129"/>
      <c r="S53" s="132"/>
      <c r="T53" s="132"/>
      <c r="U53" s="127"/>
      <c r="V53" s="163"/>
      <c r="W53" s="136"/>
      <c r="X53" s="160"/>
      <c r="Y53" s="127">
        <v>74</v>
      </c>
      <c r="Z53" s="127">
        <v>106</v>
      </c>
      <c r="AA53" s="160"/>
      <c r="AB53" s="164"/>
      <c r="AC53" s="187"/>
      <c r="AE53" s="150">
        <f t="shared" si="4"/>
        <v>46</v>
      </c>
      <c r="AF53" s="150">
        <f t="shared" si="5"/>
        <v>35</v>
      </c>
      <c r="AG53" s="150">
        <f t="shared" si="6"/>
        <v>74</v>
      </c>
      <c r="AH53" s="150">
        <f t="shared" si="7"/>
        <v>106</v>
      </c>
    </row>
    <row r="54" spans="1:34">
      <c r="A54" s="161" t="s">
        <v>81</v>
      </c>
      <c r="B54" s="189">
        <v>0.80208333333333337</v>
      </c>
      <c r="C54" s="129"/>
      <c r="D54" s="164"/>
      <c r="E54" s="164"/>
      <c r="F54" s="127"/>
      <c r="G54" s="160">
        <v>29</v>
      </c>
      <c r="H54" s="160">
        <v>33</v>
      </c>
      <c r="I54" s="160"/>
      <c r="J54" s="160">
        <v>10</v>
      </c>
      <c r="K54" s="160">
        <v>5</v>
      </c>
      <c r="L54" s="160"/>
      <c r="M54" s="160"/>
      <c r="N54" s="162"/>
      <c r="P54" s="161">
        <v>42239</v>
      </c>
      <c r="Q54" s="189">
        <v>0.80208333333333337</v>
      </c>
      <c r="R54" s="129"/>
      <c r="S54" s="132"/>
      <c r="T54" s="132"/>
      <c r="U54" s="127"/>
      <c r="V54" s="163"/>
      <c r="W54" s="136"/>
      <c r="X54" s="160"/>
      <c r="Y54" s="127">
        <v>117</v>
      </c>
      <c r="Z54" s="127">
        <v>131</v>
      </c>
      <c r="AA54" s="160"/>
      <c r="AB54" s="164"/>
      <c r="AC54" s="187"/>
      <c r="AE54" s="150">
        <f t="shared" si="4"/>
        <v>39</v>
      </c>
      <c r="AF54" s="150">
        <f t="shared" si="5"/>
        <v>38</v>
      </c>
      <c r="AG54" s="150">
        <f t="shared" si="6"/>
        <v>117</v>
      </c>
      <c r="AH54" s="150">
        <f t="shared" si="7"/>
        <v>131</v>
      </c>
    </row>
    <row r="55" spans="1:34">
      <c r="A55" s="161" t="s">
        <v>81</v>
      </c>
      <c r="B55" s="189">
        <v>0.8125</v>
      </c>
      <c r="C55" s="129"/>
      <c r="D55" s="164"/>
      <c r="E55" s="164"/>
      <c r="F55" s="127"/>
      <c r="G55" s="160">
        <v>24</v>
      </c>
      <c r="H55" s="160">
        <v>31</v>
      </c>
      <c r="I55" s="160"/>
      <c r="J55" s="160">
        <v>11</v>
      </c>
      <c r="K55" s="160">
        <v>5</v>
      </c>
      <c r="L55" s="160"/>
      <c r="M55" s="160"/>
      <c r="N55" s="162"/>
      <c r="P55" s="161">
        <v>42239</v>
      </c>
      <c r="Q55" s="189">
        <v>0.8125</v>
      </c>
      <c r="R55" s="129"/>
      <c r="S55" s="132"/>
      <c r="T55" s="132"/>
      <c r="U55" s="127"/>
      <c r="V55" s="163"/>
      <c r="W55" s="136"/>
      <c r="X55" s="160"/>
      <c r="Y55" s="127">
        <v>84</v>
      </c>
      <c r="Z55" s="127">
        <v>112</v>
      </c>
      <c r="AA55" s="160"/>
      <c r="AB55" s="164"/>
      <c r="AC55" s="187"/>
      <c r="AE55" s="150">
        <f t="shared" si="4"/>
        <v>35</v>
      </c>
      <c r="AF55" s="150">
        <f t="shared" si="5"/>
        <v>36</v>
      </c>
      <c r="AG55" s="150">
        <f t="shared" si="6"/>
        <v>84</v>
      </c>
      <c r="AH55" s="150">
        <f t="shared" si="7"/>
        <v>112</v>
      </c>
    </row>
    <row r="56" spans="1:34">
      <c r="A56" s="161" t="s">
        <v>81</v>
      </c>
      <c r="B56" s="189">
        <v>0.82291666666666663</v>
      </c>
      <c r="C56" s="129"/>
      <c r="D56" s="164"/>
      <c r="E56" s="164"/>
      <c r="F56" s="127"/>
      <c r="G56" s="160">
        <v>22</v>
      </c>
      <c r="H56" s="160">
        <v>13</v>
      </c>
      <c r="I56" s="160"/>
      <c r="J56" s="160">
        <v>8</v>
      </c>
      <c r="K56" s="160">
        <v>7</v>
      </c>
      <c r="L56" s="160"/>
      <c r="M56" s="160"/>
      <c r="N56" s="162"/>
      <c r="P56" s="161">
        <v>42239</v>
      </c>
      <c r="Q56" s="189">
        <v>0.82291666666666663</v>
      </c>
      <c r="R56" s="129"/>
      <c r="S56" s="132"/>
      <c r="T56" s="132"/>
      <c r="U56" s="127"/>
      <c r="V56" s="163"/>
      <c r="W56" s="136"/>
      <c r="X56" s="160"/>
      <c r="Y56" s="127">
        <v>139</v>
      </c>
      <c r="Z56" s="127">
        <v>125</v>
      </c>
      <c r="AA56" s="160"/>
      <c r="AB56" s="164"/>
      <c r="AC56" s="187"/>
      <c r="AE56" s="150">
        <f t="shared" si="4"/>
        <v>30</v>
      </c>
      <c r="AF56" s="150">
        <f t="shared" si="5"/>
        <v>20</v>
      </c>
      <c r="AG56" s="150">
        <f t="shared" si="6"/>
        <v>139</v>
      </c>
      <c r="AH56" s="150">
        <f t="shared" si="7"/>
        <v>125</v>
      </c>
    </row>
    <row r="57" spans="1:34">
      <c r="A57" s="161" t="s">
        <v>81</v>
      </c>
      <c r="B57" s="189">
        <v>0.83333333333333337</v>
      </c>
      <c r="C57" s="129"/>
      <c r="D57" s="164"/>
      <c r="E57" s="164"/>
      <c r="F57" s="127"/>
      <c r="G57" s="160">
        <v>28</v>
      </c>
      <c r="H57" s="160">
        <v>22</v>
      </c>
      <c r="I57" s="160"/>
      <c r="J57" s="160">
        <v>9</v>
      </c>
      <c r="K57" s="160">
        <v>11</v>
      </c>
      <c r="L57" s="160"/>
      <c r="M57" s="160"/>
      <c r="N57" s="162"/>
      <c r="P57" s="161">
        <v>42239</v>
      </c>
      <c r="Q57" s="189">
        <v>0.83333333333333337</v>
      </c>
      <c r="R57" s="129"/>
      <c r="S57" s="132"/>
      <c r="T57" s="132"/>
      <c r="U57" s="127"/>
      <c r="V57" s="163"/>
      <c r="W57" s="136"/>
      <c r="X57" s="160"/>
      <c r="Y57" s="127">
        <v>80</v>
      </c>
      <c r="Z57" s="127">
        <v>94</v>
      </c>
      <c r="AA57" s="160"/>
      <c r="AB57" s="164"/>
      <c r="AC57" s="187"/>
      <c r="AE57" s="150">
        <f t="shared" si="4"/>
        <v>37</v>
      </c>
      <c r="AF57" s="150">
        <f t="shared" si="5"/>
        <v>33</v>
      </c>
      <c r="AG57" s="150">
        <f t="shared" si="6"/>
        <v>80</v>
      </c>
      <c r="AH57" s="150">
        <f t="shared" si="7"/>
        <v>94</v>
      </c>
    </row>
    <row r="58" spans="1:34">
      <c r="A58" s="161" t="s">
        <v>81</v>
      </c>
      <c r="B58" s="189">
        <v>0.84375</v>
      </c>
      <c r="C58" s="129"/>
      <c r="D58" s="164"/>
      <c r="E58" s="164"/>
      <c r="F58" s="127"/>
      <c r="G58" s="160">
        <v>38</v>
      </c>
      <c r="H58" s="160">
        <v>30</v>
      </c>
      <c r="I58" s="160"/>
      <c r="J58" s="160">
        <v>15</v>
      </c>
      <c r="K58" s="160">
        <v>2</v>
      </c>
      <c r="L58" s="160"/>
      <c r="M58" s="160"/>
      <c r="N58" s="162"/>
      <c r="P58" s="161">
        <v>42239</v>
      </c>
      <c r="Q58" s="189">
        <v>0.84375</v>
      </c>
      <c r="R58" s="129"/>
      <c r="S58" s="132"/>
      <c r="T58" s="132"/>
      <c r="U58" s="127"/>
      <c r="V58" s="163"/>
      <c r="W58" s="136"/>
      <c r="X58" s="160"/>
      <c r="Y58" s="127">
        <v>142</v>
      </c>
      <c r="Z58" s="127">
        <v>113</v>
      </c>
      <c r="AA58" s="160"/>
      <c r="AB58" s="164"/>
      <c r="AC58" s="187"/>
      <c r="AE58" s="150">
        <f t="shared" si="4"/>
        <v>53</v>
      </c>
      <c r="AF58" s="150">
        <f t="shared" si="5"/>
        <v>32</v>
      </c>
      <c r="AG58" s="150">
        <f t="shared" si="6"/>
        <v>142</v>
      </c>
      <c r="AH58" s="150">
        <f t="shared" si="7"/>
        <v>113</v>
      </c>
    </row>
    <row r="59" spans="1:34">
      <c r="A59" s="161" t="s">
        <v>81</v>
      </c>
      <c r="B59" s="189">
        <v>0.85416666666666663</v>
      </c>
      <c r="C59" s="129"/>
      <c r="D59" s="164"/>
      <c r="E59" s="164"/>
      <c r="F59" s="127"/>
      <c r="G59" s="160">
        <v>21</v>
      </c>
      <c r="H59" s="160">
        <v>15</v>
      </c>
      <c r="I59" s="160"/>
      <c r="J59" s="160">
        <v>5</v>
      </c>
      <c r="K59" s="160">
        <v>4</v>
      </c>
      <c r="L59" s="160"/>
      <c r="M59" s="160"/>
      <c r="N59" s="162"/>
      <c r="P59" s="161">
        <v>42239</v>
      </c>
      <c r="Q59" s="189">
        <v>0.85416666666666663</v>
      </c>
      <c r="R59" s="129"/>
      <c r="S59" s="132"/>
      <c r="T59" s="132"/>
      <c r="U59" s="127"/>
      <c r="V59" s="163"/>
      <c r="W59" s="136"/>
      <c r="X59" s="160"/>
      <c r="Y59" s="127">
        <v>91</v>
      </c>
      <c r="Z59" s="127">
        <v>48</v>
      </c>
      <c r="AA59" s="160"/>
      <c r="AB59" s="164"/>
      <c r="AC59" s="187"/>
      <c r="AE59" s="150">
        <f t="shared" si="4"/>
        <v>26</v>
      </c>
      <c r="AF59" s="150">
        <f t="shared" si="5"/>
        <v>19</v>
      </c>
      <c r="AG59" s="150">
        <f t="shared" si="6"/>
        <v>91</v>
      </c>
      <c r="AH59" s="150">
        <f t="shared" si="7"/>
        <v>48</v>
      </c>
    </row>
    <row r="60" spans="1:34">
      <c r="A60" s="161" t="s">
        <v>81</v>
      </c>
      <c r="B60" s="189">
        <v>0.86458333333333337</v>
      </c>
      <c r="C60" s="129"/>
      <c r="D60" s="164"/>
      <c r="E60" s="164"/>
      <c r="F60" s="127"/>
      <c r="G60" s="160">
        <v>16</v>
      </c>
      <c r="H60" s="160">
        <v>23</v>
      </c>
      <c r="I60" s="160"/>
      <c r="J60" s="160">
        <v>7</v>
      </c>
      <c r="K60" s="160">
        <v>7</v>
      </c>
      <c r="L60" s="160"/>
      <c r="M60" s="160"/>
      <c r="N60" s="162"/>
      <c r="P60" s="161">
        <v>42239</v>
      </c>
      <c r="Q60" s="189">
        <v>0.86458333333333337</v>
      </c>
      <c r="R60" s="129"/>
      <c r="S60" s="132"/>
      <c r="T60" s="132"/>
      <c r="U60" s="127"/>
      <c r="V60" s="163"/>
      <c r="W60" s="136"/>
      <c r="X60" s="160"/>
      <c r="Y60" s="127">
        <v>75</v>
      </c>
      <c r="Z60" s="127">
        <v>83</v>
      </c>
      <c r="AA60" s="160"/>
      <c r="AB60" s="164"/>
      <c r="AC60" s="187"/>
      <c r="AE60" s="150">
        <f t="shared" si="4"/>
        <v>23</v>
      </c>
      <c r="AF60" s="150">
        <f t="shared" si="5"/>
        <v>30</v>
      </c>
      <c r="AG60" s="150">
        <f t="shared" si="6"/>
        <v>75</v>
      </c>
      <c r="AH60" s="150">
        <f t="shared" si="7"/>
        <v>83</v>
      </c>
    </row>
    <row r="61" spans="1:34">
      <c r="A61" s="161" t="s">
        <v>81</v>
      </c>
      <c r="B61" s="189">
        <v>0.875</v>
      </c>
      <c r="C61" s="129"/>
      <c r="D61" s="164"/>
      <c r="E61" s="164"/>
      <c r="F61" s="127"/>
      <c r="G61" s="160">
        <v>12</v>
      </c>
      <c r="H61" s="160">
        <v>19</v>
      </c>
      <c r="I61" s="160"/>
      <c r="J61" s="160">
        <v>5</v>
      </c>
      <c r="K61" s="160">
        <v>6</v>
      </c>
      <c r="L61" s="160"/>
      <c r="M61" s="160"/>
      <c r="N61" s="162"/>
      <c r="P61" s="161">
        <v>42239</v>
      </c>
      <c r="Q61" s="189">
        <v>0.875</v>
      </c>
      <c r="R61" s="129"/>
      <c r="S61" s="132"/>
      <c r="T61" s="132"/>
      <c r="U61" s="127"/>
      <c r="V61" s="163"/>
      <c r="W61" s="136"/>
      <c r="X61" s="160"/>
      <c r="Y61" s="127">
        <v>62</v>
      </c>
      <c r="Z61" s="127">
        <v>43</v>
      </c>
      <c r="AA61" s="160"/>
      <c r="AB61" s="164"/>
      <c r="AC61" s="187"/>
      <c r="AE61" s="150">
        <f t="shared" si="4"/>
        <v>17</v>
      </c>
      <c r="AF61" s="150">
        <f t="shared" si="5"/>
        <v>25</v>
      </c>
      <c r="AG61" s="150">
        <f t="shared" si="6"/>
        <v>62</v>
      </c>
      <c r="AH61" s="150">
        <f t="shared" si="7"/>
        <v>43</v>
      </c>
    </row>
    <row r="62" spans="1:34">
      <c r="A62" s="161" t="s">
        <v>81</v>
      </c>
      <c r="B62" s="189">
        <v>0.88541666666666663</v>
      </c>
      <c r="C62" s="129"/>
      <c r="D62" s="160"/>
      <c r="E62" s="160"/>
      <c r="F62" s="127"/>
      <c r="G62" s="160">
        <v>14</v>
      </c>
      <c r="H62" s="160">
        <v>29</v>
      </c>
      <c r="I62" s="160"/>
      <c r="J62" s="160">
        <v>4</v>
      </c>
      <c r="K62" s="160">
        <v>2</v>
      </c>
      <c r="L62" s="160"/>
      <c r="M62" s="160"/>
      <c r="N62" s="162"/>
      <c r="P62" s="161">
        <v>42239</v>
      </c>
      <c r="Q62" s="189">
        <v>0.88541666666666663</v>
      </c>
      <c r="R62" s="129"/>
      <c r="S62" s="160"/>
      <c r="T62" s="160"/>
      <c r="U62" s="160"/>
      <c r="V62" s="160"/>
      <c r="W62" s="160"/>
      <c r="X62" s="160"/>
      <c r="Y62" s="127">
        <v>24</v>
      </c>
      <c r="Z62" s="127">
        <v>32</v>
      </c>
      <c r="AA62" s="160"/>
      <c r="AB62" s="160"/>
      <c r="AC62" s="159"/>
      <c r="AE62" s="150">
        <f t="shared" ref="AE62:AE65" si="8">D62+G62+J62</f>
        <v>18</v>
      </c>
      <c r="AF62" s="150">
        <f t="shared" ref="AF62:AF65" si="9">E62+H62+K62</f>
        <v>31</v>
      </c>
      <c r="AG62" s="150">
        <f t="shared" ref="AG62:AG65" si="10">S62+V62+Y62</f>
        <v>24</v>
      </c>
      <c r="AH62" s="150">
        <f t="shared" ref="AH62:AH65" si="11">T62+W62+Z62</f>
        <v>32</v>
      </c>
    </row>
    <row r="63" spans="1:34">
      <c r="A63" s="161" t="s">
        <v>81</v>
      </c>
      <c r="B63" s="189">
        <v>0.89583333333333337</v>
      </c>
      <c r="C63" s="129"/>
      <c r="D63" s="160"/>
      <c r="E63" s="160"/>
      <c r="F63" s="127"/>
      <c r="G63" s="160">
        <v>12</v>
      </c>
      <c r="H63" s="160">
        <v>11</v>
      </c>
      <c r="I63" s="160"/>
      <c r="J63" s="160">
        <v>4</v>
      </c>
      <c r="K63" s="160">
        <v>5</v>
      </c>
      <c r="L63" s="160"/>
      <c r="M63" s="160"/>
      <c r="N63" s="162"/>
      <c r="P63" s="161">
        <v>42239</v>
      </c>
      <c r="Q63" s="189">
        <v>0.89583333333333337</v>
      </c>
      <c r="R63" s="129"/>
      <c r="S63" s="160"/>
      <c r="T63" s="160"/>
      <c r="U63" s="160"/>
      <c r="V63" s="160"/>
      <c r="W63" s="160"/>
      <c r="X63" s="160"/>
      <c r="Y63" s="127">
        <v>45</v>
      </c>
      <c r="Z63" s="127">
        <v>40</v>
      </c>
      <c r="AA63" s="160"/>
      <c r="AB63" s="160"/>
      <c r="AC63" s="159"/>
      <c r="AE63" s="150">
        <f t="shared" si="8"/>
        <v>16</v>
      </c>
      <c r="AF63" s="150">
        <f t="shared" si="9"/>
        <v>16</v>
      </c>
      <c r="AG63" s="150">
        <f t="shared" si="10"/>
        <v>45</v>
      </c>
      <c r="AH63" s="150">
        <f t="shared" si="11"/>
        <v>40</v>
      </c>
    </row>
    <row r="64" spans="1:34">
      <c r="A64" s="161" t="s">
        <v>81</v>
      </c>
      <c r="B64" s="189">
        <v>0.90625</v>
      </c>
      <c r="C64" s="129"/>
      <c r="D64" s="160"/>
      <c r="E64" s="160"/>
      <c r="F64" s="127"/>
      <c r="G64" s="160">
        <v>24</v>
      </c>
      <c r="H64" s="160">
        <v>14</v>
      </c>
      <c r="I64" s="160"/>
      <c r="J64" s="160">
        <v>3</v>
      </c>
      <c r="K64" s="160">
        <v>6</v>
      </c>
      <c r="L64" s="160"/>
      <c r="M64" s="160"/>
      <c r="N64" s="162"/>
      <c r="P64" s="161">
        <v>42239</v>
      </c>
      <c r="Q64" s="189">
        <v>0.90625</v>
      </c>
      <c r="R64" s="129"/>
      <c r="S64" s="160"/>
      <c r="T64" s="160"/>
      <c r="U64" s="160"/>
      <c r="V64" s="160"/>
      <c r="W64" s="160"/>
      <c r="X64" s="160"/>
      <c r="Y64" s="127">
        <v>37</v>
      </c>
      <c r="Z64" s="127">
        <v>15</v>
      </c>
      <c r="AA64" s="160"/>
      <c r="AB64" s="160"/>
      <c r="AC64" s="159"/>
      <c r="AE64" s="150">
        <f t="shared" si="8"/>
        <v>27</v>
      </c>
      <c r="AF64" s="150">
        <f t="shared" si="9"/>
        <v>20</v>
      </c>
      <c r="AG64" s="150">
        <f t="shared" si="10"/>
        <v>37</v>
      </c>
      <c r="AH64" s="150">
        <f t="shared" si="11"/>
        <v>15</v>
      </c>
    </row>
    <row r="65" spans="1:34" ht="15" thickBot="1">
      <c r="A65" s="155" t="s">
        <v>81</v>
      </c>
      <c r="B65" s="190">
        <v>0.91666666666666663</v>
      </c>
      <c r="C65" s="154"/>
      <c r="D65" s="157"/>
      <c r="E65" s="157"/>
      <c r="F65" s="158"/>
      <c r="G65" s="157">
        <v>8</v>
      </c>
      <c r="H65" s="157">
        <v>8</v>
      </c>
      <c r="I65" s="157"/>
      <c r="J65" s="157">
        <v>1</v>
      </c>
      <c r="K65" s="157">
        <v>2</v>
      </c>
      <c r="L65" s="157"/>
      <c r="M65" s="157"/>
      <c r="N65" s="156"/>
      <c r="P65" s="155">
        <v>42239</v>
      </c>
      <c r="Q65" s="190">
        <v>0.91666666666666663</v>
      </c>
      <c r="R65" s="154"/>
      <c r="S65" s="153"/>
      <c r="T65" s="153"/>
      <c r="U65" s="153"/>
      <c r="V65" s="153"/>
      <c r="W65" s="153"/>
      <c r="X65" s="153"/>
      <c r="Y65" s="153">
        <v>22</v>
      </c>
      <c r="Z65" s="153">
        <v>16</v>
      </c>
      <c r="AA65" s="153"/>
      <c r="AB65" s="152"/>
      <c r="AC65" s="151"/>
      <c r="AE65" s="150">
        <f t="shared" si="8"/>
        <v>9</v>
      </c>
      <c r="AF65" s="150">
        <f t="shared" si="9"/>
        <v>10</v>
      </c>
      <c r="AG65" s="150">
        <f t="shared" si="10"/>
        <v>22</v>
      </c>
      <c r="AH65" s="150">
        <f t="shared" si="11"/>
        <v>16</v>
      </c>
    </row>
    <row r="66" spans="1:34">
      <c r="J66" s="127"/>
      <c r="K66" s="127"/>
      <c r="L66" s="127"/>
    </row>
    <row r="67" spans="1:34">
      <c r="J67" s="127"/>
      <c r="K67" s="127"/>
      <c r="L67" s="127"/>
    </row>
    <row r="68" spans="1:34">
      <c r="J68" s="127"/>
      <c r="K68" s="127"/>
      <c r="L68" s="127"/>
    </row>
    <row r="69" spans="1:34">
      <c r="J69" s="127"/>
      <c r="K69" s="127"/>
      <c r="L69" s="127"/>
    </row>
    <row r="70" spans="1:34">
      <c r="J70" s="127"/>
      <c r="K70" s="127"/>
      <c r="L70" s="127"/>
    </row>
    <row r="71" spans="1:34">
      <c r="J71" s="127"/>
      <c r="K71" s="127"/>
      <c r="L71" s="127"/>
    </row>
    <row r="72" spans="1:34">
      <c r="J72" s="127"/>
      <c r="K72" s="127"/>
      <c r="L72" s="127"/>
    </row>
    <row r="73" spans="1:34">
      <c r="J73" s="127"/>
      <c r="K73" s="127"/>
      <c r="L73" s="127"/>
    </row>
    <row r="74" spans="1:34">
      <c r="J74" s="127"/>
      <c r="K74" s="127"/>
      <c r="L74" s="127"/>
    </row>
    <row r="75" spans="1:34">
      <c r="J75" s="127"/>
      <c r="K75" s="127"/>
      <c r="L75" s="127"/>
    </row>
    <row r="76" spans="1:34">
      <c r="J76" s="127"/>
      <c r="K76" s="127"/>
      <c r="L76" s="127"/>
    </row>
    <row r="77" spans="1:34">
      <c r="J77" s="127"/>
      <c r="K77" s="127"/>
      <c r="L77" s="127"/>
    </row>
    <row r="78" spans="1:34">
      <c r="J78" s="127"/>
      <c r="K78" s="127"/>
      <c r="L78" s="127"/>
    </row>
    <row r="79" spans="1:34">
      <c r="J79" s="127"/>
      <c r="K79" s="127"/>
      <c r="L79" s="127"/>
    </row>
    <row r="80" spans="1:34">
      <c r="J80" s="127"/>
      <c r="K80" s="127"/>
      <c r="L80" s="127"/>
    </row>
  </sheetData>
  <mergeCells count="23">
    <mergeCell ref="AG3:AH3"/>
    <mergeCell ref="AE3:AF3"/>
    <mergeCell ref="D2:I2"/>
    <mergeCell ref="J2:N2"/>
    <mergeCell ref="Y2:AC2"/>
    <mergeCell ref="S2:X2"/>
    <mergeCell ref="AA3:AA4"/>
    <mergeCell ref="A1:AC1"/>
    <mergeCell ref="M3:N3"/>
    <mergeCell ref="AB3:AC3"/>
    <mergeCell ref="D3:E3"/>
    <mergeCell ref="G3:H3"/>
    <mergeCell ref="V3:W3"/>
    <mergeCell ref="X3:X4"/>
    <mergeCell ref="Y3:Z3"/>
    <mergeCell ref="A2:C4"/>
    <mergeCell ref="P2:R4"/>
    <mergeCell ref="J3:K3"/>
    <mergeCell ref="F3:F4"/>
    <mergeCell ref="I3:I4"/>
    <mergeCell ref="L3:L4"/>
    <mergeCell ref="S3:T3"/>
    <mergeCell ref="U3:U4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0"/>
  <sheetViews>
    <sheetView workbookViewId="0">
      <pane ySplit="3" topLeftCell="A4" activePane="bottomLeft" state="frozen"/>
      <selection activeCell="G1" sqref="G1"/>
      <selection pane="bottomLeft" activeCell="B4" sqref="B4:B64"/>
    </sheetView>
  </sheetViews>
  <sheetFormatPr baseColWidth="10" defaultColWidth="17.33203125" defaultRowHeight="15" customHeight="1" x14ac:dyDescent="0"/>
  <cols>
    <col min="1" max="1" width="9.1640625" customWidth="1"/>
    <col min="2" max="2" width="20.5" customWidth="1"/>
    <col min="3" max="3" width="18.1640625" customWidth="1"/>
    <col min="4" max="4" width="11.6640625" customWidth="1"/>
    <col min="5" max="5" width="1.5" customWidth="1"/>
    <col min="6" max="6" width="9" customWidth="1"/>
    <col min="7" max="7" width="12.83203125" customWidth="1"/>
    <col min="8" max="8" width="15.5" customWidth="1"/>
    <col min="9" max="9" width="14.5" customWidth="1"/>
    <col min="10" max="10" width="15.5" customWidth="1"/>
    <col min="11" max="11" width="10.5" customWidth="1"/>
    <col min="12" max="12" width="12" customWidth="1"/>
    <col min="13" max="13" width="1.83203125" customWidth="1"/>
    <col min="14" max="14" width="8.5" customWidth="1"/>
    <col min="15" max="15" width="14" customWidth="1"/>
    <col min="16" max="16" width="16" customWidth="1"/>
    <col min="17" max="18" width="16.33203125" customWidth="1"/>
    <col min="19" max="19" width="10.5" customWidth="1"/>
    <col min="20" max="20" width="12" customWidth="1"/>
    <col min="21" max="30" width="9.1640625" customWidth="1"/>
  </cols>
  <sheetData>
    <row r="1" spans="1:30" ht="15.75" customHeight="1">
      <c r="A1" s="287" t="s">
        <v>23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57"/>
      <c r="V1" s="57"/>
      <c r="W1" s="57"/>
      <c r="X1" s="57"/>
      <c r="Y1" s="57"/>
      <c r="Z1" s="57"/>
      <c r="AA1" s="57"/>
      <c r="AB1" s="57"/>
      <c r="AC1" s="57"/>
      <c r="AD1" s="57"/>
    </row>
    <row r="2" spans="1:30" ht="15.75" customHeight="1">
      <c r="A2" s="288" t="s">
        <v>3</v>
      </c>
      <c r="B2" s="288" t="s">
        <v>24</v>
      </c>
      <c r="C2" s="288" t="s">
        <v>25</v>
      </c>
      <c r="D2" s="288" t="s">
        <v>26</v>
      </c>
      <c r="E2" s="57"/>
      <c r="F2" s="291" t="s">
        <v>10</v>
      </c>
      <c r="G2" s="264"/>
      <c r="H2" s="264"/>
      <c r="I2" s="290">
        <v>42236</v>
      </c>
      <c r="J2" s="264"/>
      <c r="K2" s="264"/>
      <c r="L2" s="265"/>
      <c r="M2" s="57"/>
      <c r="N2" s="292" t="s">
        <v>11</v>
      </c>
      <c r="O2" s="264"/>
      <c r="P2" s="264"/>
      <c r="Q2" s="289">
        <v>42239</v>
      </c>
      <c r="R2" s="264"/>
      <c r="S2" s="264"/>
      <c r="T2" s="265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1:30" ht="85.5" customHeight="1">
      <c r="A3" s="271"/>
      <c r="B3" s="271"/>
      <c r="C3" s="271"/>
      <c r="D3" s="271"/>
      <c r="E3" s="57"/>
      <c r="F3" s="58" t="s">
        <v>27</v>
      </c>
      <c r="G3" s="58" t="s">
        <v>28</v>
      </c>
      <c r="H3" s="58" t="s">
        <v>29</v>
      </c>
      <c r="I3" s="58" t="s">
        <v>30</v>
      </c>
      <c r="J3" s="58" t="s">
        <v>31</v>
      </c>
      <c r="K3" s="58" t="s">
        <v>32</v>
      </c>
      <c r="L3" s="58" t="s">
        <v>33</v>
      </c>
      <c r="M3" s="57"/>
      <c r="N3" s="59" t="s">
        <v>27</v>
      </c>
      <c r="O3" s="59" t="s">
        <v>28</v>
      </c>
      <c r="P3" s="59" t="s">
        <v>29</v>
      </c>
      <c r="Q3" s="59" t="s">
        <v>30</v>
      </c>
      <c r="R3" s="59" t="s">
        <v>34</v>
      </c>
      <c r="S3" s="59" t="s">
        <v>32</v>
      </c>
      <c r="T3" s="59" t="s">
        <v>33</v>
      </c>
      <c r="U3" s="57"/>
      <c r="V3" s="57"/>
      <c r="W3" s="57"/>
      <c r="X3" s="57"/>
      <c r="Y3" s="57"/>
      <c r="Z3" s="57"/>
      <c r="AA3" s="57"/>
      <c r="AB3" s="57"/>
      <c r="AC3" s="57"/>
      <c r="AD3" s="57"/>
    </row>
    <row r="4" spans="1:30" ht="16.5" customHeight="1">
      <c r="A4" s="60">
        <v>1</v>
      </c>
      <c r="B4" s="61" t="s">
        <v>83</v>
      </c>
      <c r="C4" s="62" t="s">
        <v>35</v>
      </c>
      <c r="D4" s="63">
        <v>0.29166666666666402</v>
      </c>
      <c r="E4" s="57"/>
      <c r="F4" s="191"/>
      <c r="G4" s="192"/>
      <c r="H4" s="192"/>
      <c r="I4" s="192"/>
      <c r="J4" s="192"/>
      <c r="K4" s="192"/>
      <c r="L4" s="193"/>
      <c r="M4" s="194"/>
      <c r="N4" s="195"/>
      <c r="O4" s="196"/>
      <c r="P4" s="196"/>
      <c r="Q4" s="196"/>
      <c r="R4" s="196"/>
      <c r="S4" s="196"/>
      <c r="T4" s="197"/>
      <c r="U4" s="57"/>
      <c r="V4" s="57"/>
      <c r="W4" s="57"/>
      <c r="X4" s="57"/>
      <c r="Y4" s="57"/>
      <c r="Z4" s="57"/>
      <c r="AA4" s="57"/>
      <c r="AB4" s="57"/>
      <c r="AC4" s="57"/>
      <c r="AD4" s="57"/>
    </row>
    <row r="5" spans="1:30" ht="16.5" customHeight="1">
      <c r="A5" s="64">
        <v>2</v>
      </c>
      <c r="B5" s="65" t="s">
        <v>83</v>
      </c>
      <c r="C5" s="57" t="s">
        <v>35</v>
      </c>
      <c r="D5" s="66">
        <v>0.30208333333333098</v>
      </c>
      <c r="E5" s="57"/>
      <c r="F5" s="198"/>
      <c r="G5" s="199"/>
      <c r="H5" s="199"/>
      <c r="I5" s="199"/>
      <c r="J5" s="199"/>
      <c r="K5" s="199"/>
      <c r="L5" s="200"/>
      <c r="M5" s="194"/>
      <c r="N5" s="178"/>
      <c r="O5" s="179"/>
      <c r="P5" s="179"/>
      <c r="Q5" s="179"/>
      <c r="R5" s="179"/>
      <c r="S5" s="179"/>
      <c r="T5" s="180"/>
      <c r="U5" s="57"/>
      <c r="V5" s="57"/>
      <c r="W5" s="57"/>
      <c r="X5" s="57"/>
      <c r="Y5" s="57"/>
      <c r="Z5" s="57"/>
      <c r="AA5" s="57"/>
      <c r="AB5" s="57"/>
      <c r="AC5" s="57"/>
      <c r="AD5" s="57"/>
    </row>
    <row r="6" spans="1:30" ht="16.5" customHeight="1">
      <c r="A6" s="64">
        <v>3</v>
      </c>
      <c r="B6" s="65" t="s">
        <v>83</v>
      </c>
      <c r="C6" s="57" t="s">
        <v>35</v>
      </c>
      <c r="D6" s="66">
        <v>0.312499999999998</v>
      </c>
      <c r="E6" s="57"/>
      <c r="F6" s="198"/>
      <c r="G6" s="199"/>
      <c r="H6" s="199"/>
      <c r="I6" s="199"/>
      <c r="J6" s="199"/>
      <c r="K6" s="199"/>
      <c r="L6" s="200"/>
      <c r="M6" s="194"/>
      <c r="N6" s="178"/>
      <c r="O6" s="179"/>
      <c r="P6" s="179"/>
      <c r="Q6" s="179"/>
      <c r="R6" s="179"/>
      <c r="S6" s="179"/>
      <c r="T6" s="180"/>
      <c r="U6" s="57"/>
      <c r="V6" s="57"/>
      <c r="W6" s="57"/>
      <c r="X6" s="57"/>
      <c r="Y6" s="57"/>
      <c r="Z6" s="57"/>
      <c r="AA6" s="57"/>
      <c r="AB6" s="57"/>
      <c r="AC6" s="57"/>
      <c r="AD6" s="57"/>
    </row>
    <row r="7" spans="1:30" ht="16.5" customHeight="1">
      <c r="A7" s="64">
        <v>4</v>
      </c>
      <c r="B7" s="65" t="s">
        <v>83</v>
      </c>
      <c r="C7" s="57" t="s">
        <v>35</v>
      </c>
      <c r="D7" s="66">
        <v>0.32291666666666502</v>
      </c>
      <c r="E7" s="57"/>
      <c r="F7" s="198"/>
      <c r="G7" s="199"/>
      <c r="H7" s="199"/>
      <c r="I7" s="199"/>
      <c r="J7" s="199"/>
      <c r="K7" s="199"/>
      <c r="L7" s="200"/>
      <c r="M7" s="194"/>
      <c r="N7" s="178"/>
      <c r="O7" s="179"/>
      <c r="P7" s="179"/>
      <c r="Q7" s="179"/>
      <c r="R7" s="179"/>
      <c r="S7" s="179"/>
      <c r="T7" s="180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1:30" ht="16.5" customHeight="1">
      <c r="A8" s="64">
        <v>5</v>
      </c>
      <c r="B8" s="65" t="s">
        <v>83</v>
      </c>
      <c r="C8" s="57" t="s">
        <v>35</v>
      </c>
      <c r="D8" s="66">
        <v>0.33333333333333198</v>
      </c>
      <c r="E8" s="57"/>
      <c r="F8" s="198"/>
      <c r="G8" s="199"/>
      <c r="H8" s="199"/>
      <c r="I8" s="199"/>
      <c r="J8" s="199"/>
      <c r="K8" s="199"/>
      <c r="L8" s="200"/>
      <c r="M8" s="194"/>
      <c r="N8" s="178"/>
      <c r="O8" s="179"/>
      <c r="P8" s="179"/>
      <c r="Q8" s="179"/>
      <c r="R8" s="179"/>
      <c r="S8" s="179"/>
      <c r="T8" s="180"/>
      <c r="U8" s="57"/>
      <c r="V8" s="57"/>
      <c r="W8" s="57"/>
      <c r="X8" s="57"/>
      <c r="Y8" s="57"/>
      <c r="Z8" s="57"/>
      <c r="AA8" s="57"/>
      <c r="AB8" s="57"/>
      <c r="AC8" s="57"/>
      <c r="AD8" s="57"/>
    </row>
    <row r="9" spans="1:30" ht="16.5" customHeight="1">
      <c r="A9" s="64">
        <v>6</v>
      </c>
      <c r="B9" s="65" t="s">
        <v>83</v>
      </c>
      <c r="C9" s="57" t="s">
        <v>35</v>
      </c>
      <c r="D9" s="66">
        <v>0.343749999999999</v>
      </c>
      <c r="E9" s="57"/>
      <c r="F9" s="198"/>
      <c r="G9" s="199"/>
      <c r="H9" s="199"/>
      <c r="I9" s="199"/>
      <c r="J9" s="199"/>
      <c r="K9" s="199"/>
      <c r="L9" s="200"/>
      <c r="M9" s="194"/>
      <c r="N9" s="178"/>
      <c r="O9" s="179">
        <v>0</v>
      </c>
      <c r="P9" s="179">
        <v>1</v>
      </c>
      <c r="Q9" s="179">
        <v>68</v>
      </c>
      <c r="R9" s="179">
        <v>0</v>
      </c>
      <c r="S9" s="179"/>
      <c r="T9" s="180">
        <v>69</v>
      </c>
      <c r="U9" s="57"/>
      <c r="V9" s="57"/>
      <c r="W9" s="57"/>
      <c r="X9" s="57"/>
      <c r="Y9" s="57"/>
      <c r="Z9" s="57"/>
      <c r="AA9" s="57"/>
      <c r="AB9" s="57"/>
      <c r="AC9" s="57"/>
      <c r="AD9" s="57"/>
    </row>
    <row r="10" spans="1:30" ht="16.5" customHeight="1">
      <c r="A10" s="64">
        <v>7</v>
      </c>
      <c r="B10" s="65" t="s">
        <v>83</v>
      </c>
      <c r="C10" s="57" t="s">
        <v>35</v>
      </c>
      <c r="D10" s="66">
        <v>0.35416666666666602</v>
      </c>
      <c r="E10" s="57"/>
      <c r="F10" s="198"/>
      <c r="G10" s="199"/>
      <c r="H10" s="199"/>
      <c r="I10" s="199"/>
      <c r="J10" s="199"/>
      <c r="K10" s="199"/>
      <c r="L10" s="200"/>
      <c r="M10" s="194"/>
      <c r="N10" s="178"/>
      <c r="O10" s="179">
        <v>0</v>
      </c>
      <c r="P10" s="179">
        <v>31</v>
      </c>
      <c r="Q10" s="179">
        <v>133</v>
      </c>
      <c r="R10" s="179">
        <v>0</v>
      </c>
      <c r="S10" s="179"/>
      <c r="T10" s="180">
        <v>164</v>
      </c>
      <c r="U10" s="57"/>
      <c r="V10" s="57"/>
      <c r="W10" s="57"/>
      <c r="X10" s="57"/>
      <c r="Y10" s="57"/>
      <c r="Z10" s="57"/>
      <c r="AA10" s="57"/>
      <c r="AB10" s="57"/>
      <c r="AC10" s="57"/>
      <c r="AD10" s="57"/>
    </row>
    <row r="11" spans="1:30" ht="16.5" customHeight="1">
      <c r="A11" s="64">
        <v>8</v>
      </c>
      <c r="B11" s="65" t="s">
        <v>83</v>
      </c>
      <c r="C11" s="57" t="s">
        <v>35</v>
      </c>
      <c r="D11" s="66">
        <v>0.36458333333333298</v>
      </c>
      <c r="E11" s="57"/>
      <c r="F11" s="198"/>
      <c r="G11" s="199"/>
      <c r="H11" s="199"/>
      <c r="I11" s="199"/>
      <c r="J11" s="199"/>
      <c r="K11" s="199"/>
      <c r="L11" s="200"/>
      <c r="M11" s="194"/>
      <c r="N11" s="178"/>
      <c r="O11" s="179">
        <v>0</v>
      </c>
      <c r="P11" s="179">
        <v>45</v>
      </c>
      <c r="Q11" s="179">
        <v>186</v>
      </c>
      <c r="R11" s="179">
        <v>0</v>
      </c>
      <c r="S11" s="179"/>
      <c r="T11" s="180">
        <v>231</v>
      </c>
      <c r="U11" s="57"/>
      <c r="V11" s="57"/>
      <c r="W11" s="57"/>
      <c r="X11" s="57"/>
      <c r="Y11" s="57"/>
      <c r="Z11" s="57"/>
      <c r="AA11" s="57"/>
      <c r="AB11" s="57"/>
      <c r="AC11" s="57"/>
      <c r="AD11" s="57"/>
    </row>
    <row r="12" spans="1:30" ht="16.5" customHeight="1">
      <c r="A12" s="64">
        <v>9</v>
      </c>
      <c r="B12" s="65" t="s">
        <v>83</v>
      </c>
      <c r="C12" s="57" t="s">
        <v>35</v>
      </c>
      <c r="D12" s="66">
        <v>0.375</v>
      </c>
      <c r="E12" s="57"/>
      <c r="F12" s="198"/>
      <c r="G12" s="199"/>
      <c r="H12" s="199"/>
      <c r="I12" s="199"/>
      <c r="J12" s="199"/>
      <c r="K12" s="199"/>
      <c r="L12" s="200"/>
      <c r="M12" s="194"/>
      <c r="N12" s="178"/>
      <c r="O12" s="179">
        <v>0</v>
      </c>
      <c r="P12" s="179">
        <v>74</v>
      </c>
      <c r="Q12" s="179">
        <v>286</v>
      </c>
      <c r="R12" s="179">
        <v>0</v>
      </c>
      <c r="S12" s="179"/>
      <c r="T12" s="180">
        <v>360</v>
      </c>
      <c r="U12" s="57"/>
      <c r="V12" s="57"/>
      <c r="W12" s="57"/>
      <c r="X12" s="57"/>
      <c r="Y12" s="57"/>
      <c r="Z12" s="57"/>
      <c r="AA12" s="57"/>
      <c r="AB12" s="57"/>
      <c r="AC12" s="57"/>
      <c r="AD12" s="57"/>
    </row>
    <row r="13" spans="1:30" ht="16.5" customHeight="1">
      <c r="A13" s="64">
        <v>10</v>
      </c>
      <c r="B13" s="65" t="s">
        <v>83</v>
      </c>
      <c r="C13" s="57" t="s">
        <v>35</v>
      </c>
      <c r="D13" s="66">
        <v>0.38541666666666702</v>
      </c>
      <c r="E13" s="57"/>
      <c r="F13" s="198"/>
      <c r="G13" s="199"/>
      <c r="H13" s="199"/>
      <c r="I13" s="199"/>
      <c r="J13" s="199"/>
      <c r="K13" s="199"/>
      <c r="L13" s="200"/>
      <c r="M13" s="194"/>
      <c r="N13" s="178"/>
      <c r="O13" s="179">
        <v>0</v>
      </c>
      <c r="P13" s="179">
        <v>99</v>
      </c>
      <c r="Q13" s="179">
        <v>341</v>
      </c>
      <c r="R13" s="179">
        <v>0</v>
      </c>
      <c r="S13" s="179"/>
      <c r="T13" s="180">
        <v>440</v>
      </c>
      <c r="U13" s="57"/>
      <c r="V13" s="57"/>
      <c r="W13" s="57"/>
      <c r="X13" s="57"/>
      <c r="Y13" s="57"/>
      <c r="Z13" s="57"/>
      <c r="AA13" s="57"/>
      <c r="AB13" s="57"/>
      <c r="AC13" s="57"/>
      <c r="AD13" s="57"/>
    </row>
    <row r="14" spans="1:30" ht="16.5" customHeight="1">
      <c r="A14" s="64">
        <v>11</v>
      </c>
      <c r="B14" s="65" t="s">
        <v>83</v>
      </c>
      <c r="C14" s="57" t="s">
        <v>35</v>
      </c>
      <c r="D14" s="66">
        <v>0.39583333333333298</v>
      </c>
      <c r="E14" s="57"/>
      <c r="F14" s="198"/>
      <c r="G14" s="199"/>
      <c r="H14" s="199"/>
      <c r="I14" s="199"/>
      <c r="J14" s="199"/>
      <c r="K14" s="199"/>
      <c r="L14" s="200"/>
      <c r="M14" s="194"/>
      <c r="N14" s="178"/>
      <c r="O14" s="179">
        <v>0</v>
      </c>
      <c r="P14" s="179">
        <v>106</v>
      </c>
      <c r="Q14" s="179">
        <v>425</v>
      </c>
      <c r="R14" s="179">
        <v>0</v>
      </c>
      <c r="S14" s="179"/>
      <c r="T14" s="180">
        <v>531</v>
      </c>
      <c r="U14" s="57"/>
      <c r="V14" s="57"/>
      <c r="W14" s="57"/>
      <c r="X14" s="57"/>
      <c r="Y14" s="57"/>
      <c r="Z14" s="57"/>
      <c r="AA14" s="57"/>
      <c r="AB14" s="57"/>
      <c r="AC14" s="57"/>
      <c r="AD14" s="57"/>
    </row>
    <row r="15" spans="1:30" ht="12.75" customHeight="1">
      <c r="A15" s="64">
        <v>12</v>
      </c>
      <c r="B15" s="65" t="s">
        <v>83</v>
      </c>
      <c r="C15" s="57" t="s">
        <v>35</v>
      </c>
      <c r="D15" s="66">
        <v>0.40625</v>
      </c>
      <c r="E15" s="73"/>
      <c r="F15" s="198"/>
      <c r="G15" s="199"/>
      <c r="H15" s="199"/>
      <c r="I15" s="199"/>
      <c r="J15" s="199"/>
      <c r="K15" s="199"/>
      <c r="L15" s="200"/>
      <c r="M15" s="194"/>
      <c r="N15" s="178"/>
      <c r="O15" s="179">
        <v>0</v>
      </c>
      <c r="P15" s="179">
        <v>132</v>
      </c>
      <c r="Q15" s="179">
        <v>492</v>
      </c>
      <c r="R15" s="179">
        <v>0</v>
      </c>
      <c r="S15" s="179"/>
      <c r="T15" s="180">
        <v>624</v>
      </c>
      <c r="U15" s="57"/>
      <c r="V15" s="57"/>
      <c r="W15" s="57"/>
      <c r="X15" s="57"/>
      <c r="Y15" s="57"/>
      <c r="Z15" s="57"/>
      <c r="AA15" s="57"/>
      <c r="AB15" s="57"/>
      <c r="AC15" s="57"/>
      <c r="AD15" s="57"/>
    </row>
    <row r="16" spans="1:30" ht="12.75" customHeight="1">
      <c r="A16" s="64">
        <v>13</v>
      </c>
      <c r="B16" s="65" t="s">
        <v>83</v>
      </c>
      <c r="C16" s="57" t="s">
        <v>35</v>
      </c>
      <c r="D16" s="66">
        <v>0.41666666666666669</v>
      </c>
      <c r="E16" s="73"/>
      <c r="F16" s="198"/>
      <c r="G16" s="199"/>
      <c r="H16" s="199"/>
      <c r="I16" s="199"/>
      <c r="J16" s="199"/>
      <c r="K16" s="199"/>
      <c r="L16" s="200"/>
      <c r="M16" s="194"/>
      <c r="N16" s="178"/>
      <c r="O16" s="179">
        <v>0</v>
      </c>
      <c r="P16" s="179">
        <v>128</v>
      </c>
      <c r="Q16" s="179">
        <v>621</v>
      </c>
      <c r="R16" s="179">
        <v>0</v>
      </c>
      <c r="S16" s="179"/>
      <c r="T16" s="180">
        <v>749</v>
      </c>
      <c r="U16" s="57"/>
      <c r="V16" s="57"/>
      <c r="W16" s="57"/>
      <c r="X16" s="57"/>
      <c r="Y16" s="57"/>
      <c r="Z16" s="57"/>
      <c r="AA16" s="57"/>
      <c r="AB16" s="57"/>
      <c r="AC16" s="57"/>
      <c r="AD16" s="57"/>
    </row>
    <row r="17" spans="1:30" ht="12.75" customHeight="1">
      <c r="A17" s="64">
        <v>14</v>
      </c>
      <c r="B17" s="65" t="s">
        <v>83</v>
      </c>
      <c r="C17" s="57" t="s">
        <v>35</v>
      </c>
      <c r="D17" s="66">
        <v>0.42708333333333331</v>
      </c>
      <c r="E17" s="73"/>
      <c r="F17" s="198"/>
      <c r="G17" s="199"/>
      <c r="H17" s="199"/>
      <c r="I17" s="199"/>
      <c r="J17" s="199"/>
      <c r="K17" s="199"/>
      <c r="L17" s="200"/>
      <c r="M17" s="194"/>
      <c r="N17" s="74"/>
      <c r="O17" s="75">
        <v>0</v>
      </c>
      <c r="P17" s="75">
        <v>144</v>
      </c>
      <c r="Q17" s="75">
        <v>658</v>
      </c>
      <c r="R17" s="75">
        <v>0</v>
      </c>
      <c r="S17" s="75"/>
      <c r="T17" s="76">
        <v>802</v>
      </c>
      <c r="U17" s="57"/>
      <c r="V17" s="57"/>
      <c r="W17" s="57"/>
      <c r="X17" s="57"/>
      <c r="Y17" s="57"/>
      <c r="Z17" s="57"/>
      <c r="AA17" s="57"/>
      <c r="AB17" s="57"/>
      <c r="AC17" s="57"/>
      <c r="AD17" s="57"/>
    </row>
    <row r="18" spans="1:30" ht="12.75" customHeight="1">
      <c r="A18" s="64">
        <v>15</v>
      </c>
      <c r="B18" s="65" t="s">
        <v>83</v>
      </c>
      <c r="C18" s="57" t="s">
        <v>35</v>
      </c>
      <c r="D18" s="66">
        <v>0.4375</v>
      </c>
      <c r="E18" s="73"/>
      <c r="F18" s="198"/>
      <c r="G18" s="199"/>
      <c r="H18" s="199"/>
      <c r="I18" s="199"/>
      <c r="J18" s="199"/>
      <c r="K18" s="199"/>
      <c r="L18" s="200"/>
      <c r="M18" s="194"/>
      <c r="N18" s="74"/>
      <c r="O18" s="75">
        <v>0</v>
      </c>
      <c r="P18" s="75">
        <v>134</v>
      </c>
      <c r="Q18" s="75">
        <v>708</v>
      </c>
      <c r="R18" s="75">
        <v>0</v>
      </c>
      <c r="S18" s="75"/>
      <c r="T18" s="76">
        <v>842</v>
      </c>
      <c r="U18" s="57"/>
      <c r="V18" s="57"/>
      <c r="W18" s="57"/>
      <c r="X18" s="57"/>
      <c r="Y18" s="57"/>
      <c r="Z18" s="57"/>
      <c r="AA18" s="57"/>
      <c r="AB18" s="57"/>
      <c r="AC18" s="57"/>
      <c r="AD18" s="57"/>
    </row>
    <row r="19" spans="1:30" ht="12.75" customHeight="1">
      <c r="A19" s="64">
        <v>16</v>
      </c>
      <c r="B19" s="65" t="s">
        <v>83</v>
      </c>
      <c r="C19" s="57" t="s">
        <v>35</v>
      </c>
      <c r="D19" s="66">
        <v>0.44791666666666669</v>
      </c>
      <c r="E19" s="73"/>
      <c r="F19" s="198"/>
      <c r="G19" s="199"/>
      <c r="H19" s="199"/>
      <c r="I19" s="199"/>
      <c r="J19" s="199"/>
      <c r="K19" s="199"/>
      <c r="L19" s="200"/>
      <c r="M19" s="194"/>
      <c r="N19" s="74"/>
      <c r="O19" s="75">
        <v>0</v>
      </c>
      <c r="P19" s="75">
        <v>142</v>
      </c>
      <c r="Q19" s="75">
        <v>736</v>
      </c>
      <c r="R19" s="75">
        <v>0</v>
      </c>
      <c r="S19" s="75"/>
      <c r="T19" s="76">
        <v>878</v>
      </c>
      <c r="U19" s="57"/>
      <c r="V19" s="57"/>
      <c r="W19" s="57"/>
      <c r="X19" s="57"/>
      <c r="Y19" s="57"/>
      <c r="Z19" s="57"/>
      <c r="AA19" s="57"/>
      <c r="AB19" s="57"/>
      <c r="AC19" s="57"/>
      <c r="AD19" s="57"/>
    </row>
    <row r="20" spans="1:30" ht="12.75" customHeight="1">
      <c r="A20" s="64">
        <v>17</v>
      </c>
      <c r="B20" s="65" t="s">
        <v>83</v>
      </c>
      <c r="C20" s="57" t="s">
        <v>35</v>
      </c>
      <c r="D20" s="66">
        <v>0.45833333333333331</v>
      </c>
      <c r="E20" s="73"/>
      <c r="F20" s="198"/>
      <c r="G20" s="199"/>
      <c r="H20" s="199"/>
      <c r="I20" s="199"/>
      <c r="J20" s="199"/>
      <c r="K20" s="199"/>
      <c r="L20" s="200"/>
      <c r="M20" s="194"/>
      <c r="N20" s="74"/>
      <c r="O20" s="75">
        <v>0</v>
      </c>
      <c r="P20" s="75">
        <v>103</v>
      </c>
      <c r="Q20" s="75">
        <v>768</v>
      </c>
      <c r="R20" s="75">
        <v>0</v>
      </c>
      <c r="S20" s="75"/>
      <c r="T20" s="76">
        <v>871</v>
      </c>
      <c r="U20" s="57"/>
      <c r="V20" s="57"/>
      <c r="W20" s="57"/>
      <c r="X20" s="57"/>
      <c r="Y20" s="57"/>
      <c r="Z20" s="57"/>
      <c r="AA20" s="57"/>
      <c r="AB20" s="57"/>
      <c r="AC20" s="57"/>
      <c r="AD20" s="57"/>
    </row>
    <row r="21" spans="1:30" ht="12.75" customHeight="1">
      <c r="A21" s="64">
        <v>18</v>
      </c>
      <c r="B21" s="65" t="s">
        <v>83</v>
      </c>
      <c r="C21" s="57" t="s">
        <v>35</v>
      </c>
      <c r="D21" s="66">
        <v>0.46875</v>
      </c>
      <c r="E21" s="73"/>
      <c r="F21" s="198"/>
      <c r="G21" s="199">
        <v>0</v>
      </c>
      <c r="H21" s="199">
        <v>7</v>
      </c>
      <c r="I21" s="199">
        <v>-3</v>
      </c>
      <c r="J21" s="199">
        <v>0</v>
      </c>
      <c r="K21" s="199"/>
      <c r="L21" s="200">
        <v>4</v>
      </c>
      <c r="M21" s="194"/>
      <c r="N21" s="74"/>
      <c r="O21" s="75">
        <v>0</v>
      </c>
      <c r="P21" s="75">
        <v>70</v>
      </c>
      <c r="Q21" s="75">
        <v>681</v>
      </c>
      <c r="R21" s="75">
        <v>0</v>
      </c>
      <c r="S21" s="75"/>
      <c r="T21" s="76">
        <v>751</v>
      </c>
      <c r="U21" s="57"/>
      <c r="V21" s="57"/>
      <c r="W21" s="57"/>
      <c r="X21" s="57"/>
      <c r="Y21" s="57"/>
      <c r="Z21" s="57"/>
      <c r="AA21" s="57"/>
      <c r="AB21" s="57"/>
      <c r="AC21" s="57"/>
      <c r="AD21" s="57"/>
    </row>
    <row r="22" spans="1:30" ht="12.75" customHeight="1">
      <c r="A22" s="64">
        <v>19</v>
      </c>
      <c r="B22" s="65" t="s">
        <v>83</v>
      </c>
      <c r="C22" s="57" t="s">
        <v>35</v>
      </c>
      <c r="D22" s="66">
        <v>0.47916666666666669</v>
      </c>
      <c r="E22" s="73"/>
      <c r="F22" s="198"/>
      <c r="G22" s="199">
        <v>0</v>
      </c>
      <c r="H22" s="199">
        <v>18</v>
      </c>
      <c r="I22" s="199">
        <v>-7</v>
      </c>
      <c r="J22" s="199">
        <v>0</v>
      </c>
      <c r="K22" s="199"/>
      <c r="L22" s="200">
        <v>11</v>
      </c>
      <c r="M22" s="194"/>
      <c r="N22" s="74"/>
      <c r="O22" s="75">
        <v>0</v>
      </c>
      <c r="P22" s="75">
        <v>56</v>
      </c>
      <c r="Q22" s="75">
        <v>677</v>
      </c>
      <c r="R22" s="75">
        <v>0</v>
      </c>
      <c r="S22" s="75"/>
      <c r="T22" s="76">
        <v>733</v>
      </c>
      <c r="U22" s="57"/>
      <c r="V22" s="57"/>
      <c r="W22" s="57"/>
      <c r="X22" s="57"/>
      <c r="Y22" s="57"/>
      <c r="Z22" s="57"/>
      <c r="AA22" s="57"/>
      <c r="AB22" s="57"/>
      <c r="AC22" s="57"/>
      <c r="AD22" s="57"/>
    </row>
    <row r="23" spans="1:30" ht="12.75" customHeight="1">
      <c r="A23" s="64">
        <v>20</v>
      </c>
      <c r="B23" s="65" t="s">
        <v>83</v>
      </c>
      <c r="C23" s="57" t="s">
        <v>35</v>
      </c>
      <c r="D23" s="66">
        <v>0.48958333333333331</v>
      </c>
      <c r="E23" s="73"/>
      <c r="F23" s="198"/>
      <c r="G23" s="199">
        <v>0</v>
      </c>
      <c r="H23" s="199">
        <v>15</v>
      </c>
      <c r="I23" s="199">
        <v>-8</v>
      </c>
      <c r="J23" s="199">
        <v>0</v>
      </c>
      <c r="K23" s="199"/>
      <c r="L23" s="200">
        <v>7</v>
      </c>
      <c r="M23" s="194"/>
      <c r="N23" s="74"/>
      <c r="O23" s="75">
        <v>0</v>
      </c>
      <c r="P23" s="75">
        <v>64</v>
      </c>
      <c r="Q23" s="75">
        <v>614</v>
      </c>
      <c r="R23" s="75">
        <v>0</v>
      </c>
      <c r="S23" s="75"/>
      <c r="T23" s="76">
        <v>678</v>
      </c>
      <c r="U23" s="57"/>
      <c r="V23" s="57"/>
      <c r="W23" s="57"/>
      <c r="X23" s="57"/>
      <c r="Y23" s="57"/>
      <c r="Z23" s="57"/>
      <c r="AA23" s="57"/>
      <c r="AB23" s="57"/>
      <c r="AC23" s="57"/>
      <c r="AD23" s="57"/>
    </row>
    <row r="24" spans="1:30" ht="12.75" customHeight="1">
      <c r="A24" s="64">
        <v>21</v>
      </c>
      <c r="B24" s="65" t="s">
        <v>83</v>
      </c>
      <c r="C24" s="57" t="s">
        <v>35</v>
      </c>
      <c r="D24" s="66">
        <v>0.5</v>
      </c>
      <c r="E24" s="73"/>
      <c r="F24" s="198"/>
      <c r="G24" s="199">
        <v>0</v>
      </c>
      <c r="H24" s="199">
        <v>28</v>
      </c>
      <c r="I24" s="199">
        <v>-2</v>
      </c>
      <c r="J24" s="199">
        <v>0</v>
      </c>
      <c r="K24" s="199"/>
      <c r="L24" s="200">
        <v>26</v>
      </c>
      <c r="M24" s="194"/>
      <c r="N24" s="74"/>
      <c r="O24" s="75">
        <v>0</v>
      </c>
      <c r="P24" s="75">
        <v>51</v>
      </c>
      <c r="Q24" s="75">
        <v>580</v>
      </c>
      <c r="R24" s="75">
        <v>0</v>
      </c>
      <c r="S24" s="75"/>
      <c r="T24" s="76">
        <v>631</v>
      </c>
      <c r="U24" s="57"/>
      <c r="V24" s="57"/>
      <c r="W24" s="57"/>
      <c r="X24" s="57"/>
      <c r="Y24" s="57"/>
      <c r="Z24" s="57"/>
      <c r="AA24" s="57"/>
      <c r="AB24" s="57"/>
      <c r="AC24" s="57"/>
      <c r="AD24" s="57"/>
    </row>
    <row r="25" spans="1:30" ht="12.75" customHeight="1">
      <c r="A25" s="64">
        <v>22</v>
      </c>
      <c r="B25" s="65" t="s">
        <v>83</v>
      </c>
      <c r="C25" s="57" t="s">
        <v>35</v>
      </c>
      <c r="D25" s="66">
        <v>0.51041666666666663</v>
      </c>
      <c r="E25" s="73"/>
      <c r="F25" s="198"/>
      <c r="G25" s="199">
        <v>0</v>
      </c>
      <c r="H25" s="199">
        <v>39</v>
      </c>
      <c r="I25" s="199">
        <v>-6</v>
      </c>
      <c r="J25" s="199">
        <v>0</v>
      </c>
      <c r="K25" s="199"/>
      <c r="L25" s="200">
        <v>33</v>
      </c>
      <c r="M25" s="194"/>
      <c r="N25" s="74"/>
      <c r="O25" s="75">
        <v>0</v>
      </c>
      <c r="P25" s="75">
        <v>53</v>
      </c>
      <c r="Q25" s="75">
        <v>587</v>
      </c>
      <c r="R25" s="75">
        <v>0</v>
      </c>
      <c r="S25" s="75"/>
      <c r="T25" s="76">
        <v>640</v>
      </c>
      <c r="U25" s="57"/>
      <c r="V25" s="57"/>
      <c r="W25" s="57"/>
      <c r="X25" s="57"/>
      <c r="Y25" s="57"/>
      <c r="Z25" s="57"/>
      <c r="AA25" s="57"/>
      <c r="AB25" s="57"/>
      <c r="AC25" s="57"/>
      <c r="AD25" s="57"/>
    </row>
    <row r="26" spans="1:30" ht="12.75" customHeight="1">
      <c r="A26" s="64">
        <v>23</v>
      </c>
      <c r="B26" s="65" t="s">
        <v>83</v>
      </c>
      <c r="C26" s="57" t="s">
        <v>35</v>
      </c>
      <c r="D26" s="66">
        <v>0.52083333333333337</v>
      </c>
      <c r="E26" s="73"/>
      <c r="F26" s="198"/>
      <c r="G26" s="199">
        <v>0</v>
      </c>
      <c r="H26" s="199">
        <v>26</v>
      </c>
      <c r="I26" s="199">
        <v>-10</v>
      </c>
      <c r="J26" s="199">
        <v>0</v>
      </c>
      <c r="K26" s="199"/>
      <c r="L26" s="200">
        <v>16</v>
      </c>
      <c r="M26" s="194"/>
      <c r="N26" s="74"/>
      <c r="O26" s="75">
        <v>0</v>
      </c>
      <c r="P26" s="75">
        <v>37</v>
      </c>
      <c r="Q26" s="75">
        <v>597</v>
      </c>
      <c r="R26" s="75">
        <v>0</v>
      </c>
      <c r="S26" s="75"/>
      <c r="T26" s="76">
        <v>634</v>
      </c>
      <c r="U26" s="57"/>
      <c r="V26" s="57"/>
      <c r="W26" s="57"/>
      <c r="X26" s="57"/>
      <c r="Y26" s="57"/>
      <c r="Z26" s="57"/>
      <c r="AA26" s="57"/>
      <c r="AB26" s="57"/>
      <c r="AC26" s="57"/>
      <c r="AD26" s="57"/>
    </row>
    <row r="27" spans="1:30" ht="12.75" customHeight="1">
      <c r="A27" s="64">
        <v>24</v>
      </c>
      <c r="B27" s="65" t="s">
        <v>83</v>
      </c>
      <c r="C27" s="57" t="s">
        <v>35</v>
      </c>
      <c r="D27" s="66">
        <v>0.53125</v>
      </c>
      <c r="E27" s="73"/>
      <c r="F27" s="198"/>
      <c r="G27" s="199">
        <v>0</v>
      </c>
      <c r="H27" s="199">
        <v>31</v>
      </c>
      <c r="I27" s="199">
        <v>-10</v>
      </c>
      <c r="J27" s="199">
        <v>0</v>
      </c>
      <c r="K27" s="199"/>
      <c r="L27" s="200">
        <v>21</v>
      </c>
      <c r="M27" s="194"/>
      <c r="N27" s="74"/>
      <c r="O27" s="75">
        <v>0</v>
      </c>
      <c r="P27" s="75">
        <v>22</v>
      </c>
      <c r="Q27" s="75">
        <v>614</v>
      </c>
      <c r="R27" s="75">
        <v>0</v>
      </c>
      <c r="S27" s="75"/>
      <c r="T27" s="76">
        <v>636</v>
      </c>
      <c r="U27" s="57"/>
      <c r="V27" s="57"/>
      <c r="W27" s="57"/>
      <c r="X27" s="57"/>
      <c r="Y27" s="57"/>
      <c r="Z27" s="57"/>
      <c r="AA27" s="57"/>
      <c r="AB27" s="57"/>
      <c r="AC27" s="57"/>
      <c r="AD27" s="57"/>
    </row>
    <row r="28" spans="1:30" ht="12.75" customHeight="1">
      <c r="A28" s="64">
        <v>25</v>
      </c>
      <c r="B28" s="65" t="s">
        <v>83</v>
      </c>
      <c r="C28" s="57" t="s">
        <v>35</v>
      </c>
      <c r="D28" s="66">
        <v>0.54166666666666663</v>
      </c>
      <c r="E28" s="73"/>
      <c r="F28" s="198"/>
      <c r="G28" s="199">
        <v>0</v>
      </c>
      <c r="H28" s="199">
        <v>26</v>
      </c>
      <c r="I28" s="199">
        <v>-8</v>
      </c>
      <c r="J28" s="199">
        <v>0</v>
      </c>
      <c r="K28" s="199"/>
      <c r="L28" s="200">
        <v>18</v>
      </c>
      <c r="M28" s="194"/>
      <c r="N28" s="74"/>
      <c r="O28" s="75">
        <v>0</v>
      </c>
      <c r="P28" s="75">
        <v>14</v>
      </c>
      <c r="Q28" s="75">
        <v>620</v>
      </c>
      <c r="R28" s="75">
        <v>0</v>
      </c>
      <c r="S28" s="75"/>
      <c r="T28" s="76">
        <v>634</v>
      </c>
      <c r="U28" s="57"/>
      <c r="V28" s="57"/>
      <c r="W28" s="57"/>
      <c r="X28" s="57"/>
      <c r="Y28" s="57"/>
      <c r="Z28" s="57"/>
      <c r="AA28" s="57"/>
      <c r="AB28" s="57"/>
      <c r="AC28" s="57"/>
      <c r="AD28" s="57"/>
    </row>
    <row r="29" spans="1:30" ht="12.75" customHeight="1">
      <c r="A29" s="64">
        <v>26</v>
      </c>
      <c r="B29" s="65" t="s">
        <v>83</v>
      </c>
      <c r="C29" s="57" t="s">
        <v>35</v>
      </c>
      <c r="D29" s="66">
        <v>0.55208333333333337</v>
      </c>
      <c r="E29" s="73"/>
      <c r="F29" s="67"/>
      <c r="G29" s="68">
        <v>0</v>
      </c>
      <c r="H29" s="68">
        <v>20</v>
      </c>
      <c r="I29" s="68">
        <v>-14</v>
      </c>
      <c r="J29" s="68">
        <v>0</v>
      </c>
      <c r="K29" s="68"/>
      <c r="L29" s="69">
        <v>6</v>
      </c>
      <c r="M29" s="57"/>
      <c r="N29" s="70"/>
      <c r="O29" s="71">
        <v>0</v>
      </c>
      <c r="P29" s="71">
        <v>-3</v>
      </c>
      <c r="Q29" s="71">
        <v>576</v>
      </c>
      <c r="R29" s="71">
        <v>0</v>
      </c>
      <c r="S29" s="71"/>
      <c r="T29" s="72">
        <v>573</v>
      </c>
      <c r="U29" s="57"/>
      <c r="V29" s="57"/>
      <c r="W29" s="57"/>
      <c r="X29" s="57"/>
      <c r="Y29" s="57"/>
      <c r="Z29" s="57"/>
      <c r="AA29" s="57"/>
      <c r="AB29" s="57"/>
      <c r="AC29" s="57"/>
      <c r="AD29" s="57"/>
    </row>
    <row r="30" spans="1:30" ht="12.75" customHeight="1">
      <c r="A30" s="64">
        <v>27</v>
      </c>
      <c r="B30" s="65" t="s">
        <v>83</v>
      </c>
      <c r="C30" s="57" t="s">
        <v>35</v>
      </c>
      <c r="D30" s="66">
        <v>0.5625</v>
      </c>
      <c r="E30" s="73"/>
      <c r="F30" s="67"/>
      <c r="G30" s="68">
        <v>0</v>
      </c>
      <c r="H30" s="68">
        <v>26</v>
      </c>
      <c r="I30" s="68">
        <v>-17</v>
      </c>
      <c r="J30" s="68">
        <v>0</v>
      </c>
      <c r="K30" s="68"/>
      <c r="L30" s="69">
        <v>9</v>
      </c>
      <c r="M30" s="57"/>
      <c r="N30" s="70"/>
      <c r="O30" s="71">
        <v>0</v>
      </c>
      <c r="P30" s="71">
        <v>-4</v>
      </c>
      <c r="Q30" s="71">
        <v>585</v>
      </c>
      <c r="R30" s="71">
        <v>0</v>
      </c>
      <c r="S30" s="71"/>
      <c r="T30" s="72">
        <v>581</v>
      </c>
      <c r="U30" s="57"/>
      <c r="V30" s="57"/>
      <c r="W30" s="57"/>
      <c r="X30" s="57"/>
      <c r="Y30" s="57"/>
      <c r="Z30" s="57"/>
      <c r="AA30" s="57"/>
      <c r="AB30" s="57"/>
      <c r="AC30" s="57"/>
      <c r="AD30" s="57"/>
    </row>
    <row r="31" spans="1:30" ht="12.75" customHeight="1">
      <c r="A31" s="64">
        <v>28</v>
      </c>
      <c r="B31" s="65" t="s">
        <v>83</v>
      </c>
      <c r="C31" s="57" t="s">
        <v>35</v>
      </c>
      <c r="D31" s="66">
        <v>0.57291666666666663</v>
      </c>
      <c r="E31" s="73"/>
      <c r="F31" s="67"/>
      <c r="G31" s="68">
        <v>0</v>
      </c>
      <c r="H31" s="68">
        <v>21</v>
      </c>
      <c r="I31" s="68">
        <v>-17</v>
      </c>
      <c r="J31" s="68">
        <v>0</v>
      </c>
      <c r="K31" s="68"/>
      <c r="L31" s="69">
        <v>4</v>
      </c>
      <c r="M31" s="57"/>
      <c r="N31" s="70"/>
      <c r="O31" s="71">
        <v>0</v>
      </c>
      <c r="P31" s="71">
        <v>-2</v>
      </c>
      <c r="Q31" s="71">
        <v>583</v>
      </c>
      <c r="R31" s="71">
        <v>0</v>
      </c>
      <c r="S31" s="71"/>
      <c r="T31" s="72">
        <v>581</v>
      </c>
      <c r="U31" s="57"/>
      <c r="V31" s="57"/>
      <c r="W31" s="57"/>
      <c r="X31" s="57"/>
      <c r="Y31" s="57"/>
      <c r="Z31" s="57"/>
      <c r="AA31" s="57"/>
      <c r="AB31" s="57"/>
      <c r="AC31" s="57"/>
      <c r="AD31" s="57"/>
    </row>
    <row r="32" spans="1:30" ht="12.75" customHeight="1">
      <c r="A32" s="64">
        <v>29</v>
      </c>
      <c r="B32" s="65" t="s">
        <v>83</v>
      </c>
      <c r="C32" s="57" t="s">
        <v>35</v>
      </c>
      <c r="D32" s="66">
        <v>0.58333333333333337</v>
      </c>
      <c r="E32" s="73"/>
      <c r="F32" s="67"/>
      <c r="G32" s="68">
        <v>0</v>
      </c>
      <c r="H32" s="68">
        <v>2</v>
      </c>
      <c r="I32" s="68">
        <v>-20</v>
      </c>
      <c r="J32" s="68">
        <v>0</v>
      </c>
      <c r="K32" s="68"/>
      <c r="L32" s="69">
        <v>-18</v>
      </c>
      <c r="M32" s="57"/>
      <c r="N32" s="70"/>
      <c r="O32" s="71">
        <v>0</v>
      </c>
      <c r="P32" s="71">
        <v>-22</v>
      </c>
      <c r="Q32" s="71">
        <v>618</v>
      </c>
      <c r="R32" s="71">
        <v>0</v>
      </c>
      <c r="S32" s="71"/>
      <c r="T32" s="72">
        <v>596</v>
      </c>
      <c r="U32" s="57"/>
      <c r="V32" s="57"/>
      <c r="W32" s="57"/>
      <c r="X32" s="57"/>
      <c r="Y32" s="57"/>
      <c r="Z32" s="57"/>
      <c r="AA32" s="57"/>
      <c r="AB32" s="57"/>
      <c r="AC32" s="57"/>
      <c r="AD32" s="57"/>
    </row>
    <row r="33" spans="1:30" ht="12.75" customHeight="1">
      <c r="A33" s="64">
        <v>30</v>
      </c>
      <c r="B33" s="65" t="s">
        <v>83</v>
      </c>
      <c r="C33" s="57" t="s">
        <v>35</v>
      </c>
      <c r="D33" s="66">
        <v>0.59375</v>
      </c>
      <c r="E33" s="73"/>
      <c r="F33" s="67"/>
      <c r="G33" s="68">
        <v>0</v>
      </c>
      <c r="H33" s="68">
        <v>27</v>
      </c>
      <c r="I33" s="68">
        <v>-29</v>
      </c>
      <c r="J33" s="68">
        <v>0</v>
      </c>
      <c r="K33" s="68"/>
      <c r="L33" s="69">
        <v>-2</v>
      </c>
      <c r="M33" s="57"/>
      <c r="N33" s="70"/>
      <c r="O33" s="71">
        <v>0</v>
      </c>
      <c r="P33" s="71">
        <v>-16</v>
      </c>
      <c r="Q33" s="71">
        <v>587</v>
      </c>
      <c r="R33" s="71">
        <v>0</v>
      </c>
      <c r="S33" s="71"/>
      <c r="T33" s="72">
        <v>571</v>
      </c>
      <c r="U33" s="57"/>
      <c r="V33" s="57"/>
      <c r="W33" s="57"/>
      <c r="X33" s="57"/>
      <c r="Y33" s="57"/>
      <c r="Z33" s="57"/>
      <c r="AA33" s="57"/>
      <c r="AB33" s="57"/>
      <c r="AC33" s="57"/>
      <c r="AD33" s="57"/>
    </row>
    <row r="34" spans="1:30" ht="12.75" customHeight="1">
      <c r="A34" s="64">
        <v>31</v>
      </c>
      <c r="B34" s="65" t="s">
        <v>83</v>
      </c>
      <c r="C34" s="57" t="s">
        <v>35</v>
      </c>
      <c r="D34" s="66">
        <v>0.60416666666666696</v>
      </c>
      <c r="E34" s="73"/>
      <c r="F34" s="67"/>
      <c r="G34" s="68">
        <v>0</v>
      </c>
      <c r="H34" s="68">
        <v>32</v>
      </c>
      <c r="I34" s="68">
        <v>-28</v>
      </c>
      <c r="J34" s="68">
        <v>0</v>
      </c>
      <c r="K34" s="68"/>
      <c r="L34" s="69">
        <v>4</v>
      </c>
      <c r="M34" s="57"/>
      <c r="N34" s="70"/>
      <c r="O34" s="71">
        <v>0</v>
      </c>
      <c r="P34" s="71">
        <v>-5</v>
      </c>
      <c r="Q34" s="71">
        <v>573</v>
      </c>
      <c r="R34" s="71">
        <v>0</v>
      </c>
      <c r="S34" s="71"/>
      <c r="T34" s="72">
        <v>568</v>
      </c>
      <c r="U34" s="57"/>
      <c r="V34" s="57"/>
      <c r="W34" s="57"/>
      <c r="X34" s="57"/>
      <c r="Y34" s="57"/>
      <c r="Z34" s="57"/>
      <c r="AA34" s="57"/>
      <c r="AB34" s="57"/>
      <c r="AC34" s="57"/>
      <c r="AD34" s="57"/>
    </row>
    <row r="35" spans="1:30" ht="12.75" customHeight="1">
      <c r="A35" s="64">
        <v>32</v>
      </c>
      <c r="B35" s="65" t="s">
        <v>83</v>
      </c>
      <c r="C35" s="57" t="s">
        <v>35</v>
      </c>
      <c r="D35" s="66">
        <v>0.61458333333333304</v>
      </c>
      <c r="E35" s="73"/>
      <c r="F35" s="67"/>
      <c r="G35" s="68">
        <v>0</v>
      </c>
      <c r="H35" s="68">
        <v>38</v>
      </c>
      <c r="I35" s="68">
        <v>-40</v>
      </c>
      <c r="J35" s="68">
        <v>0</v>
      </c>
      <c r="K35" s="68"/>
      <c r="L35" s="69">
        <v>-2</v>
      </c>
      <c r="M35" s="57"/>
      <c r="N35" s="70"/>
      <c r="O35" s="71">
        <v>0</v>
      </c>
      <c r="P35" s="71">
        <v>4</v>
      </c>
      <c r="Q35" s="71">
        <v>593</v>
      </c>
      <c r="R35" s="71">
        <v>0</v>
      </c>
      <c r="S35" s="71"/>
      <c r="T35" s="72">
        <v>597</v>
      </c>
      <c r="U35" s="57"/>
      <c r="V35" s="57"/>
      <c r="W35" s="57"/>
      <c r="X35" s="57"/>
      <c r="Y35" s="57"/>
      <c r="Z35" s="57"/>
      <c r="AA35" s="57"/>
      <c r="AB35" s="57"/>
      <c r="AC35" s="57"/>
      <c r="AD35" s="57"/>
    </row>
    <row r="36" spans="1:30" ht="12.75" customHeight="1">
      <c r="A36" s="64">
        <v>33</v>
      </c>
      <c r="B36" s="65" t="s">
        <v>83</v>
      </c>
      <c r="C36" s="57" t="s">
        <v>35</v>
      </c>
      <c r="D36" s="66">
        <v>0.625</v>
      </c>
      <c r="E36" s="73"/>
      <c r="F36" s="67"/>
      <c r="G36" s="68">
        <v>0</v>
      </c>
      <c r="H36" s="68">
        <v>72</v>
      </c>
      <c r="I36" s="68">
        <v>-54</v>
      </c>
      <c r="J36" s="68">
        <v>0</v>
      </c>
      <c r="K36" s="68"/>
      <c r="L36" s="69">
        <v>18</v>
      </c>
      <c r="M36" s="57"/>
      <c r="N36" s="70"/>
      <c r="O36" s="71">
        <v>0</v>
      </c>
      <c r="P36" s="71">
        <v>-1</v>
      </c>
      <c r="Q36" s="71">
        <v>580</v>
      </c>
      <c r="R36" s="71">
        <v>0</v>
      </c>
      <c r="S36" s="71"/>
      <c r="T36" s="72">
        <v>579</v>
      </c>
      <c r="U36" s="57"/>
      <c r="V36" s="57"/>
      <c r="W36" s="57"/>
      <c r="X36" s="57"/>
      <c r="Y36" s="57"/>
      <c r="Z36" s="57"/>
      <c r="AA36" s="57"/>
      <c r="AB36" s="57"/>
      <c r="AC36" s="57"/>
      <c r="AD36" s="57"/>
    </row>
    <row r="37" spans="1:30" ht="12.75" customHeight="1">
      <c r="A37" s="64">
        <v>34</v>
      </c>
      <c r="B37" s="65" t="s">
        <v>83</v>
      </c>
      <c r="C37" s="57" t="s">
        <v>35</v>
      </c>
      <c r="D37" s="66">
        <v>0.63541666666666596</v>
      </c>
      <c r="E37" s="73"/>
      <c r="F37" s="67"/>
      <c r="G37" s="68"/>
      <c r="H37" s="68"/>
      <c r="I37" s="68"/>
      <c r="J37" s="68"/>
      <c r="K37" s="68"/>
      <c r="L37" s="69"/>
      <c r="M37" s="57"/>
      <c r="N37" s="70"/>
      <c r="O37" s="71">
        <v>0</v>
      </c>
      <c r="P37" s="71">
        <v>3</v>
      </c>
      <c r="Q37" s="71">
        <v>510</v>
      </c>
      <c r="R37" s="71">
        <v>0</v>
      </c>
      <c r="S37" s="71"/>
      <c r="T37" s="72">
        <v>513</v>
      </c>
      <c r="U37" s="57"/>
      <c r="V37" s="57"/>
      <c r="W37" s="57"/>
      <c r="X37" s="57"/>
      <c r="Y37" s="57"/>
      <c r="Z37" s="57"/>
      <c r="AA37" s="57"/>
      <c r="AB37" s="57"/>
      <c r="AC37" s="57"/>
      <c r="AD37" s="57"/>
    </row>
    <row r="38" spans="1:30" ht="12.75" customHeight="1">
      <c r="A38" s="64">
        <v>35</v>
      </c>
      <c r="B38" s="65" t="s">
        <v>83</v>
      </c>
      <c r="C38" s="57" t="s">
        <v>35</v>
      </c>
      <c r="D38" s="66">
        <v>0.64583333333333304</v>
      </c>
      <c r="E38" s="73"/>
      <c r="F38" s="67"/>
      <c r="G38" s="68"/>
      <c r="H38" s="68"/>
      <c r="I38" s="68"/>
      <c r="J38" s="68"/>
      <c r="K38" s="68"/>
      <c r="L38" s="69"/>
      <c r="M38" s="57"/>
      <c r="N38" s="70"/>
      <c r="O38" s="71">
        <v>0</v>
      </c>
      <c r="P38" s="71">
        <v>6</v>
      </c>
      <c r="Q38" s="71">
        <v>513</v>
      </c>
      <c r="R38" s="71">
        <v>0</v>
      </c>
      <c r="S38" s="71"/>
      <c r="T38" s="72">
        <v>519</v>
      </c>
      <c r="U38" s="57"/>
      <c r="V38" s="57"/>
      <c r="W38" s="57"/>
      <c r="X38" s="57"/>
      <c r="Y38" s="57"/>
      <c r="Z38" s="57"/>
      <c r="AA38" s="57"/>
      <c r="AB38" s="57"/>
      <c r="AC38" s="57"/>
      <c r="AD38" s="57"/>
    </row>
    <row r="39" spans="1:30" ht="12.75" customHeight="1">
      <c r="A39" s="64">
        <v>36</v>
      </c>
      <c r="B39" s="65" t="s">
        <v>83</v>
      </c>
      <c r="C39" s="57" t="s">
        <v>35</v>
      </c>
      <c r="D39" s="66">
        <v>0.65625</v>
      </c>
      <c r="E39" s="73"/>
      <c r="F39" s="67"/>
      <c r="G39" s="68"/>
      <c r="H39" s="68"/>
      <c r="I39" s="68"/>
      <c r="J39" s="68"/>
      <c r="K39" s="68"/>
      <c r="L39" s="69"/>
      <c r="M39" s="57"/>
      <c r="N39" s="70"/>
      <c r="O39" s="71">
        <v>0</v>
      </c>
      <c r="P39" s="71">
        <v>22</v>
      </c>
      <c r="Q39" s="71">
        <v>454</v>
      </c>
      <c r="R39" s="71">
        <v>0</v>
      </c>
      <c r="S39" s="71"/>
      <c r="T39" s="72">
        <v>476</v>
      </c>
      <c r="U39" s="57"/>
      <c r="V39" s="57"/>
      <c r="W39" s="57"/>
      <c r="X39" s="57"/>
      <c r="Y39" s="57"/>
      <c r="Z39" s="57"/>
      <c r="AA39" s="57"/>
      <c r="AB39" s="57"/>
      <c r="AC39" s="57"/>
      <c r="AD39" s="57"/>
    </row>
    <row r="40" spans="1:30" ht="12.75" customHeight="1">
      <c r="A40" s="64">
        <v>37</v>
      </c>
      <c r="B40" s="65" t="s">
        <v>83</v>
      </c>
      <c r="C40" s="57" t="s">
        <v>35</v>
      </c>
      <c r="D40" s="66">
        <v>0.66666666666666596</v>
      </c>
      <c r="E40" s="73"/>
      <c r="F40" s="67"/>
      <c r="G40" s="68"/>
      <c r="H40" s="68"/>
      <c r="I40" s="68"/>
      <c r="J40" s="68"/>
      <c r="K40" s="68"/>
      <c r="L40" s="69"/>
      <c r="M40" s="57"/>
      <c r="N40" s="70"/>
      <c r="O40" s="71">
        <v>0</v>
      </c>
      <c r="P40" s="71">
        <v>22</v>
      </c>
      <c r="Q40" s="71">
        <v>429</v>
      </c>
      <c r="R40" s="71">
        <v>0</v>
      </c>
      <c r="S40" s="71"/>
      <c r="T40" s="72">
        <v>451</v>
      </c>
      <c r="U40" s="57"/>
      <c r="V40" s="57"/>
      <c r="W40" s="57"/>
      <c r="X40" s="57"/>
      <c r="Y40" s="57"/>
      <c r="Z40" s="57"/>
      <c r="AA40" s="57"/>
      <c r="AB40" s="57"/>
      <c r="AC40" s="57"/>
      <c r="AD40" s="57"/>
    </row>
    <row r="41" spans="1:30" ht="12.75" customHeight="1">
      <c r="A41" s="64">
        <v>38</v>
      </c>
      <c r="B41" s="65" t="s">
        <v>83</v>
      </c>
      <c r="C41" s="57" t="s">
        <v>35</v>
      </c>
      <c r="D41" s="66">
        <v>0.67708333333333304</v>
      </c>
      <c r="E41" s="73"/>
      <c r="F41" s="67"/>
      <c r="G41" s="68"/>
      <c r="H41" s="68"/>
      <c r="I41" s="68"/>
      <c r="J41" s="68"/>
      <c r="K41" s="68"/>
      <c r="L41" s="69"/>
      <c r="M41" s="57"/>
      <c r="N41" s="70"/>
      <c r="O41" s="71"/>
      <c r="P41" s="71"/>
      <c r="Q41" s="71"/>
      <c r="R41" s="71"/>
      <c r="S41" s="71"/>
      <c r="T41" s="72"/>
      <c r="U41" s="57"/>
      <c r="V41" s="57"/>
      <c r="W41" s="57"/>
      <c r="X41" s="57"/>
      <c r="Y41" s="57"/>
      <c r="Z41" s="57"/>
      <c r="AA41" s="57"/>
      <c r="AB41" s="57"/>
      <c r="AC41" s="57"/>
      <c r="AD41" s="57"/>
    </row>
    <row r="42" spans="1:30" ht="12.75" customHeight="1">
      <c r="A42" s="64">
        <v>39</v>
      </c>
      <c r="B42" s="65" t="s">
        <v>83</v>
      </c>
      <c r="C42" s="57" t="s">
        <v>35</v>
      </c>
      <c r="D42" s="66">
        <v>0.6875</v>
      </c>
      <c r="E42" s="73"/>
      <c r="F42" s="67"/>
      <c r="G42" s="68"/>
      <c r="H42" s="68"/>
      <c r="I42" s="68"/>
      <c r="J42" s="68"/>
      <c r="K42" s="68"/>
      <c r="L42" s="69"/>
      <c r="M42" s="57"/>
      <c r="N42" s="70"/>
      <c r="O42" s="71"/>
      <c r="P42" s="71"/>
      <c r="Q42" s="71"/>
      <c r="R42" s="71"/>
      <c r="S42" s="71"/>
      <c r="T42" s="72"/>
      <c r="U42" s="57"/>
      <c r="V42" s="57"/>
      <c r="W42" s="57"/>
      <c r="X42" s="57"/>
      <c r="Y42" s="57"/>
      <c r="Z42" s="57"/>
      <c r="AA42" s="57"/>
      <c r="AB42" s="57"/>
      <c r="AC42" s="57"/>
      <c r="AD42" s="57"/>
    </row>
    <row r="43" spans="1:30" ht="12.75" customHeight="1">
      <c r="A43" s="64">
        <v>40</v>
      </c>
      <c r="B43" s="65" t="s">
        <v>83</v>
      </c>
      <c r="C43" s="57" t="s">
        <v>35</v>
      </c>
      <c r="D43" s="66">
        <v>0.69791666666666596</v>
      </c>
      <c r="E43" s="73"/>
      <c r="F43" s="67"/>
      <c r="G43" s="68"/>
      <c r="H43" s="68"/>
      <c r="I43" s="68"/>
      <c r="J43" s="68"/>
      <c r="K43" s="68"/>
      <c r="L43" s="69"/>
      <c r="M43" s="57"/>
      <c r="N43" s="70"/>
      <c r="O43" s="71"/>
      <c r="P43" s="71"/>
      <c r="Q43" s="71"/>
      <c r="R43" s="71"/>
      <c r="S43" s="71"/>
      <c r="T43" s="72"/>
      <c r="U43" s="57"/>
      <c r="V43" s="57"/>
      <c r="W43" s="57"/>
      <c r="X43" s="57"/>
      <c r="Y43" s="57"/>
      <c r="Z43" s="57"/>
      <c r="AA43" s="57"/>
      <c r="AB43" s="57"/>
      <c r="AC43" s="57"/>
      <c r="AD43" s="57"/>
    </row>
    <row r="44" spans="1:30" ht="12.75" customHeight="1">
      <c r="A44" s="64">
        <v>41</v>
      </c>
      <c r="B44" s="65" t="s">
        <v>83</v>
      </c>
      <c r="C44" s="57" t="s">
        <v>35</v>
      </c>
      <c r="D44" s="66">
        <v>0.70833333333333404</v>
      </c>
      <c r="E44" s="73"/>
      <c r="F44" s="67"/>
      <c r="G44" s="68"/>
      <c r="H44" s="68"/>
      <c r="I44" s="68"/>
      <c r="J44" s="68"/>
      <c r="K44" s="68"/>
      <c r="L44" s="69"/>
      <c r="M44" s="57"/>
      <c r="N44" s="70"/>
      <c r="O44" s="71"/>
      <c r="P44" s="71"/>
      <c r="Q44" s="71"/>
      <c r="R44" s="71"/>
      <c r="S44" s="71"/>
      <c r="T44" s="72"/>
      <c r="U44" s="57"/>
      <c r="V44" s="57"/>
      <c r="W44" s="57"/>
      <c r="X44" s="57"/>
      <c r="Y44" s="57"/>
      <c r="Z44" s="57"/>
      <c r="AA44" s="57"/>
      <c r="AB44" s="57"/>
      <c r="AC44" s="57"/>
      <c r="AD44" s="57"/>
    </row>
    <row r="45" spans="1:30" ht="12.75" customHeight="1">
      <c r="A45" s="64">
        <v>42</v>
      </c>
      <c r="B45" s="65" t="s">
        <v>83</v>
      </c>
      <c r="C45" s="57" t="s">
        <v>35</v>
      </c>
      <c r="D45" s="66">
        <v>0.718750000000001</v>
      </c>
      <c r="E45" s="73"/>
      <c r="F45" s="67"/>
      <c r="G45" s="68"/>
      <c r="H45" s="68"/>
      <c r="I45" s="68"/>
      <c r="J45" s="68"/>
      <c r="K45" s="68"/>
      <c r="L45" s="69"/>
      <c r="M45" s="57"/>
      <c r="N45" s="70"/>
      <c r="O45" s="71"/>
      <c r="P45" s="71"/>
      <c r="Q45" s="71"/>
      <c r="R45" s="71"/>
      <c r="S45" s="71"/>
      <c r="T45" s="72"/>
      <c r="U45" s="57"/>
      <c r="V45" s="57"/>
      <c r="W45" s="57"/>
      <c r="X45" s="57"/>
      <c r="Y45" s="57"/>
      <c r="Z45" s="57"/>
      <c r="AA45" s="57"/>
      <c r="AB45" s="57"/>
      <c r="AC45" s="57"/>
      <c r="AD45" s="57"/>
    </row>
    <row r="46" spans="1:30" ht="12.75" customHeight="1">
      <c r="A46" s="64">
        <v>43</v>
      </c>
      <c r="B46" s="65" t="s">
        <v>83</v>
      </c>
      <c r="C46" s="57" t="s">
        <v>35</v>
      </c>
      <c r="D46" s="66">
        <v>0.72916666666666796</v>
      </c>
      <c r="E46" s="73"/>
      <c r="F46" s="67"/>
      <c r="G46" s="68"/>
      <c r="H46" s="68"/>
      <c r="I46" s="68"/>
      <c r="J46" s="68"/>
      <c r="K46" s="68"/>
      <c r="L46" s="69"/>
      <c r="M46" s="57"/>
      <c r="N46" s="70"/>
      <c r="O46" s="71"/>
      <c r="P46" s="71"/>
      <c r="Q46" s="71"/>
      <c r="R46" s="71"/>
      <c r="S46" s="71"/>
      <c r="T46" s="72"/>
      <c r="U46" s="57"/>
      <c r="V46" s="57"/>
      <c r="W46" s="57"/>
      <c r="X46" s="57"/>
      <c r="Y46" s="57"/>
      <c r="Z46" s="57"/>
      <c r="AA46" s="57"/>
      <c r="AB46" s="57"/>
      <c r="AC46" s="57"/>
      <c r="AD46" s="57"/>
    </row>
    <row r="47" spans="1:30" ht="12.75" customHeight="1">
      <c r="A47" s="64">
        <v>44</v>
      </c>
      <c r="B47" s="65" t="s">
        <v>83</v>
      </c>
      <c r="C47" s="57" t="s">
        <v>35</v>
      </c>
      <c r="D47" s="66">
        <v>0.73958333333333504</v>
      </c>
      <c r="E47" s="73"/>
      <c r="F47" s="67"/>
      <c r="G47" s="68"/>
      <c r="H47" s="68"/>
      <c r="I47" s="68"/>
      <c r="J47" s="68"/>
      <c r="K47" s="68"/>
      <c r="L47" s="69"/>
      <c r="M47" s="57"/>
      <c r="N47" s="70"/>
      <c r="O47" s="71"/>
      <c r="P47" s="71"/>
      <c r="Q47" s="71"/>
      <c r="R47" s="71"/>
      <c r="S47" s="71"/>
      <c r="T47" s="72"/>
      <c r="U47" s="57"/>
      <c r="V47" s="57"/>
      <c r="W47" s="57"/>
      <c r="X47" s="57"/>
      <c r="Y47" s="57"/>
      <c r="Z47" s="57"/>
      <c r="AA47" s="57"/>
      <c r="AB47" s="57"/>
      <c r="AC47" s="57"/>
      <c r="AD47" s="57"/>
    </row>
    <row r="48" spans="1:30" ht="12.75" customHeight="1">
      <c r="A48" s="64">
        <v>45</v>
      </c>
      <c r="B48" s="65" t="s">
        <v>83</v>
      </c>
      <c r="C48" s="57" t="s">
        <v>35</v>
      </c>
      <c r="D48" s="66">
        <v>0.75</v>
      </c>
      <c r="E48" s="73"/>
      <c r="F48" s="198"/>
      <c r="G48" s="199"/>
      <c r="H48" s="199"/>
      <c r="I48" s="199"/>
      <c r="J48" s="199"/>
      <c r="K48" s="199"/>
      <c r="L48" s="200"/>
      <c r="M48" s="57"/>
      <c r="N48" s="178"/>
      <c r="O48" s="179"/>
      <c r="P48" s="179"/>
      <c r="Q48" s="179"/>
      <c r="R48" s="179"/>
      <c r="S48" s="179"/>
      <c r="T48" s="180"/>
      <c r="U48" s="57"/>
      <c r="V48" s="57"/>
      <c r="W48" s="57"/>
      <c r="X48" s="57"/>
      <c r="Y48" s="57"/>
      <c r="Z48" s="57"/>
      <c r="AA48" s="57"/>
      <c r="AB48" s="57"/>
      <c r="AC48" s="57"/>
      <c r="AD48" s="57"/>
    </row>
    <row r="49" spans="1:30" ht="12.75" customHeight="1">
      <c r="A49" s="64">
        <v>46</v>
      </c>
      <c r="B49" s="65" t="s">
        <v>83</v>
      </c>
      <c r="C49" s="57" t="s">
        <v>35</v>
      </c>
      <c r="D49" s="66">
        <v>0.76041666666666663</v>
      </c>
      <c r="E49" s="73"/>
      <c r="F49" s="198"/>
      <c r="G49" s="199">
        <v>0</v>
      </c>
      <c r="H49" s="199">
        <v>10</v>
      </c>
      <c r="I49" s="199">
        <v>4</v>
      </c>
      <c r="J49" s="199">
        <v>0</v>
      </c>
      <c r="K49" s="199"/>
      <c r="L49" s="200">
        <v>14</v>
      </c>
      <c r="M49" s="57"/>
      <c r="N49" s="74"/>
      <c r="O49" s="75"/>
      <c r="P49" s="75"/>
      <c r="Q49" s="75"/>
      <c r="R49" s="75"/>
      <c r="S49" s="75"/>
      <c r="T49" s="76"/>
      <c r="U49" s="57"/>
      <c r="V49" s="57"/>
      <c r="W49" s="57"/>
      <c r="X49" s="57"/>
      <c r="Y49" s="57"/>
      <c r="Z49" s="57"/>
      <c r="AA49" s="57"/>
      <c r="AB49" s="57"/>
      <c r="AC49" s="57"/>
      <c r="AD49" s="57"/>
    </row>
    <row r="50" spans="1:30" ht="12.75" customHeight="1">
      <c r="A50" s="64">
        <v>47</v>
      </c>
      <c r="B50" s="65" t="s">
        <v>83</v>
      </c>
      <c r="C50" s="57" t="s">
        <v>35</v>
      </c>
      <c r="D50" s="66">
        <v>0.77083333333333337</v>
      </c>
      <c r="E50" s="73"/>
      <c r="F50" s="198"/>
      <c r="G50" s="199">
        <v>0</v>
      </c>
      <c r="H50" s="199">
        <v>17</v>
      </c>
      <c r="I50" s="199">
        <v>-3</v>
      </c>
      <c r="J50" s="199">
        <v>0</v>
      </c>
      <c r="K50" s="199"/>
      <c r="L50" s="200">
        <v>14</v>
      </c>
      <c r="M50" s="57"/>
      <c r="N50" s="74"/>
      <c r="O50" s="75"/>
      <c r="P50" s="75"/>
      <c r="Q50" s="75"/>
      <c r="R50" s="75"/>
      <c r="S50" s="75"/>
      <c r="T50" s="76"/>
      <c r="U50" s="57"/>
      <c r="V50" s="57"/>
      <c r="W50" s="57"/>
      <c r="X50" s="57"/>
      <c r="Y50" s="57"/>
      <c r="Z50" s="57"/>
      <c r="AA50" s="57"/>
      <c r="AB50" s="57"/>
      <c r="AC50" s="57"/>
      <c r="AD50" s="57"/>
    </row>
    <row r="51" spans="1:30" ht="12.75" customHeight="1">
      <c r="A51" s="64">
        <v>48</v>
      </c>
      <c r="B51" s="65" t="s">
        <v>83</v>
      </c>
      <c r="C51" s="57" t="s">
        <v>35</v>
      </c>
      <c r="D51" s="66">
        <v>0.78125</v>
      </c>
      <c r="E51" s="73"/>
      <c r="F51" s="198"/>
      <c r="G51" s="199">
        <v>0</v>
      </c>
      <c r="H51" s="199">
        <v>21</v>
      </c>
      <c r="I51" s="199">
        <v>-6</v>
      </c>
      <c r="J51" s="199">
        <v>0</v>
      </c>
      <c r="K51" s="199"/>
      <c r="L51" s="200">
        <v>15</v>
      </c>
      <c r="M51" s="57"/>
      <c r="N51" s="74"/>
      <c r="O51" s="75"/>
      <c r="P51" s="75"/>
      <c r="Q51" s="75"/>
      <c r="R51" s="75"/>
      <c r="S51" s="75"/>
      <c r="T51" s="76"/>
      <c r="U51" s="57"/>
      <c r="V51" s="57"/>
      <c r="W51" s="57"/>
      <c r="X51" s="57"/>
      <c r="Y51" s="57"/>
      <c r="Z51" s="57"/>
      <c r="AA51" s="57"/>
      <c r="AB51" s="57"/>
      <c r="AC51" s="57"/>
      <c r="AD51" s="57"/>
    </row>
    <row r="52" spans="1:30" ht="12.75" customHeight="1">
      <c r="A52" s="64">
        <v>49</v>
      </c>
      <c r="B52" s="65" t="s">
        <v>83</v>
      </c>
      <c r="C52" s="57" t="s">
        <v>35</v>
      </c>
      <c r="D52" s="66">
        <v>0.79166666666666663</v>
      </c>
      <c r="E52" s="73"/>
      <c r="F52" s="198"/>
      <c r="G52" s="199">
        <v>0</v>
      </c>
      <c r="H52" s="199">
        <v>28</v>
      </c>
      <c r="I52" s="199">
        <v>-2</v>
      </c>
      <c r="J52" s="199">
        <v>0</v>
      </c>
      <c r="K52" s="199"/>
      <c r="L52" s="200">
        <v>26</v>
      </c>
      <c r="M52" s="57"/>
      <c r="N52" s="74"/>
      <c r="O52" s="75"/>
      <c r="P52" s="75"/>
      <c r="Q52" s="75"/>
      <c r="R52" s="75"/>
      <c r="S52" s="75"/>
      <c r="T52" s="76"/>
      <c r="U52" s="57"/>
      <c r="V52" s="57"/>
      <c r="W52" s="57"/>
      <c r="X52" s="57"/>
      <c r="Y52" s="57"/>
      <c r="Z52" s="57"/>
      <c r="AA52" s="57"/>
      <c r="AB52" s="57"/>
      <c r="AC52" s="57"/>
      <c r="AD52" s="57"/>
    </row>
    <row r="53" spans="1:30" ht="12.75" customHeight="1">
      <c r="A53" s="64">
        <v>50</v>
      </c>
      <c r="B53" s="65" t="s">
        <v>83</v>
      </c>
      <c r="C53" s="57" t="s">
        <v>35</v>
      </c>
      <c r="D53" s="66">
        <v>0.80208333333333337</v>
      </c>
      <c r="E53" s="73"/>
      <c r="F53" s="198"/>
      <c r="G53" s="199">
        <v>0</v>
      </c>
      <c r="H53" s="199">
        <v>24</v>
      </c>
      <c r="I53" s="199">
        <v>3</v>
      </c>
      <c r="J53" s="199">
        <v>0</v>
      </c>
      <c r="K53" s="199"/>
      <c r="L53" s="200">
        <v>27</v>
      </c>
      <c r="M53" s="57"/>
      <c r="N53" s="74"/>
      <c r="O53" s="75"/>
      <c r="P53" s="75"/>
      <c r="Q53" s="75"/>
      <c r="R53" s="75"/>
      <c r="S53" s="75"/>
      <c r="T53" s="76"/>
      <c r="U53" s="57"/>
      <c r="V53" s="57"/>
      <c r="W53" s="57"/>
      <c r="X53" s="57"/>
      <c r="Y53" s="57"/>
      <c r="Z53" s="57"/>
      <c r="AA53" s="57"/>
      <c r="AB53" s="57"/>
      <c r="AC53" s="57"/>
      <c r="AD53" s="57"/>
    </row>
    <row r="54" spans="1:30" ht="12.75" customHeight="1">
      <c r="A54" s="64">
        <v>51</v>
      </c>
      <c r="B54" s="65" t="s">
        <v>83</v>
      </c>
      <c r="C54" s="57" t="s">
        <v>35</v>
      </c>
      <c r="D54" s="66">
        <v>0.8125</v>
      </c>
      <c r="E54" s="73"/>
      <c r="F54" s="198"/>
      <c r="G54" s="199">
        <v>0</v>
      </c>
      <c r="H54" s="199">
        <v>17</v>
      </c>
      <c r="I54" s="199">
        <v>9</v>
      </c>
      <c r="J54" s="199">
        <v>0</v>
      </c>
      <c r="K54" s="199"/>
      <c r="L54" s="200">
        <v>26</v>
      </c>
      <c r="M54" s="57"/>
      <c r="N54" s="74"/>
      <c r="O54" s="75"/>
      <c r="P54" s="75"/>
      <c r="Q54" s="75"/>
      <c r="R54" s="75"/>
      <c r="S54" s="75"/>
      <c r="T54" s="76"/>
      <c r="U54" s="57"/>
      <c r="V54" s="57"/>
      <c r="W54" s="57"/>
      <c r="X54" s="57"/>
      <c r="Y54" s="57"/>
      <c r="Z54" s="57"/>
      <c r="AA54" s="57"/>
      <c r="AB54" s="57"/>
      <c r="AC54" s="57"/>
      <c r="AD54" s="57"/>
    </row>
    <row r="55" spans="1:30" ht="12.75" customHeight="1">
      <c r="A55" s="64">
        <v>52</v>
      </c>
      <c r="B55" s="65" t="s">
        <v>83</v>
      </c>
      <c r="C55" s="57" t="s">
        <v>35</v>
      </c>
      <c r="D55" s="66">
        <v>0.82291666666666663</v>
      </c>
      <c r="E55" s="73"/>
      <c r="F55" s="198"/>
      <c r="G55" s="199">
        <v>0</v>
      </c>
      <c r="H55" s="199">
        <v>26</v>
      </c>
      <c r="I55" s="199">
        <v>10</v>
      </c>
      <c r="J55" s="199">
        <v>0</v>
      </c>
      <c r="K55" s="199"/>
      <c r="L55" s="200">
        <v>36</v>
      </c>
      <c r="M55" s="57"/>
      <c r="N55" s="74"/>
      <c r="O55" s="75"/>
      <c r="P55" s="75"/>
      <c r="Q55" s="75"/>
      <c r="R55" s="75"/>
      <c r="S55" s="75"/>
      <c r="T55" s="76"/>
      <c r="U55" s="57"/>
      <c r="V55" s="57"/>
      <c r="W55" s="57"/>
      <c r="X55" s="57"/>
      <c r="Y55" s="57"/>
      <c r="Z55" s="57"/>
      <c r="AA55" s="57"/>
      <c r="AB55" s="57"/>
      <c r="AC55" s="57"/>
      <c r="AD55" s="57"/>
    </row>
    <row r="56" spans="1:30" ht="12.75" customHeight="1">
      <c r="A56" s="64">
        <v>53</v>
      </c>
      <c r="B56" s="65" t="s">
        <v>83</v>
      </c>
      <c r="C56" s="57" t="s">
        <v>35</v>
      </c>
      <c r="D56" s="66">
        <v>0.83333333333333337</v>
      </c>
      <c r="E56" s="73"/>
      <c r="F56" s="198"/>
      <c r="G56" s="199">
        <v>0</v>
      </c>
      <c r="H56" s="199">
        <v>32</v>
      </c>
      <c r="I56" s="199">
        <v>8</v>
      </c>
      <c r="J56" s="199">
        <v>0</v>
      </c>
      <c r="K56" s="199"/>
      <c r="L56" s="200">
        <v>40</v>
      </c>
      <c r="M56" s="57"/>
      <c r="N56" s="74"/>
      <c r="O56" s="75"/>
      <c r="P56" s="75"/>
      <c r="Q56" s="75"/>
      <c r="R56" s="75"/>
      <c r="S56" s="75"/>
      <c r="T56" s="76"/>
      <c r="U56" s="57"/>
      <c r="V56" s="57"/>
      <c r="W56" s="57"/>
      <c r="X56" s="57"/>
      <c r="Y56" s="57"/>
      <c r="Z56" s="57"/>
      <c r="AA56" s="57"/>
      <c r="AB56" s="57"/>
      <c r="AC56" s="57"/>
      <c r="AD56" s="57"/>
    </row>
    <row r="57" spans="1:30" ht="12.75" customHeight="1">
      <c r="A57" s="64">
        <v>54</v>
      </c>
      <c r="B57" s="65" t="s">
        <v>83</v>
      </c>
      <c r="C57" s="57" t="s">
        <v>35</v>
      </c>
      <c r="D57" s="66">
        <v>0.84375</v>
      </c>
      <c r="E57" s="73"/>
      <c r="F57" s="67"/>
      <c r="G57" s="68">
        <v>0</v>
      </c>
      <c r="H57" s="68">
        <v>40</v>
      </c>
      <c r="I57" s="68">
        <v>21</v>
      </c>
      <c r="J57" s="68">
        <v>0</v>
      </c>
      <c r="K57" s="68"/>
      <c r="L57" s="69">
        <v>61</v>
      </c>
      <c r="M57" s="57"/>
      <c r="N57" s="201"/>
      <c r="O57" s="202"/>
      <c r="P57" s="202"/>
      <c r="Q57" s="202"/>
      <c r="R57" s="202"/>
      <c r="S57" s="202"/>
      <c r="T57" s="203"/>
      <c r="U57" s="57"/>
      <c r="V57" s="57"/>
      <c r="W57" s="57"/>
      <c r="X57" s="57"/>
      <c r="Y57" s="57"/>
      <c r="Z57" s="57"/>
      <c r="AA57" s="57"/>
      <c r="AB57" s="57"/>
      <c r="AC57" s="57"/>
      <c r="AD57" s="57"/>
    </row>
    <row r="58" spans="1:30" ht="12.75" customHeight="1">
      <c r="A58" s="64">
        <v>55</v>
      </c>
      <c r="B58" s="65" t="s">
        <v>83</v>
      </c>
      <c r="C58" s="57" t="s">
        <v>35</v>
      </c>
      <c r="D58" s="66">
        <v>0.85416666666666663</v>
      </c>
      <c r="E58" s="73"/>
      <c r="F58" s="67"/>
      <c r="G58" s="68">
        <v>0</v>
      </c>
      <c r="H58" s="68">
        <v>46</v>
      </c>
      <c r="I58" s="68">
        <v>22</v>
      </c>
      <c r="J58" s="68">
        <v>0</v>
      </c>
      <c r="K58" s="68"/>
      <c r="L58" s="69">
        <v>68</v>
      </c>
      <c r="M58" s="57"/>
      <c r="N58" s="201"/>
      <c r="O58" s="202"/>
      <c r="P58" s="202"/>
      <c r="Q58" s="202"/>
      <c r="R58" s="202"/>
      <c r="S58" s="202"/>
      <c r="T58" s="203"/>
      <c r="U58" s="57"/>
      <c r="V58" s="57"/>
      <c r="W58" s="57"/>
      <c r="X58" s="57"/>
      <c r="Y58" s="57"/>
      <c r="Z58" s="57"/>
      <c r="AA58" s="57"/>
      <c r="AB58" s="57"/>
      <c r="AC58" s="57"/>
      <c r="AD58" s="57"/>
    </row>
    <row r="59" spans="1:30" ht="12.75" customHeight="1">
      <c r="A59" s="64">
        <v>56</v>
      </c>
      <c r="B59" s="65" t="s">
        <v>83</v>
      </c>
      <c r="C59" s="57" t="s">
        <v>35</v>
      </c>
      <c r="D59" s="66">
        <v>0.86458333333333337</v>
      </c>
      <c r="E59" s="73"/>
      <c r="F59" s="67"/>
      <c r="G59" s="68">
        <v>0</v>
      </c>
      <c r="H59" s="68">
        <v>39</v>
      </c>
      <c r="I59" s="68">
        <v>22</v>
      </c>
      <c r="J59" s="68">
        <v>0</v>
      </c>
      <c r="K59" s="68"/>
      <c r="L59" s="69">
        <v>61</v>
      </c>
      <c r="M59" s="57"/>
      <c r="N59" s="201"/>
      <c r="O59" s="202"/>
      <c r="P59" s="202"/>
      <c r="Q59" s="202"/>
      <c r="R59" s="202"/>
      <c r="S59" s="202"/>
      <c r="T59" s="203"/>
      <c r="U59" s="57"/>
      <c r="V59" s="57"/>
      <c r="W59" s="57"/>
      <c r="X59" s="57"/>
      <c r="Y59" s="57"/>
      <c r="Z59" s="57"/>
      <c r="AA59" s="57"/>
      <c r="AB59" s="57"/>
      <c r="AC59" s="57"/>
      <c r="AD59" s="57"/>
    </row>
    <row r="60" spans="1:30" ht="12.75" customHeight="1">
      <c r="A60" s="64">
        <v>57</v>
      </c>
      <c r="B60" s="65" t="s">
        <v>83</v>
      </c>
      <c r="C60" s="57" t="s">
        <v>35</v>
      </c>
      <c r="D60" s="66">
        <v>0.875</v>
      </c>
      <c r="E60" s="73"/>
      <c r="F60" s="67"/>
      <c r="G60" s="68">
        <v>0</v>
      </c>
      <c r="H60" s="68">
        <v>32</v>
      </c>
      <c r="I60" s="68">
        <v>21</v>
      </c>
      <c r="J60" s="68">
        <v>0</v>
      </c>
      <c r="K60" s="68"/>
      <c r="L60" s="69">
        <v>53</v>
      </c>
      <c r="M60" s="57"/>
      <c r="N60" s="201"/>
      <c r="O60" s="202"/>
      <c r="P60" s="202"/>
      <c r="Q60" s="202"/>
      <c r="R60" s="202"/>
      <c r="S60" s="202"/>
      <c r="T60" s="203"/>
      <c r="U60" s="57"/>
      <c r="V60" s="57"/>
      <c r="W60" s="57"/>
      <c r="X60" s="57"/>
      <c r="Y60" s="57"/>
      <c r="Z60" s="57"/>
      <c r="AA60" s="57"/>
      <c r="AB60" s="57"/>
      <c r="AC60" s="57"/>
      <c r="AD60" s="57"/>
    </row>
    <row r="61" spans="1:30" ht="12.75" customHeight="1">
      <c r="A61" s="64">
        <v>58</v>
      </c>
      <c r="B61" s="65" t="s">
        <v>83</v>
      </c>
      <c r="C61" s="57" t="s">
        <v>35</v>
      </c>
      <c r="D61" s="66">
        <v>0.88541666666666663</v>
      </c>
      <c r="E61" s="73"/>
      <c r="F61" s="67"/>
      <c r="G61" s="68">
        <v>0</v>
      </c>
      <c r="H61" s="68">
        <v>17</v>
      </c>
      <c r="I61" s="68">
        <v>23</v>
      </c>
      <c r="J61" s="68">
        <v>0</v>
      </c>
      <c r="K61" s="68"/>
      <c r="L61" s="69">
        <v>40</v>
      </c>
      <c r="M61" s="57"/>
      <c r="N61" s="70"/>
      <c r="O61" s="71"/>
      <c r="P61" s="71"/>
      <c r="Q61" s="71"/>
      <c r="R61" s="71"/>
      <c r="S61" s="71"/>
      <c r="T61" s="72"/>
      <c r="U61" s="57"/>
      <c r="V61" s="57"/>
      <c r="W61" s="57"/>
      <c r="X61" s="57"/>
      <c r="Y61" s="57"/>
      <c r="Z61" s="57"/>
      <c r="AA61" s="57"/>
      <c r="AB61" s="57"/>
      <c r="AC61" s="57"/>
      <c r="AD61" s="57"/>
    </row>
    <row r="62" spans="1:30" ht="12.75" customHeight="1">
      <c r="A62" s="64">
        <v>59</v>
      </c>
      <c r="B62" s="65" t="s">
        <v>83</v>
      </c>
      <c r="C62" s="57" t="s">
        <v>35</v>
      </c>
      <c r="D62" s="66">
        <v>0.89583333333333337</v>
      </c>
      <c r="E62" s="73"/>
      <c r="F62" s="67"/>
      <c r="G62" s="68">
        <v>0</v>
      </c>
      <c r="H62" s="68">
        <v>18</v>
      </c>
      <c r="I62" s="68">
        <v>22</v>
      </c>
      <c r="J62" s="68">
        <v>0</v>
      </c>
      <c r="K62" s="68"/>
      <c r="L62" s="69">
        <v>40</v>
      </c>
      <c r="M62" s="57"/>
      <c r="N62" s="70"/>
      <c r="O62" s="71"/>
      <c r="P62" s="71"/>
      <c r="Q62" s="71"/>
      <c r="R62" s="71"/>
      <c r="S62" s="71"/>
      <c r="T62" s="72"/>
      <c r="U62" s="57"/>
      <c r="V62" s="57"/>
      <c r="W62" s="57"/>
      <c r="X62" s="57"/>
      <c r="Y62" s="57"/>
      <c r="Z62" s="57"/>
      <c r="AA62" s="57"/>
      <c r="AB62" s="57"/>
      <c r="AC62" s="57"/>
      <c r="AD62" s="57"/>
    </row>
    <row r="63" spans="1:30" ht="12.75" customHeight="1">
      <c r="A63" s="64">
        <v>60</v>
      </c>
      <c r="B63" s="65" t="s">
        <v>83</v>
      </c>
      <c r="C63" s="57" t="s">
        <v>35</v>
      </c>
      <c r="D63" s="66">
        <v>0.90625</v>
      </c>
      <c r="E63" s="73"/>
      <c r="F63" s="67"/>
      <c r="G63" s="68">
        <v>0</v>
      </c>
      <c r="H63" s="68">
        <v>28</v>
      </c>
      <c r="I63" s="68">
        <v>19</v>
      </c>
      <c r="J63" s="68">
        <v>0</v>
      </c>
      <c r="K63" s="68"/>
      <c r="L63" s="69">
        <v>47</v>
      </c>
      <c r="M63" s="57"/>
      <c r="N63" s="70"/>
      <c r="O63" s="71"/>
      <c r="P63" s="71"/>
      <c r="Q63" s="71"/>
      <c r="R63" s="71"/>
      <c r="S63" s="71"/>
      <c r="T63" s="72"/>
      <c r="U63" s="57"/>
      <c r="V63" s="57"/>
      <c r="W63" s="57"/>
      <c r="X63" s="57"/>
      <c r="Y63" s="57"/>
      <c r="Z63" s="57"/>
      <c r="AA63" s="57"/>
      <c r="AB63" s="57"/>
      <c r="AC63" s="57"/>
      <c r="AD63" s="57"/>
    </row>
    <row r="64" spans="1:30" ht="13.5" customHeight="1">
      <c r="A64" s="77">
        <v>61</v>
      </c>
      <c r="B64" s="78" t="s">
        <v>83</v>
      </c>
      <c r="C64" s="79" t="s">
        <v>35</v>
      </c>
      <c r="D64" s="80">
        <v>0.91666666666666663</v>
      </c>
      <c r="E64" s="73"/>
      <c r="F64" s="81"/>
      <c r="G64" s="82">
        <v>0</v>
      </c>
      <c r="H64" s="82">
        <v>28</v>
      </c>
      <c r="I64" s="82">
        <v>18</v>
      </c>
      <c r="J64" s="82">
        <v>0</v>
      </c>
      <c r="K64" s="82"/>
      <c r="L64" s="83">
        <v>46</v>
      </c>
      <c r="M64" s="57"/>
      <c r="N64" s="84"/>
      <c r="O64" s="85"/>
      <c r="P64" s="85"/>
      <c r="Q64" s="85"/>
      <c r="R64" s="85"/>
      <c r="S64" s="85"/>
      <c r="T64" s="86"/>
      <c r="U64" s="57"/>
      <c r="V64" s="57"/>
      <c r="W64" s="57"/>
      <c r="X64" s="57"/>
      <c r="Y64" s="57"/>
      <c r="Z64" s="57"/>
      <c r="AA64" s="57"/>
      <c r="AB64" s="57"/>
      <c r="AC64" s="57"/>
      <c r="AD64" s="57"/>
    </row>
    <row r="65" spans="1:30" ht="12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</row>
    <row r="66" spans="1:30" ht="12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286" t="s">
        <v>36</v>
      </c>
      <c r="O66" s="269"/>
      <c r="P66" s="269"/>
      <c r="Q66" s="269"/>
      <c r="R66" s="269"/>
      <c r="S66" s="269"/>
      <c r="T66" s="269"/>
      <c r="U66" s="57"/>
      <c r="V66" s="57"/>
      <c r="W66" s="57"/>
      <c r="X66" s="57"/>
      <c r="Y66" s="57"/>
      <c r="Z66" s="57"/>
      <c r="AA66" s="57"/>
      <c r="AB66" s="57"/>
      <c r="AC66" s="57"/>
      <c r="AD66" s="57"/>
    </row>
    <row r="67" spans="1:30" ht="12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269"/>
      <c r="O67" s="269"/>
      <c r="P67" s="269"/>
      <c r="Q67" s="269"/>
      <c r="R67" s="269"/>
      <c r="S67" s="269"/>
      <c r="T67" s="269"/>
      <c r="U67" s="57"/>
      <c r="V67" s="57"/>
      <c r="W67" s="57"/>
      <c r="X67" s="57"/>
      <c r="Y67" s="57"/>
      <c r="Z67" s="57"/>
      <c r="AA67" s="57"/>
      <c r="AB67" s="57"/>
      <c r="AC67" s="57"/>
      <c r="AD67" s="57"/>
    </row>
    <row r="68" spans="1:30" ht="12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</row>
    <row r="69" spans="1:30" ht="12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</row>
    <row r="70" spans="1:30" ht="12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</row>
    <row r="71" spans="1:30" ht="12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</row>
    <row r="72" spans="1:30" ht="12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</row>
    <row r="73" spans="1:30" ht="12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</row>
    <row r="74" spans="1:30" ht="12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</row>
    <row r="75" spans="1:30" ht="12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</row>
    <row r="76" spans="1:30" ht="12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</row>
    <row r="77" spans="1:30" ht="12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</row>
    <row r="78" spans="1:30" ht="12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</row>
    <row r="79" spans="1:30" ht="12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</row>
    <row r="80" spans="1:30" ht="12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</row>
    <row r="81" spans="1:30" ht="12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</row>
    <row r="82" spans="1:30" ht="12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</row>
    <row r="83" spans="1:30" ht="12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</row>
    <row r="84" spans="1:30" ht="12.7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</row>
    <row r="85" spans="1:30" ht="12.7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</row>
    <row r="86" spans="1:30" ht="12.7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</row>
    <row r="87" spans="1:30" ht="12.7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</row>
    <row r="88" spans="1:30" ht="12.7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</row>
    <row r="89" spans="1:30" ht="12.7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</row>
    <row r="90" spans="1:30" ht="12.7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</row>
    <row r="91" spans="1:30" ht="12.7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</row>
    <row r="92" spans="1:30" ht="12.7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</row>
    <row r="93" spans="1:30" ht="12.7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</row>
    <row r="94" spans="1:30" ht="12.7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</row>
    <row r="95" spans="1:30" ht="12.7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</row>
    <row r="96" spans="1:30" ht="12.7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</row>
    <row r="97" spans="1:30" ht="12.7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</row>
    <row r="98" spans="1:30" ht="12.7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</row>
    <row r="99" spans="1:30" ht="12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</row>
    <row r="100" spans="1:30" ht="12.7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</row>
    <row r="101" spans="1:30" ht="12.7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</row>
    <row r="102" spans="1:30" ht="12.7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</row>
    <row r="103" spans="1:30" ht="12.7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</row>
    <row r="104" spans="1:30" ht="12.7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</row>
    <row r="105" spans="1:30" ht="12.7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</row>
    <row r="106" spans="1:30" ht="12.7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</row>
    <row r="107" spans="1:30" ht="12.7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</row>
    <row r="108" spans="1:30" ht="12.7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</row>
    <row r="109" spans="1:30" ht="12.7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</row>
    <row r="110" spans="1:30" ht="12.7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</row>
    <row r="111" spans="1:30" ht="12.7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</row>
    <row r="112" spans="1:30" ht="12.7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</row>
    <row r="113" spans="1:30" ht="12.7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</row>
    <row r="114" spans="1:30" ht="12.7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</row>
    <row r="115" spans="1:30" ht="12.7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</row>
    <row r="116" spans="1:30" ht="12.7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</row>
    <row r="117" spans="1:30" ht="12.7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</row>
    <row r="118" spans="1:30" ht="12.7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</row>
    <row r="119" spans="1:30" ht="12.7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</row>
    <row r="120" spans="1:30" ht="12.7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</row>
    <row r="121" spans="1:30" ht="12.7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</row>
    <row r="122" spans="1:30" ht="12.7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</row>
    <row r="123" spans="1:30" ht="12.7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</row>
    <row r="124" spans="1:30" ht="12.7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</row>
    <row r="125" spans="1:30" ht="12.7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</row>
    <row r="126" spans="1:30" ht="12.7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</row>
    <row r="127" spans="1:30" ht="12.7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</row>
    <row r="128" spans="1:30" ht="12.7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</row>
    <row r="129" spans="1:30" ht="12.7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</row>
    <row r="130" spans="1:30" ht="12.7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</row>
    <row r="131" spans="1:30" ht="12.7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</row>
    <row r="132" spans="1:30" ht="12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</row>
    <row r="133" spans="1:30" ht="12.7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</row>
    <row r="134" spans="1:30" ht="12.7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</row>
    <row r="135" spans="1:30" ht="12.7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</row>
    <row r="136" spans="1:30" ht="12.7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</row>
    <row r="137" spans="1:30" ht="12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</row>
    <row r="138" spans="1:30" ht="12.7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</row>
    <row r="139" spans="1:30" ht="12.7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</row>
    <row r="140" spans="1:30" ht="12.7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</row>
    <row r="141" spans="1:30" ht="12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</row>
    <row r="142" spans="1:30" ht="12.7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</row>
    <row r="143" spans="1:30" ht="12.7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</row>
    <row r="144" spans="1:30" ht="12.7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</row>
    <row r="145" spans="1:30" ht="12.7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</row>
    <row r="146" spans="1:30" ht="12.7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</row>
    <row r="147" spans="1:30" ht="12.7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</row>
    <row r="148" spans="1:30" ht="12.7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</row>
    <row r="149" spans="1:30" ht="12.7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</row>
    <row r="150" spans="1:30" ht="12.7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</row>
    <row r="151" spans="1:30" ht="12.7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</row>
    <row r="152" spans="1:30" ht="12.75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</row>
    <row r="153" spans="1:30" ht="12.75" customHeight="1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</row>
    <row r="154" spans="1:30" ht="12.75" customHeight="1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</row>
    <row r="155" spans="1:30" ht="12.75" customHeight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</row>
    <row r="156" spans="1:30" ht="12.75" customHeight="1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</row>
    <row r="157" spans="1:30" ht="12.75" customHeight="1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</row>
    <row r="158" spans="1:30" ht="12.75" customHeight="1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</row>
    <row r="159" spans="1:30" ht="12.75" customHeight="1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</row>
    <row r="160" spans="1:30" ht="12.75" customHeight="1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</row>
    <row r="161" spans="1:30" ht="12.75" customHeight="1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</row>
    <row r="162" spans="1:30" ht="12.75" customHeight="1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</row>
    <row r="163" spans="1:30" ht="12.75" customHeight="1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</row>
    <row r="164" spans="1:30" ht="12.75" customHeight="1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</row>
    <row r="165" spans="1:30" ht="12.75" customHeight="1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</row>
    <row r="166" spans="1:30" ht="12.75" customHeight="1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</row>
    <row r="167" spans="1:30" ht="12.75" customHeight="1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</row>
    <row r="168" spans="1:30" ht="12.75" customHeight="1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</row>
    <row r="169" spans="1:30" ht="12.75" customHeight="1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</row>
    <row r="170" spans="1:30" ht="12.75" customHeight="1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</row>
    <row r="171" spans="1:30" ht="12.75" customHeight="1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</row>
    <row r="172" spans="1:30" ht="12.75" customHeight="1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</row>
    <row r="173" spans="1:30" ht="12.75" customHeight="1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</row>
    <row r="174" spans="1:30" ht="12.75" customHeight="1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</row>
    <row r="175" spans="1:30" ht="12.75" customHeight="1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</row>
    <row r="176" spans="1:30" ht="12.75" customHeight="1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</row>
    <row r="177" spans="1:30" ht="12.75" customHeight="1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</row>
    <row r="178" spans="1:30" ht="12.75" customHeight="1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</row>
    <row r="179" spans="1:30" ht="12.75" customHeight="1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</row>
    <row r="180" spans="1:30" ht="12.75" customHeight="1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</row>
    <row r="181" spans="1:30" ht="12.75" customHeight="1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</row>
    <row r="182" spans="1:30" ht="12.75" customHeight="1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</row>
    <row r="183" spans="1:30" ht="12.75" customHeight="1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</row>
    <row r="184" spans="1:30" ht="12.75" customHeight="1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</row>
    <row r="185" spans="1:30" ht="12.75" customHeight="1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</row>
    <row r="186" spans="1:30" ht="12.75" customHeight="1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</row>
    <row r="187" spans="1:30" ht="12.75" customHeight="1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</row>
    <row r="188" spans="1:30" ht="12.75" customHeight="1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</row>
    <row r="189" spans="1:30" ht="12.75" customHeight="1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</row>
    <row r="190" spans="1:30" ht="12.75" customHeight="1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</row>
    <row r="191" spans="1:30" ht="12.75" customHeight="1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</row>
    <row r="192" spans="1:30" ht="12.75" customHeight="1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</row>
    <row r="193" spans="1:30" ht="12.75" customHeight="1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</row>
    <row r="194" spans="1:30" ht="12.75" customHeight="1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</row>
    <row r="195" spans="1:30" ht="12.75" customHeight="1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</row>
    <row r="196" spans="1:30" ht="12.75" customHeight="1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</row>
    <row r="197" spans="1:30" ht="12.75" customHeight="1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</row>
    <row r="198" spans="1:30" ht="12.75" customHeight="1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</row>
    <row r="199" spans="1:30" ht="12.75" customHeight="1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</row>
    <row r="200" spans="1:30" ht="12.75" customHeight="1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</row>
    <row r="201" spans="1:30" ht="12.75" customHeight="1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</row>
    <row r="202" spans="1:30" ht="12.75" customHeight="1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</row>
    <row r="203" spans="1:30" ht="12.75" customHeight="1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</row>
    <row r="204" spans="1:30" ht="12.75" customHeight="1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</row>
    <row r="205" spans="1:30" ht="12.75" customHeight="1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</row>
    <row r="206" spans="1:30" ht="12.75" customHeight="1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</row>
    <row r="207" spans="1:30" ht="12.75" customHeight="1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</row>
    <row r="208" spans="1:30" ht="12.75" customHeight="1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</row>
    <row r="209" spans="1:30" ht="12.75" customHeight="1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</row>
    <row r="210" spans="1:30" ht="12.75" customHeight="1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</row>
    <row r="211" spans="1:30" ht="12.75" customHeight="1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</row>
    <row r="212" spans="1:30" ht="12.75" customHeight="1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</row>
    <row r="213" spans="1:30" ht="12.75" customHeight="1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</row>
    <row r="214" spans="1:30" ht="12.75" customHeight="1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</row>
    <row r="215" spans="1:30" ht="12.75" customHeight="1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</row>
    <row r="216" spans="1:30" ht="12.75" customHeight="1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</row>
    <row r="217" spans="1:30" ht="12.75" customHeight="1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</row>
    <row r="218" spans="1:30" ht="12.75" customHeight="1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</row>
    <row r="219" spans="1:30" ht="12.75" customHeight="1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</row>
    <row r="220" spans="1:30" ht="12.75" customHeight="1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</row>
    <row r="221" spans="1:30" ht="12.75" customHeight="1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</row>
    <row r="222" spans="1:30" ht="12.75" customHeight="1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</row>
    <row r="223" spans="1:30" ht="12.75" customHeight="1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</row>
    <row r="224" spans="1:30" ht="12.75" customHeight="1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</row>
    <row r="225" spans="1:30" ht="12.75" customHeight="1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</row>
    <row r="226" spans="1:30" ht="12.75" customHeight="1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</row>
    <row r="227" spans="1:30" ht="12.75" customHeight="1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</row>
    <row r="228" spans="1:30" ht="12.75" customHeight="1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</row>
    <row r="229" spans="1:30" ht="12.75" customHeight="1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</row>
    <row r="230" spans="1:30" ht="12.75" customHeight="1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</row>
    <row r="231" spans="1:30" ht="12.75" customHeight="1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</row>
    <row r="232" spans="1:30" ht="12.75" customHeight="1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</row>
    <row r="233" spans="1:30" ht="12.75" customHeight="1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</row>
    <row r="234" spans="1:30" ht="12.75" customHeight="1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</row>
    <row r="235" spans="1:30" ht="12.75" customHeight="1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</row>
    <row r="236" spans="1:30" ht="12.75" customHeight="1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</row>
    <row r="237" spans="1:30" ht="12.75" customHeight="1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</row>
    <row r="238" spans="1:30" ht="12.75" customHeight="1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</row>
    <row r="239" spans="1:30" ht="12.75" customHeight="1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</row>
    <row r="240" spans="1:30" ht="12.75" customHeight="1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</row>
    <row r="241" spans="1:30" ht="12.75" customHeight="1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</row>
    <row r="242" spans="1:30" ht="12.75" customHeight="1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</row>
    <row r="243" spans="1:30" ht="12.75" customHeight="1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</row>
    <row r="244" spans="1:30" ht="12.75" customHeight="1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</row>
    <row r="245" spans="1:30" ht="12.75" customHeight="1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</row>
    <row r="246" spans="1:30" ht="12.75" customHeight="1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</row>
    <row r="247" spans="1:30" ht="12.75" customHeight="1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</row>
    <row r="248" spans="1:30" ht="12.75" customHeight="1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</row>
    <row r="249" spans="1:30" ht="12.75" customHeight="1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</row>
    <row r="250" spans="1:30" ht="12.75" customHeight="1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</row>
    <row r="251" spans="1:30" ht="12.75" customHeight="1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</row>
    <row r="252" spans="1:30" ht="12.75" customHeight="1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</row>
    <row r="253" spans="1:30" ht="12.75" customHeight="1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</row>
    <row r="254" spans="1:30" ht="12.75" customHeight="1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</row>
    <row r="255" spans="1:30" ht="12.75" customHeight="1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</row>
    <row r="256" spans="1:30" ht="12.75" customHeight="1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</row>
    <row r="257" spans="1:30" ht="12.75" customHeight="1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</row>
    <row r="258" spans="1:30" ht="12.75" customHeight="1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</row>
    <row r="259" spans="1:30" ht="12.75" customHeight="1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</row>
    <row r="260" spans="1:30" ht="12.75" customHeight="1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</row>
    <row r="261" spans="1:30" ht="12.75" customHeight="1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</row>
    <row r="262" spans="1:30" ht="12.75" customHeight="1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</row>
    <row r="263" spans="1:30" ht="12.75" customHeight="1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</row>
    <row r="264" spans="1:30" ht="12.75" customHeight="1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</row>
    <row r="265" spans="1:30" ht="12.75" customHeight="1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</row>
    <row r="266" spans="1:30" ht="12.75" customHeight="1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</row>
    <row r="267" spans="1:30" ht="12.75" customHeight="1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</row>
    <row r="268" spans="1:30" ht="12.75" customHeight="1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</row>
    <row r="269" spans="1:30" ht="12.75" customHeight="1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</row>
    <row r="270" spans="1:30" ht="12.75" customHeight="1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</row>
    <row r="271" spans="1:30" ht="12.75" customHeight="1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</row>
    <row r="272" spans="1:30" ht="12.75" customHeight="1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</row>
    <row r="273" spans="1:30" ht="12.75" customHeight="1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</row>
    <row r="274" spans="1:30" ht="12.75" customHeight="1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</row>
    <row r="275" spans="1:30" ht="12.75" customHeight="1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</row>
    <row r="276" spans="1:30" ht="12.75" customHeight="1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</row>
    <row r="277" spans="1:30" ht="12.75" customHeight="1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</row>
    <row r="278" spans="1:30" ht="12.75" customHeight="1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</row>
    <row r="279" spans="1:30" ht="12.75" customHeight="1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</row>
    <row r="280" spans="1:30" ht="12.75" customHeight="1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</row>
    <row r="281" spans="1:30" ht="12.75" customHeight="1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</row>
    <row r="282" spans="1:30" ht="12.75" customHeight="1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</row>
    <row r="283" spans="1:30" ht="12.75" customHeight="1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</row>
    <row r="284" spans="1:30" ht="12.75" customHeight="1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</row>
    <row r="285" spans="1:30" ht="12.75" customHeight="1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</row>
    <row r="286" spans="1:30" ht="12.75" customHeight="1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</row>
    <row r="287" spans="1:30" ht="12.75" customHeight="1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</row>
    <row r="288" spans="1:30" ht="12.75" customHeight="1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</row>
    <row r="289" spans="1:30" ht="12.75" customHeight="1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</row>
    <row r="290" spans="1:30" ht="12.75" customHeight="1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</row>
    <row r="291" spans="1:30" ht="12.75" customHeight="1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</row>
    <row r="292" spans="1:30" ht="12.75" customHeight="1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</row>
    <row r="293" spans="1:30" ht="12.75" customHeight="1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</row>
    <row r="294" spans="1:30" ht="12.75" customHeight="1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</row>
    <row r="295" spans="1:30" ht="12.75" customHeight="1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</row>
    <row r="296" spans="1:30" ht="12.75" customHeight="1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</row>
    <row r="297" spans="1:30" ht="12.75" customHeight="1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</row>
    <row r="298" spans="1:30" ht="12.75" customHeight="1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</row>
    <row r="299" spans="1:30" ht="12.75" customHeight="1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</row>
    <row r="300" spans="1:30" ht="12.75" customHeight="1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</row>
    <row r="301" spans="1:30" ht="12.75" customHeight="1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</row>
    <row r="302" spans="1:30" ht="12.75" customHeight="1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</row>
    <row r="303" spans="1:30" ht="12.75" customHeight="1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</row>
    <row r="304" spans="1:30" ht="12.75" customHeight="1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</row>
    <row r="305" spans="1:30" ht="12.75" customHeight="1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</row>
    <row r="306" spans="1:30" ht="12.75" customHeight="1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</row>
    <row r="307" spans="1:30" ht="12.75" customHeight="1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</row>
    <row r="308" spans="1:30" ht="12.75" customHeight="1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</row>
    <row r="309" spans="1:30" ht="12.75" customHeight="1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</row>
    <row r="310" spans="1:30" ht="12.75" customHeight="1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</row>
    <row r="311" spans="1:30" ht="12.75" customHeight="1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</row>
    <row r="312" spans="1:30" ht="12.75" customHeight="1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</row>
    <row r="313" spans="1:30" ht="12.75" customHeight="1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</row>
    <row r="314" spans="1:30" ht="12.75" customHeight="1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</row>
    <row r="315" spans="1:30" ht="12.75" customHeight="1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</row>
    <row r="316" spans="1:30" ht="12.75" customHeight="1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</row>
    <row r="317" spans="1:30" ht="12.75" customHeight="1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</row>
    <row r="318" spans="1:30" ht="12.75" customHeight="1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</row>
    <row r="319" spans="1:30" ht="12.75" customHeight="1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</row>
    <row r="320" spans="1:30" ht="12.75" customHeight="1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</row>
    <row r="321" spans="1:30" ht="12.75" customHeight="1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</row>
    <row r="322" spans="1:30" ht="12.75" customHeight="1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</row>
    <row r="323" spans="1:30" ht="12.75" customHeight="1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</row>
    <row r="324" spans="1:30" ht="12.75" customHeight="1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</row>
    <row r="325" spans="1:30" ht="12.75" customHeight="1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</row>
    <row r="326" spans="1:30" ht="12.75" customHeight="1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</row>
    <row r="327" spans="1:30" ht="12.75" customHeight="1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</row>
    <row r="328" spans="1:30" ht="12.75" customHeight="1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</row>
    <row r="329" spans="1:30" ht="12.75" customHeight="1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</row>
    <row r="330" spans="1:30" ht="12.75" customHeight="1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</row>
    <row r="331" spans="1:30" ht="12.75" customHeight="1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</row>
    <row r="332" spans="1:30" ht="12.75" customHeight="1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</row>
    <row r="333" spans="1:30" ht="12.75" customHeight="1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</row>
    <row r="334" spans="1:30" ht="12.75" customHeight="1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</row>
    <row r="335" spans="1:30" ht="12.75" customHeight="1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</row>
    <row r="336" spans="1:30" ht="12.75" customHeight="1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</row>
    <row r="337" spans="1:30" ht="12.75" customHeight="1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</row>
    <row r="338" spans="1:30" ht="12.75" customHeight="1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</row>
    <row r="339" spans="1:30" ht="12.75" customHeight="1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</row>
    <row r="340" spans="1:30" ht="12.75" customHeight="1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</row>
    <row r="341" spans="1:30" ht="12.75" customHeight="1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</row>
    <row r="342" spans="1:30" ht="12.75" customHeight="1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</row>
    <row r="343" spans="1:30" ht="12.75" customHeight="1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</row>
    <row r="344" spans="1:30" ht="12.75" customHeight="1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</row>
    <row r="345" spans="1:30" ht="12.75" customHeight="1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</row>
    <row r="346" spans="1:30" ht="12.75" customHeight="1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</row>
    <row r="347" spans="1:30" ht="12.75" customHeight="1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</row>
    <row r="348" spans="1:30" ht="12.75" customHeight="1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</row>
    <row r="349" spans="1:30" ht="12.75" customHeight="1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</row>
    <row r="350" spans="1:30" ht="12.75" customHeight="1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</row>
    <row r="351" spans="1:30" ht="12.75" customHeight="1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</row>
    <row r="352" spans="1:30" ht="12.75" customHeight="1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</row>
    <row r="353" spans="1:30" ht="12.75" customHeight="1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</row>
    <row r="354" spans="1:30" ht="12.75" customHeight="1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</row>
    <row r="355" spans="1:30" ht="12.75" customHeight="1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</row>
    <row r="356" spans="1:30" ht="12.75" customHeight="1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</row>
    <row r="357" spans="1:30" ht="12.75" customHeight="1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</row>
    <row r="358" spans="1:30" ht="12.75" customHeight="1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</row>
    <row r="359" spans="1:30" ht="12.75" customHeight="1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</row>
    <row r="360" spans="1:30" ht="12.75" customHeight="1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</row>
    <row r="361" spans="1:30" ht="12.75" customHeight="1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</row>
    <row r="362" spans="1:30" ht="12.75" customHeight="1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</row>
    <row r="363" spans="1:30" ht="12.75" customHeight="1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</row>
    <row r="364" spans="1:30" ht="12.75" customHeight="1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</row>
    <row r="365" spans="1:30" ht="12.75" customHeight="1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</row>
    <row r="366" spans="1:30" ht="12.75" customHeight="1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</row>
    <row r="367" spans="1:30" ht="12.75" customHeight="1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</row>
    <row r="368" spans="1:30" ht="12.75" customHeight="1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</row>
    <row r="369" spans="1:30" ht="12.75" customHeight="1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</row>
    <row r="370" spans="1:30" ht="12.75" customHeight="1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</row>
    <row r="371" spans="1:30" ht="12.75" customHeight="1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</row>
    <row r="372" spans="1:30" ht="12.75" customHeight="1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</row>
    <row r="373" spans="1:30" ht="12.75" customHeight="1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</row>
    <row r="374" spans="1:30" ht="12.75" customHeight="1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</row>
    <row r="375" spans="1:30" ht="12.75" customHeight="1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</row>
    <row r="376" spans="1:30" ht="12.75" customHeight="1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</row>
    <row r="377" spans="1:30" ht="12.75" customHeight="1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</row>
    <row r="378" spans="1:30" ht="12.75" customHeight="1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</row>
    <row r="379" spans="1:30" ht="12.75" customHeight="1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</row>
    <row r="380" spans="1:30" ht="12.75" customHeight="1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</row>
    <row r="381" spans="1:30" ht="12.75" customHeight="1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</row>
    <row r="382" spans="1:30" ht="12.75" customHeight="1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</row>
    <row r="383" spans="1:30" ht="12.75" customHeight="1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</row>
    <row r="384" spans="1:30" ht="12.75" customHeight="1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</row>
    <row r="385" spans="1:30" ht="12.75" customHeight="1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</row>
    <row r="386" spans="1:30" ht="12.75" customHeight="1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</row>
    <row r="387" spans="1:30" ht="12.75" customHeight="1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</row>
    <row r="388" spans="1:30" ht="12.75" customHeight="1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</row>
    <row r="389" spans="1:30" ht="12.75" customHeight="1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</row>
    <row r="390" spans="1:30" ht="12.75" customHeight="1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</row>
    <row r="391" spans="1:30" ht="12.75" customHeight="1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</row>
    <row r="392" spans="1:30" ht="12.75" customHeight="1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</row>
    <row r="393" spans="1:30" ht="12.75" customHeight="1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</row>
    <row r="394" spans="1:30" ht="12.75" customHeight="1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</row>
    <row r="395" spans="1:30" ht="12.75" customHeight="1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</row>
    <row r="396" spans="1:30" ht="12.75" customHeight="1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</row>
    <row r="397" spans="1:30" ht="12.75" customHeight="1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</row>
    <row r="398" spans="1:30" ht="12.75" customHeight="1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</row>
    <row r="399" spans="1:30" ht="12.75" customHeight="1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</row>
    <row r="400" spans="1:30" ht="12.75" customHeight="1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</row>
    <row r="401" spans="1:30" ht="12.75" customHeight="1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</row>
    <row r="402" spans="1:30" ht="12.75" customHeight="1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</row>
    <row r="403" spans="1:30" ht="12.75" customHeight="1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</row>
    <row r="404" spans="1:30" ht="12.75" customHeight="1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</row>
    <row r="405" spans="1:30" ht="12.75" customHeight="1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</row>
    <row r="406" spans="1:30" ht="12.75" customHeight="1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</row>
    <row r="407" spans="1:30" ht="12.75" customHeight="1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</row>
    <row r="408" spans="1:30" ht="12.75" customHeight="1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</row>
    <row r="409" spans="1:30" ht="12.75" customHeight="1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</row>
    <row r="410" spans="1:30" ht="12.75" customHeight="1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</row>
    <row r="411" spans="1:30" ht="12.75" customHeight="1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</row>
    <row r="412" spans="1:30" ht="12.75" customHeight="1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</row>
    <row r="413" spans="1:30" ht="12.75" customHeight="1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</row>
    <row r="414" spans="1:30" ht="12.75" customHeight="1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</row>
    <row r="415" spans="1:30" ht="12.75" customHeight="1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</row>
    <row r="416" spans="1:30" ht="12.75" customHeight="1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</row>
    <row r="417" spans="1:30" ht="12.75" customHeight="1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</row>
    <row r="418" spans="1:30" ht="12.75" customHeight="1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</row>
    <row r="419" spans="1:30" ht="12.75" customHeight="1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</row>
    <row r="420" spans="1:30" ht="12.75" customHeight="1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</row>
    <row r="421" spans="1:30" ht="12.75" customHeight="1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</row>
    <row r="422" spans="1:30" ht="12.75" customHeight="1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</row>
    <row r="423" spans="1:30" ht="12.75" customHeight="1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</row>
    <row r="424" spans="1:30" ht="12.75" customHeight="1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</row>
    <row r="425" spans="1:30" ht="12.75" customHeight="1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</row>
    <row r="426" spans="1:30" ht="12.75" customHeight="1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</row>
    <row r="427" spans="1:30" ht="12.75" customHeight="1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</row>
    <row r="428" spans="1:30" ht="12.75" customHeight="1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</row>
    <row r="429" spans="1:30" ht="12.75" customHeight="1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</row>
    <row r="430" spans="1:30" ht="12.75" customHeight="1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</row>
    <row r="431" spans="1:30" ht="12.75" customHeight="1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</row>
    <row r="432" spans="1:30" ht="12.75" customHeight="1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</row>
    <row r="433" spans="1:30" ht="12.75" customHeight="1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</row>
    <row r="434" spans="1:30" ht="12.75" customHeight="1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</row>
    <row r="435" spans="1:30" ht="12.75" customHeight="1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</row>
    <row r="436" spans="1:30" ht="12.75" customHeight="1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</row>
    <row r="437" spans="1:30" ht="12.75" customHeight="1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</row>
    <row r="438" spans="1:30" ht="12.75" customHeight="1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</row>
    <row r="439" spans="1:30" ht="12.75" customHeight="1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</row>
    <row r="440" spans="1:30" ht="12.75" customHeight="1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</row>
    <row r="441" spans="1:30" ht="12.75" customHeight="1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</row>
    <row r="442" spans="1:30" ht="12.75" customHeight="1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</row>
    <row r="443" spans="1:30" ht="12.75" customHeight="1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</row>
    <row r="444" spans="1:30" ht="12.75" customHeight="1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</row>
    <row r="445" spans="1:30" ht="12.75" customHeight="1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</row>
    <row r="446" spans="1:30" ht="12.75" customHeight="1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</row>
    <row r="447" spans="1:30" ht="12.75" customHeight="1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</row>
    <row r="448" spans="1:30" ht="12.75" customHeight="1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</row>
    <row r="449" spans="1:30" ht="12.75" customHeight="1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</row>
    <row r="450" spans="1:30" ht="12.75" customHeight="1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</row>
    <row r="451" spans="1:30" ht="12.75" customHeight="1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</row>
    <row r="452" spans="1:30" ht="12.75" customHeight="1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</row>
    <row r="453" spans="1:30" ht="12.75" customHeight="1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</row>
    <row r="454" spans="1:30" ht="12.75" customHeight="1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</row>
    <row r="455" spans="1:30" ht="12.75" customHeight="1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</row>
    <row r="456" spans="1:30" ht="12.75" customHeight="1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</row>
    <row r="457" spans="1:30" ht="12.75" customHeight="1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</row>
    <row r="458" spans="1:30" ht="12.75" customHeight="1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</row>
    <row r="459" spans="1:30" ht="12.75" customHeight="1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</row>
    <row r="460" spans="1:30" ht="12.75" customHeight="1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</row>
    <row r="461" spans="1:30" ht="12.75" customHeight="1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</row>
    <row r="462" spans="1:30" ht="12.75" customHeight="1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</row>
    <row r="463" spans="1:30" ht="12.75" customHeight="1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</row>
    <row r="464" spans="1:30" ht="12.75" customHeight="1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</row>
    <row r="465" spans="1:30" ht="12.75" customHeight="1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</row>
    <row r="466" spans="1:30" ht="12.75" customHeight="1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</row>
    <row r="467" spans="1:30" ht="12.75" customHeight="1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</row>
    <row r="468" spans="1:30" ht="12.75" customHeight="1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</row>
    <row r="469" spans="1:30" ht="12.75" customHeight="1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</row>
    <row r="470" spans="1:30" ht="12.75" customHeight="1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</row>
    <row r="471" spans="1:30" ht="12.75" customHeight="1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</row>
    <row r="472" spans="1:30" ht="12.75" customHeight="1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</row>
    <row r="473" spans="1:30" ht="12.75" customHeight="1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</row>
    <row r="474" spans="1:30" ht="12.75" customHeight="1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</row>
    <row r="475" spans="1:30" ht="12.75" customHeight="1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</row>
    <row r="476" spans="1:30" ht="12.75" customHeight="1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</row>
    <row r="477" spans="1:30" ht="12.75" customHeight="1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</row>
    <row r="478" spans="1:30" ht="12.75" customHeight="1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</row>
    <row r="479" spans="1:30" ht="12.75" customHeight="1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</row>
    <row r="480" spans="1:30" ht="12.75" customHeight="1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</row>
    <row r="481" spans="1:30" ht="12.75" customHeight="1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</row>
    <row r="482" spans="1:30" ht="12.75" customHeight="1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</row>
    <row r="483" spans="1:30" ht="12.75" customHeight="1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</row>
    <row r="484" spans="1:30" ht="12.75" customHeight="1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</row>
    <row r="485" spans="1:30" ht="12.75" customHeight="1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</row>
    <row r="486" spans="1:30" ht="12.75" customHeight="1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</row>
    <row r="487" spans="1:30" ht="12.75" customHeight="1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</row>
    <row r="488" spans="1:30" ht="12.75" customHeight="1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</row>
    <row r="489" spans="1:30" ht="12.75" customHeight="1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</row>
    <row r="490" spans="1:30" ht="12.75" customHeight="1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</row>
    <row r="491" spans="1:30" ht="12.75" customHeight="1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</row>
    <row r="492" spans="1:30" ht="12.75" customHeight="1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</row>
    <row r="493" spans="1:30" ht="12.75" customHeight="1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</row>
    <row r="494" spans="1:30" ht="12.75" customHeight="1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</row>
    <row r="495" spans="1:30" ht="12.75" customHeight="1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</row>
    <row r="496" spans="1:30" ht="12.75" customHeight="1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</row>
    <row r="497" spans="1:30" ht="12.75" customHeight="1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</row>
    <row r="498" spans="1:30" ht="12.75" customHeight="1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</row>
    <row r="499" spans="1:30" ht="12.75" customHeight="1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</row>
    <row r="500" spans="1:30" ht="12.75" customHeight="1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</row>
    <row r="501" spans="1:30" ht="12.75" customHeight="1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</row>
    <row r="502" spans="1:30" ht="12.75" customHeight="1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</row>
    <row r="503" spans="1:30" ht="12.75" customHeight="1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</row>
    <row r="504" spans="1:30" ht="12.75" customHeight="1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</row>
    <row r="505" spans="1:30" ht="12.75" customHeight="1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</row>
    <row r="506" spans="1:30" ht="12.75" customHeight="1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</row>
    <row r="507" spans="1:30" ht="12.75" customHeight="1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</row>
    <row r="508" spans="1:30" ht="12.75" customHeight="1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</row>
    <row r="509" spans="1:30" ht="12.75" customHeight="1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</row>
    <row r="510" spans="1:30" ht="12.75" customHeight="1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</row>
    <row r="511" spans="1:30" ht="12.75" customHeight="1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</row>
    <row r="512" spans="1:30" ht="12.75" customHeight="1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</row>
    <row r="513" spans="1:30" ht="12.75" customHeight="1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</row>
    <row r="514" spans="1:30" ht="12.75" customHeight="1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</row>
    <row r="515" spans="1:30" ht="12.75" customHeight="1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</row>
    <row r="516" spans="1:30" ht="12.75" customHeight="1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</row>
    <row r="517" spans="1:30" ht="12.75" customHeight="1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</row>
    <row r="518" spans="1:30" ht="12.75" customHeight="1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</row>
    <row r="519" spans="1:30" ht="12.75" customHeight="1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</row>
    <row r="520" spans="1:30" ht="12.75" customHeight="1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</row>
    <row r="521" spans="1:30" ht="12.75" customHeight="1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</row>
    <row r="522" spans="1:30" ht="12.75" customHeight="1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</row>
    <row r="523" spans="1:30" ht="12.75" customHeight="1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</row>
    <row r="524" spans="1:30" ht="12.75" customHeight="1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</row>
    <row r="525" spans="1:30" ht="12.75" customHeight="1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</row>
    <row r="526" spans="1:30" ht="12.75" customHeight="1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</row>
    <row r="527" spans="1:30" ht="12.75" customHeight="1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</row>
    <row r="528" spans="1:30" ht="12.75" customHeight="1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</row>
    <row r="529" spans="1:30" ht="12.75" customHeight="1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</row>
    <row r="530" spans="1:30" ht="12.75" customHeight="1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</row>
    <row r="531" spans="1:30" ht="12.75" customHeight="1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</row>
    <row r="532" spans="1:30" ht="12.75" customHeight="1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</row>
    <row r="533" spans="1:30" ht="12.75" customHeight="1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</row>
    <row r="534" spans="1:30" ht="12.75" customHeight="1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</row>
    <row r="535" spans="1:30" ht="12.75" customHeight="1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</row>
    <row r="536" spans="1:30" ht="12.75" customHeight="1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</row>
    <row r="537" spans="1:30" ht="12.75" customHeight="1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</row>
    <row r="538" spans="1:30" ht="12.75" customHeight="1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</row>
    <row r="539" spans="1:30" ht="12.75" customHeight="1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</row>
    <row r="540" spans="1:30" ht="12.75" customHeight="1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</row>
    <row r="541" spans="1:30" ht="12.75" customHeight="1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</row>
    <row r="542" spans="1:30" ht="12.75" customHeight="1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</row>
    <row r="543" spans="1:30" ht="12.75" customHeight="1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</row>
    <row r="544" spans="1:30" ht="12.75" customHeight="1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</row>
    <row r="545" spans="1:30" ht="12.75" customHeight="1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</row>
    <row r="546" spans="1:30" ht="12.75" customHeight="1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</row>
    <row r="547" spans="1:30" ht="12.75" customHeight="1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</row>
    <row r="548" spans="1:30" ht="12.75" customHeight="1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</row>
    <row r="549" spans="1:30" ht="12.75" customHeight="1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</row>
    <row r="550" spans="1:30" ht="12.75" customHeight="1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</row>
    <row r="551" spans="1:30" ht="12.75" customHeight="1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</row>
    <row r="552" spans="1:30" ht="12.75" customHeight="1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</row>
    <row r="553" spans="1:30" ht="12.75" customHeight="1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</row>
    <row r="554" spans="1:30" ht="12.75" customHeight="1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</row>
    <row r="555" spans="1:30" ht="12.75" customHeight="1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</row>
    <row r="556" spans="1:30" ht="12.75" customHeight="1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</row>
    <row r="557" spans="1:30" ht="12.75" customHeight="1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</row>
    <row r="558" spans="1:30" ht="12.75" customHeight="1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</row>
    <row r="559" spans="1:30" ht="12.75" customHeight="1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</row>
    <row r="560" spans="1:30" ht="12.75" customHeight="1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</row>
    <row r="561" spans="1:30" ht="12.75" customHeight="1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</row>
    <row r="562" spans="1:30" ht="12.75" customHeight="1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</row>
    <row r="563" spans="1:30" ht="12.75" customHeight="1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</row>
    <row r="564" spans="1:30" ht="12.75" customHeight="1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</row>
    <row r="565" spans="1:30" ht="12.75" customHeight="1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</row>
    <row r="566" spans="1:30" ht="12.75" customHeight="1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</row>
    <row r="567" spans="1:30" ht="12.75" customHeight="1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</row>
    <row r="568" spans="1:30" ht="12.75" customHeight="1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</row>
    <row r="569" spans="1:30" ht="12.75" customHeight="1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</row>
    <row r="570" spans="1:30" ht="12.75" customHeight="1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</row>
    <row r="571" spans="1:30" ht="12.75" customHeight="1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</row>
    <row r="572" spans="1:30" ht="12.75" customHeight="1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</row>
    <row r="573" spans="1:30" ht="12.75" customHeight="1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</row>
    <row r="574" spans="1:30" ht="12.75" customHeight="1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</row>
    <row r="575" spans="1:30" ht="12.75" customHeight="1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</row>
    <row r="576" spans="1:30" ht="12.75" customHeight="1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</row>
    <row r="577" spans="1:30" ht="12.75" customHeight="1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</row>
    <row r="578" spans="1:30" ht="12.75" customHeight="1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</row>
    <row r="579" spans="1:30" ht="12.75" customHeight="1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</row>
    <row r="580" spans="1:30" ht="12.75" customHeight="1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</row>
    <row r="581" spans="1:30" ht="12.75" customHeight="1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</row>
    <row r="582" spans="1:30" ht="12.75" customHeight="1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</row>
    <row r="583" spans="1:30" ht="12.75" customHeight="1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</row>
    <row r="584" spans="1:30" ht="12.75" customHeight="1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</row>
    <row r="585" spans="1:30" ht="12.75" customHeight="1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</row>
    <row r="586" spans="1:30" ht="12.75" customHeight="1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</row>
    <row r="587" spans="1:30" ht="12.75" customHeight="1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</row>
    <row r="588" spans="1:30" ht="12.75" customHeight="1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</row>
    <row r="589" spans="1:30" ht="12.75" customHeight="1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</row>
    <row r="590" spans="1:30" ht="12.75" customHeight="1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</row>
    <row r="591" spans="1:30" ht="12.75" customHeight="1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</row>
    <row r="592" spans="1:30" ht="12.75" customHeight="1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</row>
    <row r="593" spans="1:30" ht="12.75" customHeight="1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</row>
    <row r="594" spans="1:30" ht="12.75" customHeight="1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</row>
    <row r="595" spans="1:30" ht="12.75" customHeight="1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</row>
    <row r="596" spans="1:30" ht="12.75" customHeight="1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</row>
    <row r="597" spans="1:30" ht="12.75" customHeight="1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</row>
    <row r="598" spans="1:30" ht="12.75" customHeight="1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</row>
    <row r="599" spans="1:30" ht="12.75" customHeight="1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</row>
    <row r="600" spans="1:30" ht="12.75" customHeight="1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</row>
    <row r="601" spans="1:30" ht="12.75" customHeight="1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</row>
    <row r="602" spans="1:30" ht="12.75" customHeight="1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</row>
    <row r="603" spans="1:30" ht="12.75" customHeight="1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</row>
    <row r="604" spans="1:30" ht="12.75" customHeight="1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</row>
    <row r="605" spans="1:30" ht="12.75" customHeight="1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</row>
    <row r="606" spans="1:30" ht="12.75" customHeight="1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</row>
    <row r="607" spans="1:30" ht="12.75" customHeight="1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</row>
    <row r="608" spans="1:30" ht="12.75" customHeight="1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</row>
    <row r="609" spans="1:30" ht="12.75" customHeight="1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</row>
    <row r="610" spans="1:30" ht="12.75" customHeight="1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</row>
    <row r="611" spans="1:30" ht="12.75" customHeight="1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</row>
    <row r="612" spans="1:30" ht="12.75" customHeight="1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/>
    </row>
    <row r="613" spans="1:30" ht="12.75" customHeight="1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</row>
    <row r="614" spans="1:30" ht="12.75" customHeight="1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</row>
    <row r="615" spans="1:30" ht="12.75" customHeight="1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/>
    </row>
    <row r="616" spans="1:30" ht="12.75" customHeight="1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/>
    </row>
    <row r="617" spans="1:30" ht="12.75" customHeight="1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</row>
    <row r="618" spans="1:30" ht="12.75" customHeight="1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</row>
    <row r="619" spans="1:30" ht="12.75" customHeight="1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</row>
    <row r="620" spans="1:30" ht="12.75" customHeight="1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</row>
    <row r="621" spans="1:30" ht="12.75" customHeight="1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/>
    </row>
    <row r="622" spans="1:30" ht="12.75" customHeight="1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</row>
    <row r="623" spans="1:30" ht="12.75" customHeight="1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/>
    </row>
    <row r="624" spans="1:30" ht="12.75" customHeight="1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</row>
    <row r="625" spans="1:30" ht="12.75" customHeight="1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</row>
    <row r="626" spans="1:30" ht="12.75" customHeight="1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</row>
    <row r="627" spans="1:30" ht="12.75" customHeight="1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</row>
    <row r="628" spans="1:30" ht="12.75" customHeight="1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</row>
    <row r="629" spans="1:30" ht="12.75" customHeight="1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</row>
    <row r="630" spans="1:30" ht="12.75" customHeight="1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</row>
    <row r="631" spans="1:30" ht="12.75" customHeight="1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</row>
    <row r="632" spans="1:30" ht="12.75" customHeight="1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/>
    </row>
    <row r="633" spans="1:30" ht="12.75" customHeight="1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</row>
    <row r="634" spans="1:30" ht="12.75" customHeight="1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</row>
    <row r="635" spans="1:30" ht="12.75" customHeight="1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</row>
    <row r="636" spans="1:30" ht="12.75" customHeight="1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/>
    </row>
    <row r="637" spans="1:30" ht="12.75" customHeight="1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/>
    </row>
    <row r="638" spans="1:30" ht="12.75" customHeight="1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</row>
    <row r="639" spans="1:30" ht="12.75" customHeight="1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</row>
    <row r="640" spans="1:30" ht="12.75" customHeight="1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</row>
    <row r="641" spans="1:30" ht="12.75" customHeight="1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</row>
    <row r="642" spans="1:30" ht="12.75" customHeight="1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</row>
    <row r="643" spans="1:30" ht="12.75" customHeight="1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</row>
    <row r="644" spans="1:30" ht="12.75" customHeight="1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</row>
    <row r="645" spans="1:30" ht="12.75" customHeight="1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</row>
    <row r="646" spans="1:30" ht="12.75" customHeight="1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</row>
    <row r="647" spans="1:30" ht="12.75" customHeight="1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</row>
    <row r="648" spans="1:30" ht="12.75" customHeight="1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</row>
    <row r="649" spans="1:30" ht="12.75" customHeight="1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</row>
    <row r="650" spans="1:30" ht="12.75" customHeight="1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</row>
    <row r="651" spans="1:30" ht="12.75" customHeight="1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/>
    </row>
    <row r="652" spans="1:30" ht="12.75" customHeight="1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</row>
    <row r="653" spans="1:30" ht="12.75" customHeight="1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</row>
    <row r="654" spans="1:30" ht="12.75" customHeight="1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</row>
    <row r="655" spans="1:30" ht="12.75" customHeight="1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</row>
    <row r="656" spans="1:30" ht="12.75" customHeight="1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</row>
    <row r="657" spans="1:30" ht="12.75" customHeight="1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</row>
    <row r="658" spans="1:30" ht="12.75" customHeight="1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</row>
    <row r="659" spans="1:30" ht="12.75" customHeight="1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/>
    </row>
    <row r="660" spans="1:30" ht="12.75" customHeight="1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</row>
    <row r="661" spans="1:30" ht="12.75" customHeight="1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</row>
    <row r="662" spans="1:30" ht="12.75" customHeight="1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</row>
    <row r="663" spans="1:30" ht="12.75" customHeight="1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</row>
    <row r="664" spans="1:30" ht="12.75" customHeight="1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</row>
    <row r="665" spans="1:30" ht="12.75" customHeight="1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</row>
    <row r="666" spans="1:30" ht="12.75" customHeight="1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</row>
    <row r="667" spans="1:30" ht="12.75" customHeight="1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57"/>
    </row>
    <row r="668" spans="1:30" ht="12.75" customHeight="1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57"/>
    </row>
    <row r="669" spans="1:30" ht="12.75" customHeight="1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</row>
    <row r="670" spans="1:30" ht="12.75" customHeight="1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</row>
    <row r="671" spans="1:30" ht="12.75" customHeight="1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</row>
    <row r="672" spans="1:30" ht="12.75" customHeight="1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</row>
    <row r="673" spans="1:30" ht="12.75" customHeight="1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</row>
    <row r="674" spans="1:30" ht="12.75" customHeight="1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</row>
    <row r="675" spans="1:30" ht="12.75" customHeight="1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</row>
    <row r="676" spans="1:30" ht="12.75" customHeight="1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</row>
    <row r="677" spans="1:30" ht="12.75" customHeight="1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</row>
    <row r="678" spans="1:30" ht="12.75" customHeight="1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</row>
    <row r="679" spans="1:30" ht="12.75" customHeight="1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</row>
    <row r="680" spans="1:30" ht="12.75" customHeight="1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</row>
    <row r="681" spans="1:30" ht="12.75" customHeight="1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</row>
    <row r="682" spans="1:30" ht="12.75" customHeight="1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</row>
    <row r="683" spans="1:30" ht="12.75" customHeight="1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</row>
    <row r="684" spans="1:30" ht="12.75" customHeight="1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</row>
    <row r="685" spans="1:30" ht="12.75" customHeight="1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</row>
    <row r="686" spans="1:30" ht="12.75" customHeight="1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</row>
    <row r="687" spans="1:30" ht="12.75" customHeight="1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</row>
    <row r="688" spans="1:30" ht="12.75" customHeight="1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</row>
    <row r="689" spans="1:30" ht="12.75" customHeight="1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</row>
    <row r="690" spans="1:30" ht="12.75" customHeight="1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</row>
    <row r="691" spans="1:30" ht="12.75" customHeight="1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</row>
    <row r="692" spans="1:30" ht="12.75" customHeight="1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</row>
    <row r="693" spans="1:30" ht="12.75" customHeight="1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</row>
    <row r="694" spans="1:30" ht="12.75" customHeight="1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</row>
    <row r="695" spans="1:30" ht="12.75" customHeight="1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</row>
    <row r="696" spans="1:30" ht="12.75" customHeight="1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</row>
    <row r="697" spans="1:30" ht="12.75" customHeight="1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</row>
    <row r="698" spans="1:30" ht="12.75" customHeight="1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</row>
    <row r="699" spans="1:30" ht="12.75" customHeight="1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</row>
    <row r="700" spans="1:30" ht="12.75" customHeight="1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</row>
    <row r="701" spans="1:30" ht="12.75" customHeight="1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</row>
    <row r="702" spans="1:30" ht="12.75" customHeight="1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</row>
    <row r="703" spans="1:30" ht="12.75" customHeight="1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57"/>
    </row>
    <row r="704" spans="1:30" ht="12.75" customHeight="1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</row>
    <row r="705" spans="1:30" ht="12.75" customHeight="1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</row>
    <row r="706" spans="1:30" ht="12.75" customHeight="1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57"/>
    </row>
    <row r="707" spans="1:30" ht="12.75" customHeight="1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57"/>
    </row>
    <row r="708" spans="1:30" ht="12.75" customHeight="1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57"/>
    </row>
    <row r="709" spans="1:30" ht="12.75" customHeight="1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57"/>
    </row>
    <row r="710" spans="1:30" ht="12.75" customHeight="1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57"/>
    </row>
    <row r="711" spans="1:30" ht="12.75" customHeight="1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</row>
    <row r="712" spans="1:30" ht="12.75" customHeight="1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</row>
    <row r="713" spans="1:30" ht="12.75" customHeight="1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</row>
    <row r="714" spans="1:30" ht="12.75" customHeight="1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</row>
    <row r="715" spans="1:30" ht="12.75" customHeight="1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</row>
    <row r="716" spans="1:30" ht="12.75" customHeight="1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</row>
    <row r="717" spans="1:30" ht="12.75" customHeight="1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57"/>
    </row>
    <row r="718" spans="1:30" ht="12.75" customHeight="1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57"/>
    </row>
    <row r="719" spans="1:30" ht="12.75" customHeight="1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57"/>
    </row>
    <row r="720" spans="1:30" ht="12.75" customHeight="1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57"/>
    </row>
    <row r="721" spans="1:30" ht="12.75" customHeight="1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</row>
    <row r="722" spans="1:30" ht="12.75" customHeight="1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57"/>
    </row>
    <row r="723" spans="1:30" ht="12.75" customHeight="1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</row>
    <row r="724" spans="1:30" ht="12.75" customHeight="1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</row>
    <row r="725" spans="1:30" ht="12.75" customHeight="1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57"/>
    </row>
    <row r="726" spans="1:30" ht="12.75" customHeight="1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57"/>
    </row>
    <row r="727" spans="1:30" ht="12.75" customHeight="1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57"/>
    </row>
    <row r="728" spans="1:30" ht="12.75" customHeight="1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57"/>
    </row>
    <row r="729" spans="1:30" ht="12.75" customHeight="1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57"/>
    </row>
    <row r="730" spans="1:30" ht="12.75" customHeight="1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57"/>
    </row>
    <row r="731" spans="1:30" ht="12.75" customHeight="1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</row>
    <row r="732" spans="1:30" ht="12.75" customHeight="1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57"/>
    </row>
    <row r="733" spans="1:30" ht="12.75" customHeight="1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57"/>
    </row>
    <row r="734" spans="1:30" ht="12.75" customHeight="1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57"/>
    </row>
    <row r="735" spans="1:30" ht="12.75" customHeight="1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57"/>
    </row>
    <row r="736" spans="1:30" ht="12.75" customHeight="1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57"/>
    </row>
    <row r="737" spans="1:30" ht="12.75" customHeight="1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57"/>
    </row>
    <row r="738" spans="1:30" ht="12.75" customHeight="1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57"/>
    </row>
    <row r="739" spans="1:30" ht="12.75" customHeight="1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  <c r="AD739" s="57"/>
    </row>
    <row r="740" spans="1:30" ht="12.75" customHeight="1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57"/>
    </row>
    <row r="741" spans="1:30" ht="12.75" customHeight="1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57"/>
    </row>
    <row r="742" spans="1:30" ht="12.75" customHeight="1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57"/>
    </row>
    <row r="743" spans="1:30" ht="12.75" customHeight="1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</row>
    <row r="744" spans="1:30" ht="12.75" customHeight="1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</row>
    <row r="745" spans="1:30" ht="12.75" customHeight="1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</row>
    <row r="746" spans="1:30" ht="12.75" customHeight="1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</row>
    <row r="747" spans="1:30" ht="12.75" customHeight="1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</row>
    <row r="748" spans="1:30" ht="12.75" customHeight="1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</row>
    <row r="749" spans="1:30" ht="12.75" customHeight="1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57"/>
    </row>
    <row r="750" spans="1:30" ht="12.75" customHeight="1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57"/>
    </row>
    <row r="751" spans="1:30" ht="12.75" customHeight="1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57"/>
    </row>
    <row r="752" spans="1:30" ht="12.75" customHeight="1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57"/>
    </row>
    <row r="753" spans="1:30" ht="12.75" customHeight="1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57"/>
    </row>
    <row r="754" spans="1:30" ht="12.75" customHeight="1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57"/>
    </row>
    <row r="755" spans="1:30" ht="12.75" customHeight="1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57"/>
    </row>
    <row r="756" spans="1:30" ht="12.75" customHeight="1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57"/>
    </row>
    <row r="757" spans="1:30" ht="12.75" customHeight="1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57"/>
    </row>
    <row r="758" spans="1:30" ht="12.75" customHeight="1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57"/>
    </row>
    <row r="759" spans="1:30" ht="12.75" customHeight="1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57"/>
    </row>
    <row r="760" spans="1:30" ht="12.75" customHeight="1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57"/>
    </row>
    <row r="761" spans="1:30" ht="12.75" customHeight="1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57"/>
    </row>
    <row r="762" spans="1:30" ht="12.75" customHeight="1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57"/>
    </row>
    <row r="763" spans="1:30" ht="12.75" customHeight="1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57"/>
    </row>
    <row r="764" spans="1:30" ht="12.75" customHeight="1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57"/>
    </row>
    <row r="765" spans="1:30" ht="12.75" customHeight="1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57"/>
    </row>
    <row r="766" spans="1:30" ht="12.75" customHeight="1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57"/>
    </row>
    <row r="767" spans="1:30" ht="12.75" customHeight="1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57"/>
    </row>
    <row r="768" spans="1:30" ht="12.75" customHeight="1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</row>
    <row r="769" spans="1:30" ht="12.75" customHeight="1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57"/>
    </row>
    <row r="770" spans="1:30" ht="12.75" customHeight="1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57"/>
    </row>
    <row r="771" spans="1:30" ht="12.75" customHeight="1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  <c r="AD771" s="57"/>
    </row>
    <row r="772" spans="1:30" ht="12.75" customHeight="1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  <c r="AD772" s="57"/>
    </row>
    <row r="773" spans="1:30" ht="12.75" customHeight="1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57"/>
    </row>
    <row r="774" spans="1:30" ht="12.75" customHeight="1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57"/>
    </row>
    <row r="775" spans="1:30" ht="12.75" customHeight="1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57"/>
    </row>
    <row r="776" spans="1:30" ht="12.75" customHeight="1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57"/>
    </row>
    <row r="777" spans="1:30" ht="12.75" customHeight="1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57"/>
    </row>
    <row r="778" spans="1:30" ht="12.75" customHeight="1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57"/>
    </row>
    <row r="779" spans="1:30" ht="12.75" customHeight="1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  <c r="AD779" s="57"/>
    </row>
    <row r="780" spans="1:30" ht="12.75" customHeight="1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57"/>
    </row>
    <row r="781" spans="1:30" ht="12.75" customHeight="1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  <c r="AD781" s="57"/>
    </row>
    <row r="782" spans="1:30" ht="12.75" customHeight="1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57"/>
    </row>
    <row r="783" spans="1:30" ht="12.75" customHeight="1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  <c r="AD783" s="57"/>
    </row>
    <row r="784" spans="1:30" ht="12.75" customHeight="1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57"/>
    </row>
    <row r="785" spans="1:30" ht="12.75" customHeight="1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57"/>
    </row>
    <row r="786" spans="1:30" ht="12.75" customHeight="1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57"/>
    </row>
    <row r="787" spans="1:30" ht="12.75" customHeight="1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57"/>
    </row>
    <row r="788" spans="1:30" ht="12.75" customHeight="1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57"/>
    </row>
    <row r="789" spans="1:30" ht="12.75" customHeight="1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57"/>
    </row>
    <row r="790" spans="1:30" ht="12.75" customHeight="1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  <c r="AD790" s="57"/>
    </row>
    <row r="791" spans="1:30" ht="12.75" customHeight="1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57"/>
    </row>
    <row r="792" spans="1:30" ht="12.75" customHeight="1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57"/>
    </row>
    <row r="793" spans="1:30" ht="12.75" customHeight="1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57"/>
    </row>
    <row r="794" spans="1:30" ht="12.75" customHeight="1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57"/>
    </row>
    <row r="795" spans="1:30" ht="12.75" customHeight="1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57"/>
    </row>
    <row r="796" spans="1:30" ht="12.75" customHeight="1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57"/>
    </row>
    <row r="797" spans="1:30" ht="12.75" customHeight="1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57"/>
    </row>
    <row r="798" spans="1:30" ht="12.75" customHeight="1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57"/>
    </row>
    <row r="799" spans="1:30" ht="12.75" customHeight="1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57"/>
    </row>
    <row r="800" spans="1:30" ht="12.75" customHeight="1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57"/>
    </row>
    <row r="801" spans="1:30" ht="12.75" customHeight="1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57"/>
    </row>
    <row r="802" spans="1:30" ht="12.75" customHeight="1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57"/>
    </row>
    <row r="803" spans="1:30" ht="12.75" customHeight="1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57"/>
    </row>
    <row r="804" spans="1:30" ht="12.75" customHeight="1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57"/>
    </row>
    <row r="805" spans="1:30" ht="12.75" customHeight="1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57"/>
    </row>
    <row r="806" spans="1:30" ht="12.75" customHeight="1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</row>
    <row r="807" spans="1:30" ht="12.75" customHeight="1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57"/>
    </row>
    <row r="808" spans="1:30" ht="12.75" customHeight="1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57"/>
    </row>
    <row r="809" spans="1:30" ht="12.75" customHeight="1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57"/>
    </row>
    <row r="810" spans="1:30" ht="12.75" customHeight="1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57"/>
    </row>
    <row r="811" spans="1:30" ht="12.75" customHeight="1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57"/>
    </row>
    <row r="812" spans="1:30" ht="12.75" customHeight="1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57"/>
    </row>
    <row r="813" spans="1:30" ht="12.75" customHeight="1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57"/>
    </row>
    <row r="814" spans="1:30" ht="12.75" customHeight="1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57"/>
    </row>
    <row r="815" spans="1:30" ht="12.75" customHeight="1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57"/>
    </row>
    <row r="816" spans="1:30" ht="12.75" customHeight="1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57"/>
    </row>
    <row r="817" spans="1:30" ht="12.75" customHeight="1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57"/>
    </row>
    <row r="818" spans="1:30" ht="12.75" customHeight="1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57"/>
    </row>
    <row r="819" spans="1:30" ht="12.75" customHeight="1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57"/>
    </row>
    <row r="820" spans="1:30" ht="12.75" customHeight="1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57"/>
    </row>
    <row r="821" spans="1:30" ht="12.75" customHeight="1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57"/>
    </row>
    <row r="822" spans="1:30" ht="12.75" customHeight="1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</row>
    <row r="823" spans="1:30" ht="12.75" customHeight="1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</row>
    <row r="824" spans="1:30" ht="12.75" customHeight="1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</row>
    <row r="825" spans="1:30" ht="12.75" customHeight="1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57"/>
    </row>
    <row r="826" spans="1:30" ht="12.75" customHeight="1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</row>
    <row r="827" spans="1:30" ht="12.75" customHeight="1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57"/>
    </row>
    <row r="828" spans="1:30" ht="12.75" customHeight="1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57"/>
    </row>
    <row r="829" spans="1:30" ht="12.75" customHeight="1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57"/>
    </row>
    <row r="830" spans="1:30" ht="12.75" customHeight="1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  <c r="AD830" s="57"/>
    </row>
    <row r="831" spans="1:30" ht="12.75" customHeight="1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57"/>
    </row>
    <row r="832" spans="1:30" ht="12.75" customHeight="1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  <c r="AD832" s="57"/>
    </row>
    <row r="833" spans="1:30" ht="12.75" customHeight="1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  <c r="AD833" s="57"/>
    </row>
    <row r="834" spans="1:30" ht="12.75" customHeight="1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  <c r="AD834" s="57"/>
    </row>
    <row r="835" spans="1:30" ht="12.75" customHeight="1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  <c r="AD835" s="57"/>
    </row>
    <row r="836" spans="1:30" ht="12.75" customHeight="1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57"/>
    </row>
    <row r="837" spans="1:30" ht="12.75" customHeight="1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57"/>
    </row>
    <row r="838" spans="1:30" ht="12.75" customHeight="1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57"/>
    </row>
    <row r="839" spans="1:30" ht="12.75" customHeight="1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57"/>
    </row>
    <row r="840" spans="1:30" ht="12.75" customHeight="1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</row>
    <row r="841" spans="1:30" ht="12.75" customHeight="1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</row>
    <row r="842" spans="1:30" ht="12.75" customHeight="1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</row>
    <row r="843" spans="1:30" ht="12.75" customHeight="1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57"/>
    </row>
    <row r="844" spans="1:30" ht="12.75" customHeight="1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57"/>
    </row>
    <row r="845" spans="1:30" ht="12.75" customHeight="1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57"/>
    </row>
    <row r="846" spans="1:30" ht="12.75" customHeight="1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57"/>
    </row>
    <row r="847" spans="1:30" ht="12.75" customHeight="1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57"/>
    </row>
    <row r="848" spans="1:30" ht="12.75" customHeight="1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57"/>
    </row>
    <row r="849" spans="1:30" ht="12.75" customHeight="1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  <c r="AD849" s="57"/>
    </row>
    <row r="850" spans="1:30" ht="12.75" customHeight="1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57"/>
    </row>
    <row r="851" spans="1:30" ht="12.75" customHeight="1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57"/>
    </row>
    <row r="852" spans="1:30" ht="12.75" customHeight="1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57"/>
    </row>
    <row r="853" spans="1:30" ht="12.75" customHeight="1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57"/>
    </row>
    <row r="854" spans="1:30" ht="12.75" customHeight="1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57"/>
    </row>
    <row r="855" spans="1:30" ht="12.75" customHeight="1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57"/>
    </row>
    <row r="856" spans="1:30" ht="12.75" customHeight="1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57"/>
    </row>
    <row r="857" spans="1:30" ht="12.75" customHeight="1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  <c r="AD857" s="57"/>
    </row>
    <row r="858" spans="1:30" ht="12.75" customHeight="1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57"/>
    </row>
    <row r="859" spans="1:30" ht="12.75" customHeight="1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  <c r="AD859" s="57"/>
    </row>
    <row r="860" spans="1:30" ht="12.75" customHeight="1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  <c r="AD860" s="57"/>
    </row>
    <row r="861" spans="1:30" ht="12.75" customHeight="1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57"/>
    </row>
    <row r="862" spans="1:30" ht="12.75" customHeight="1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57"/>
    </row>
    <row r="863" spans="1:30" ht="12.75" customHeight="1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57"/>
    </row>
    <row r="864" spans="1:30" ht="12.75" customHeight="1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57"/>
    </row>
    <row r="865" spans="1:30" ht="12.75" customHeight="1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57"/>
    </row>
    <row r="866" spans="1:30" ht="12.75" customHeight="1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57"/>
    </row>
    <row r="867" spans="1:30" ht="12.75" customHeight="1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57"/>
    </row>
    <row r="868" spans="1:30" ht="12.75" customHeight="1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57"/>
    </row>
    <row r="869" spans="1:30" ht="12.75" customHeight="1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  <c r="AD869" s="57"/>
    </row>
    <row r="870" spans="1:30" ht="12.75" customHeight="1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57"/>
    </row>
    <row r="871" spans="1:30" ht="12.75" customHeight="1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</row>
    <row r="872" spans="1:30" ht="12.75" customHeight="1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57"/>
    </row>
    <row r="873" spans="1:30" ht="12.75" customHeight="1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57"/>
    </row>
    <row r="874" spans="1:30" ht="12.75" customHeight="1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57"/>
    </row>
    <row r="875" spans="1:30" ht="12.75" customHeight="1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57"/>
    </row>
    <row r="876" spans="1:30" ht="12.75" customHeight="1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  <c r="AD876" s="57"/>
    </row>
    <row r="877" spans="1:30" ht="12.75" customHeight="1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  <c r="AD877" s="57"/>
    </row>
    <row r="878" spans="1:30" ht="12.75" customHeight="1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57"/>
    </row>
    <row r="879" spans="1:30" ht="12.75" customHeight="1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  <c r="AD879" s="57"/>
    </row>
    <row r="880" spans="1:30" ht="12.75" customHeight="1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57"/>
    </row>
    <row r="881" spans="1:30" ht="12.75" customHeight="1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57"/>
    </row>
    <row r="882" spans="1:30" ht="12.75" customHeight="1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  <c r="AD882" s="57"/>
    </row>
    <row r="883" spans="1:30" ht="12.75" customHeight="1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  <c r="AD883" s="57"/>
    </row>
    <row r="884" spans="1:30" ht="12.75" customHeight="1">
      <c r="A884" s="57"/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  <c r="AA884" s="57"/>
      <c r="AB884" s="57"/>
      <c r="AC884" s="57"/>
      <c r="AD884" s="57"/>
    </row>
    <row r="885" spans="1:30" ht="12.75" customHeight="1">
      <c r="A885" s="57"/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7"/>
      <c r="AC885" s="57"/>
      <c r="AD885" s="57"/>
    </row>
    <row r="886" spans="1:30" ht="12.75" customHeight="1">
      <c r="A886" s="57"/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7"/>
      <c r="AC886" s="57"/>
      <c r="AD886" s="57"/>
    </row>
    <row r="887" spans="1:30" ht="12.75" customHeight="1">
      <c r="A887" s="57"/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7"/>
      <c r="AC887" s="57"/>
      <c r="AD887" s="57"/>
    </row>
    <row r="888" spans="1:30" ht="12.75" customHeight="1">
      <c r="A888" s="57"/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7"/>
      <c r="AC888" s="57"/>
      <c r="AD888" s="57"/>
    </row>
    <row r="889" spans="1:30" ht="12.75" customHeight="1">
      <c r="A889" s="57"/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7"/>
      <c r="AC889" s="57"/>
      <c r="AD889" s="57"/>
    </row>
    <row r="890" spans="1:30" ht="12.75" customHeight="1">
      <c r="A890" s="57"/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7"/>
      <c r="AC890" s="57"/>
      <c r="AD890" s="57"/>
    </row>
    <row r="891" spans="1:30" ht="12.75" customHeight="1">
      <c r="A891" s="57"/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7"/>
      <c r="AC891" s="57"/>
      <c r="AD891" s="57"/>
    </row>
    <row r="892" spans="1:30" ht="12.75" customHeight="1">
      <c r="A892" s="57"/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  <c r="AD892" s="57"/>
    </row>
    <row r="893" spans="1:30" ht="12.75" customHeight="1">
      <c r="A893" s="57"/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7"/>
      <c r="AC893" s="57"/>
      <c r="AD893" s="57"/>
    </row>
    <row r="894" spans="1:30" ht="12.75" customHeight="1">
      <c r="A894" s="57"/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7"/>
      <c r="AC894" s="57"/>
      <c r="AD894" s="57"/>
    </row>
    <row r="895" spans="1:30" ht="12.75" customHeight="1">
      <c r="A895" s="57"/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7"/>
      <c r="AC895" s="57"/>
      <c r="AD895" s="57"/>
    </row>
    <row r="896" spans="1:30" ht="12.75" customHeight="1">
      <c r="A896" s="57"/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  <c r="AA896" s="57"/>
      <c r="AB896" s="57"/>
      <c r="AC896" s="57"/>
      <c r="AD896" s="57"/>
    </row>
    <row r="897" spans="1:30" ht="12.75" customHeight="1">
      <c r="A897" s="57"/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7"/>
      <c r="AC897" s="57"/>
      <c r="AD897" s="57"/>
    </row>
    <row r="898" spans="1:30" ht="12.75" customHeight="1">
      <c r="A898" s="57"/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7"/>
      <c r="AC898" s="57"/>
      <c r="AD898" s="57"/>
    </row>
    <row r="899" spans="1:30" ht="12.75" customHeight="1">
      <c r="A899" s="57"/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7"/>
      <c r="AC899" s="57"/>
      <c r="AD899" s="57"/>
    </row>
    <row r="900" spans="1:30" ht="12.75" customHeight="1">
      <c r="A900" s="57"/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7"/>
      <c r="AC900" s="57"/>
      <c r="AD900" s="57"/>
    </row>
    <row r="901" spans="1:30" ht="12.75" customHeight="1">
      <c r="A901" s="57"/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  <c r="AA901" s="57"/>
      <c r="AB901" s="57"/>
      <c r="AC901" s="57"/>
      <c r="AD901" s="57"/>
    </row>
    <row r="902" spans="1:30" ht="12.75" customHeight="1">
      <c r="A902" s="57"/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7"/>
      <c r="AC902" s="57"/>
      <c r="AD902" s="57"/>
    </row>
    <row r="903" spans="1:30" ht="12.75" customHeight="1">
      <c r="A903" s="57"/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7"/>
      <c r="AC903" s="57"/>
      <c r="AD903" s="57"/>
    </row>
    <row r="904" spans="1:30" ht="12.75" customHeight="1">
      <c r="A904" s="57"/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7"/>
      <c r="AC904" s="57"/>
      <c r="AD904" s="57"/>
    </row>
    <row r="905" spans="1:30" ht="12.75" customHeight="1">
      <c r="A905" s="57"/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7"/>
      <c r="AC905" s="57"/>
      <c r="AD905" s="57"/>
    </row>
    <row r="906" spans="1:30" ht="12.75" customHeight="1">
      <c r="A906" s="57"/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7"/>
      <c r="AC906" s="57"/>
      <c r="AD906" s="57"/>
    </row>
    <row r="907" spans="1:30" ht="12.75" customHeight="1">
      <c r="A907" s="57"/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  <c r="AA907" s="57"/>
      <c r="AB907" s="57"/>
      <c r="AC907" s="57"/>
      <c r="AD907" s="57"/>
    </row>
    <row r="908" spans="1:30" ht="12.75" customHeight="1">
      <c r="A908" s="57"/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  <c r="AD908" s="57"/>
    </row>
    <row r="909" spans="1:30" ht="12.75" customHeight="1">
      <c r="A909" s="57"/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57"/>
    </row>
    <row r="910" spans="1:30" ht="12.75" customHeight="1">
      <c r="A910" s="57"/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  <c r="AD910" s="57"/>
    </row>
    <row r="911" spans="1:30" ht="12.75" customHeight="1">
      <c r="A911" s="57"/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  <c r="AD911" s="57"/>
    </row>
    <row r="912" spans="1:30" ht="12.75" customHeight="1">
      <c r="A912" s="57"/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7"/>
      <c r="AC912" s="57"/>
      <c r="AD912" s="57"/>
    </row>
    <row r="913" spans="1:30" ht="12.75" customHeight="1">
      <c r="A913" s="57"/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7"/>
      <c r="AC913" s="57"/>
      <c r="AD913" s="57"/>
    </row>
    <row r="914" spans="1:30" ht="12.75" customHeight="1">
      <c r="A914" s="57"/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7"/>
      <c r="AC914" s="57"/>
      <c r="AD914" s="57"/>
    </row>
    <row r="915" spans="1:30" ht="12.75" customHeight="1">
      <c r="A915" s="57"/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7"/>
      <c r="AC915" s="57"/>
      <c r="AD915" s="57"/>
    </row>
    <row r="916" spans="1:30" ht="12.75" customHeight="1">
      <c r="A916" s="57"/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7"/>
      <c r="AC916" s="57"/>
      <c r="AD916" s="57"/>
    </row>
    <row r="917" spans="1:30" ht="12.75" customHeight="1">
      <c r="A917" s="57"/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  <c r="AA917" s="57"/>
      <c r="AB917" s="57"/>
      <c r="AC917" s="57"/>
      <c r="AD917" s="57"/>
    </row>
    <row r="918" spans="1:30" ht="12.75" customHeight="1">
      <c r="A918" s="57"/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  <c r="AA918" s="57"/>
      <c r="AB918" s="57"/>
      <c r="AC918" s="57"/>
      <c r="AD918" s="57"/>
    </row>
    <row r="919" spans="1:30" ht="12.75" customHeight="1">
      <c r="A919" s="57"/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  <c r="AA919" s="57"/>
      <c r="AB919" s="57"/>
      <c r="AC919" s="57"/>
      <c r="AD919" s="57"/>
    </row>
    <row r="920" spans="1:30" ht="12.75" customHeight="1">
      <c r="A920" s="57"/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  <c r="AA920" s="57"/>
      <c r="AB920" s="57"/>
      <c r="AC920" s="57"/>
      <c r="AD920" s="57"/>
    </row>
    <row r="921" spans="1:30" ht="12.75" customHeight="1">
      <c r="A921" s="57"/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  <c r="AA921" s="57"/>
      <c r="AB921" s="57"/>
      <c r="AC921" s="57"/>
      <c r="AD921" s="57"/>
    </row>
    <row r="922" spans="1:30" ht="12.75" customHeight="1">
      <c r="A922" s="57"/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  <c r="AA922" s="57"/>
      <c r="AB922" s="57"/>
      <c r="AC922" s="57"/>
      <c r="AD922" s="57"/>
    </row>
    <row r="923" spans="1:30" ht="12.75" customHeight="1">
      <c r="A923" s="57"/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  <c r="AA923" s="57"/>
      <c r="AB923" s="57"/>
      <c r="AC923" s="57"/>
      <c r="AD923" s="57"/>
    </row>
    <row r="924" spans="1:30" ht="12.75" customHeight="1">
      <c r="A924" s="57"/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  <c r="AA924" s="57"/>
      <c r="AB924" s="57"/>
      <c r="AC924" s="57"/>
      <c r="AD924" s="57"/>
    </row>
    <row r="925" spans="1:30" ht="12.75" customHeight="1">
      <c r="A925" s="57"/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57"/>
    </row>
    <row r="926" spans="1:30" ht="12.75" customHeight="1">
      <c r="A926" s="57"/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57"/>
    </row>
    <row r="927" spans="1:30" ht="12.75" customHeight="1">
      <c r="A927" s="57"/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57"/>
    </row>
    <row r="928" spans="1:30" ht="12.75" customHeight="1">
      <c r="A928" s="57"/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  <c r="AD928" s="57"/>
    </row>
    <row r="929" spans="1:30" ht="12.75" customHeight="1">
      <c r="A929" s="57"/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  <c r="AD929" s="57"/>
    </row>
    <row r="930" spans="1:30" ht="12.75" customHeight="1">
      <c r="A930" s="57"/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  <c r="AA930" s="57"/>
      <c r="AB930" s="57"/>
      <c r="AC930" s="57"/>
      <c r="AD930" s="57"/>
    </row>
    <row r="931" spans="1:30" ht="12.75" customHeight="1">
      <c r="A931" s="57"/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  <c r="AA931" s="57"/>
      <c r="AB931" s="57"/>
      <c r="AC931" s="57"/>
      <c r="AD931" s="57"/>
    </row>
    <row r="932" spans="1:30" ht="12.75" customHeight="1">
      <c r="A932" s="57"/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  <c r="AA932" s="57"/>
      <c r="AB932" s="57"/>
      <c r="AC932" s="57"/>
      <c r="AD932" s="57"/>
    </row>
    <row r="933" spans="1:30" ht="12.75" customHeight="1">
      <c r="A933" s="57"/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  <c r="AA933" s="57"/>
      <c r="AB933" s="57"/>
      <c r="AC933" s="57"/>
      <c r="AD933" s="57"/>
    </row>
    <row r="934" spans="1:30" ht="12.75" customHeight="1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  <c r="AA934" s="57"/>
      <c r="AB934" s="57"/>
      <c r="AC934" s="57"/>
      <c r="AD934" s="57"/>
    </row>
    <row r="935" spans="1:30" ht="12.75" customHeight="1">
      <c r="A935" s="57"/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  <c r="AA935" s="57"/>
      <c r="AB935" s="57"/>
      <c r="AC935" s="57"/>
      <c r="AD935" s="57"/>
    </row>
    <row r="936" spans="1:30" ht="12.75" customHeight="1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  <c r="AA936" s="57"/>
      <c r="AB936" s="57"/>
      <c r="AC936" s="57"/>
      <c r="AD936" s="57"/>
    </row>
    <row r="937" spans="1:30" ht="12.75" customHeight="1">
      <c r="A937" s="57"/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  <c r="AA937" s="57"/>
      <c r="AB937" s="57"/>
      <c r="AC937" s="57"/>
      <c r="AD937" s="57"/>
    </row>
    <row r="938" spans="1:30" ht="12.75" customHeight="1">
      <c r="A938" s="57"/>
      <c r="B938" s="57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  <c r="AA938" s="57"/>
      <c r="AB938" s="57"/>
      <c r="AC938" s="57"/>
      <c r="AD938" s="57"/>
    </row>
    <row r="939" spans="1:30" ht="12.75" customHeight="1">
      <c r="A939" s="57"/>
      <c r="B939" s="57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  <c r="AA939" s="57"/>
      <c r="AB939" s="57"/>
      <c r="AC939" s="57"/>
      <c r="AD939" s="57"/>
    </row>
    <row r="940" spans="1:30" ht="12.75" customHeight="1">
      <c r="A940" s="57"/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  <c r="AA940" s="57"/>
      <c r="AB940" s="57"/>
      <c r="AC940" s="57"/>
      <c r="AD940" s="57"/>
    </row>
    <row r="941" spans="1:30" ht="12.75" customHeight="1">
      <c r="A941" s="57"/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  <c r="AA941" s="57"/>
      <c r="AB941" s="57"/>
      <c r="AC941" s="57"/>
      <c r="AD941" s="57"/>
    </row>
    <row r="942" spans="1:30" ht="12.75" customHeight="1">
      <c r="A942" s="57"/>
      <c r="B942" s="57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  <c r="AA942" s="57"/>
      <c r="AB942" s="57"/>
      <c r="AC942" s="57"/>
      <c r="AD942" s="57"/>
    </row>
    <row r="943" spans="1:30" ht="12.75" customHeight="1">
      <c r="A943" s="57"/>
      <c r="B943" s="57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  <c r="AA943" s="57"/>
      <c r="AB943" s="57"/>
      <c r="AC943" s="57"/>
      <c r="AD943" s="57"/>
    </row>
    <row r="944" spans="1:30" ht="12.75" customHeight="1">
      <c r="A944" s="57"/>
      <c r="B944" s="57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  <c r="AA944" s="57"/>
      <c r="AB944" s="57"/>
      <c r="AC944" s="57"/>
      <c r="AD944" s="57"/>
    </row>
    <row r="945" spans="1:30" ht="12.75" customHeight="1">
      <c r="A945" s="57"/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  <c r="AA945" s="57"/>
      <c r="AB945" s="57"/>
      <c r="AC945" s="57"/>
      <c r="AD945" s="57"/>
    </row>
    <row r="946" spans="1:30" ht="12.75" customHeight="1">
      <c r="A946" s="57"/>
      <c r="B946" s="57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  <c r="AA946" s="57"/>
      <c r="AB946" s="57"/>
      <c r="AC946" s="57"/>
      <c r="AD946" s="57"/>
    </row>
    <row r="947" spans="1:30" ht="12.75" customHeight="1">
      <c r="A947" s="57"/>
      <c r="B947" s="57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  <c r="AA947" s="57"/>
      <c r="AB947" s="57"/>
      <c r="AC947" s="57"/>
      <c r="AD947" s="57"/>
    </row>
    <row r="948" spans="1:30" ht="12.75" customHeight="1">
      <c r="A948" s="57"/>
      <c r="B948" s="57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  <c r="AA948" s="57"/>
      <c r="AB948" s="57"/>
      <c r="AC948" s="57"/>
      <c r="AD948" s="57"/>
    </row>
    <row r="949" spans="1:30" ht="12.75" customHeight="1">
      <c r="A949" s="57"/>
      <c r="B949" s="57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  <c r="AA949" s="57"/>
      <c r="AB949" s="57"/>
      <c r="AC949" s="57"/>
      <c r="AD949" s="57"/>
    </row>
    <row r="950" spans="1:30" ht="12.75" customHeight="1">
      <c r="A950" s="57"/>
      <c r="B950" s="57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  <c r="AA950" s="57"/>
      <c r="AB950" s="57"/>
      <c r="AC950" s="57"/>
      <c r="AD950" s="57"/>
    </row>
    <row r="951" spans="1:30" ht="12.75" customHeight="1">
      <c r="A951" s="57"/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  <c r="AA951" s="57"/>
      <c r="AB951" s="57"/>
      <c r="AC951" s="57"/>
      <c r="AD951" s="57"/>
    </row>
    <row r="952" spans="1:30" ht="12.75" customHeight="1">
      <c r="A952" s="57"/>
      <c r="B952" s="57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  <c r="AA952" s="57"/>
      <c r="AB952" s="57"/>
      <c r="AC952" s="57"/>
      <c r="AD952" s="57"/>
    </row>
    <row r="953" spans="1:30" ht="12.75" customHeight="1">
      <c r="A953" s="57"/>
      <c r="B953" s="57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  <c r="AA953" s="57"/>
      <c r="AB953" s="57"/>
      <c r="AC953" s="57"/>
      <c r="AD953" s="57"/>
    </row>
    <row r="954" spans="1:30" ht="12.75" customHeight="1">
      <c r="A954" s="57"/>
      <c r="B954" s="57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  <c r="AA954" s="57"/>
      <c r="AB954" s="57"/>
      <c r="AC954" s="57"/>
      <c r="AD954" s="57"/>
    </row>
    <row r="955" spans="1:30" ht="12.75" customHeight="1">
      <c r="A955" s="57"/>
      <c r="B955" s="57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  <c r="AA955" s="57"/>
      <c r="AB955" s="57"/>
      <c r="AC955" s="57"/>
      <c r="AD955" s="57"/>
    </row>
    <row r="956" spans="1:30" ht="12.75" customHeight="1">
      <c r="A956" s="57"/>
      <c r="B956" s="57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  <c r="AA956" s="57"/>
      <c r="AB956" s="57"/>
      <c r="AC956" s="57"/>
      <c r="AD956" s="57"/>
    </row>
    <row r="957" spans="1:30" ht="12.75" customHeight="1">
      <c r="A957" s="57"/>
      <c r="B957" s="57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  <c r="AA957" s="57"/>
      <c r="AB957" s="57"/>
      <c r="AC957" s="57"/>
      <c r="AD957" s="57"/>
    </row>
    <row r="958" spans="1:30" ht="12.75" customHeight="1">
      <c r="A958" s="57"/>
      <c r="B958" s="57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  <c r="AA958" s="57"/>
      <c r="AB958" s="57"/>
      <c r="AC958" s="57"/>
      <c r="AD958" s="57"/>
    </row>
    <row r="959" spans="1:30" ht="12.75" customHeight="1">
      <c r="A959" s="57"/>
      <c r="B959" s="57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  <c r="AA959" s="57"/>
      <c r="AB959" s="57"/>
      <c r="AC959" s="57"/>
      <c r="AD959" s="57"/>
    </row>
    <row r="960" spans="1:30" ht="12.75" customHeight="1">
      <c r="A960" s="57"/>
      <c r="B960" s="57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  <c r="AA960" s="57"/>
      <c r="AB960" s="57"/>
      <c r="AC960" s="57"/>
      <c r="AD960" s="57"/>
    </row>
    <row r="961" spans="1:30" ht="12.75" customHeight="1">
      <c r="A961" s="57"/>
      <c r="B961" s="57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  <c r="AA961" s="57"/>
      <c r="AB961" s="57"/>
      <c r="AC961" s="57"/>
      <c r="AD961" s="57"/>
    </row>
    <row r="962" spans="1:30" ht="12.75" customHeight="1">
      <c r="A962" s="57"/>
      <c r="B962" s="57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  <c r="AA962" s="57"/>
      <c r="AB962" s="57"/>
      <c r="AC962" s="57"/>
      <c r="AD962" s="57"/>
    </row>
    <row r="963" spans="1:30" ht="12.75" customHeight="1">
      <c r="A963" s="57"/>
      <c r="B963" s="57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  <c r="AA963" s="57"/>
      <c r="AB963" s="57"/>
      <c r="AC963" s="57"/>
      <c r="AD963" s="57"/>
    </row>
    <row r="964" spans="1:30" ht="12.75" customHeight="1">
      <c r="A964" s="57"/>
      <c r="B964" s="57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  <c r="AA964" s="57"/>
      <c r="AB964" s="57"/>
      <c r="AC964" s="57"/>
      <c r="AD964" s="57"/>
    </row>
    <row r="965" spans="1:30" ht="12.75" customHeight="1">
      <c r="A965" s="57"/>
      <c r="B965" s="57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  <c r="AA965" s="57"/>
      <c r="AB965" s="57"/>
      <c r="AC965" s="57"/>
      <c r="AD965" s="57"/>
    </row>
    <row r="966" spans="1:30" ht="12.75" customHeight="1">
      <c r="A966" s="57"/>
      <c r="B966" s="57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  <c r="AA966" s="57"/>
      <c r="AB966" s="57"/>
      <c r="AC966" s="57"/>
      <c r="AD966" s="57"/>
    </row>
    <row r="967" spans="1:30" ht="12.75" customHeight="1">
      <c r="A967" s="57"/>
      <c r="B967" s="57"/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  <c r="AA967" s="57"/>
      <c r="AB967" s="57"/>
      <c r="AC967" s="57"/>
      <c r="AD967" s="57"/>
    </row>
    <row r="968" spans="1:30" ht="12.75" customHeight="1">
      <c r="A968" s="57"/>
      <c r="B968" s="57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  <c r="AA968" s="57"/>
      <c r="AB968" s="57"/>
      <c r="AC968" s="57"/>
      <c r="AD968" s="57"/>
    </row>
    <row r="969" spans="1:30" ht="12.75" customHeight="1">
      <c r="A969" s="57"/>
      <c r="B969" s="57"/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  <c r="AA969" s="57"/>
      <c r="AB969" s="57"/>
      <c r="AC969" s="57"/>
      <c r="AD969" s="57"/>
    </row>
    <row r="970" spans="1:30" ht="12.75" customHeight="1">
      <c r="A970" s="57"/>
      <c r="B970" s="57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  <c r="AA970" s="57"/>
      <c r="AB970" s="57"/>
      <c r="AC970" s="57"/>
      <c r="AD970" s="57"/>
    </row>
    <row r="971" spans="1:30" ht="12.75" customHeight="1">
      <c r="A971" s="57"/>
      <c r="B971" s="57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  <c r="AA971" s="57"/>
      <c r="AB971" s="57"/>
      <c r="AC971" s="57"/>
      <c r="AD971" s="57"/>
    </row>
    <row r="972" spans="1:30" ht="12.75" customHeight="1">
      <c r="A972" s="57"/>
      <c r="B972" s="57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  <c r="AA972" s="57"/>
      <c r="AB972" s="57"/>
      <c r="AC972" s="57"/>
      <c r="AD972" s="57"/>
    </row>
    <row r="973" spans="1:30" ht="12.75" customHeight="1">
      <c r="A973" s="57"/>
      <c r="B973" s="57"/>
      <c r="C973" s="57"/>
      <c r="D973" s="57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  <c r="AA973" s="57"/>
      <c r="AB973" s="57"/>
      <c r="AC973" s="57"/>
      <c r="AD973" s="57"/>
    </row>
    <row r="974" spans="1:30" ht="12.75" customHeight="1">
      <c r="A974" s="57"/>
      <c r="B974" s="57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  <c r="AA974" s="57"/>
      <c r="AB974" s="57"/>
      <c r="AC974" s="57"/>
      <c r="AD974" s="57"/>
    </row>
    <row r="975" spans="1:30" ht="12.75" customHeight="1">
      <c r="A975" s="57"/>
      <c r="B975" s="57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  <c r="AA975" s="57"/>
      <c r="AB975" s="57"/>
      <c r="AC975" s="57"/>
      <c r="AD975" s="57"/>
    </row>
    <row r="976" spans="1:30" ht="12.75" customHeight="1">
      <c r="A976" s="57"/>
      <c r="B976" s="57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  <c r="AA976" s="57"/>
      <c r="AB976" s="57"/>
      <c r="AC976" s="57"/>
      <c r="AD976" s="57"/>
    </row>
    <row r="977" spans="1:30" ht="12.75" customHeight="1">
      <c r="A977" s="57"/>
      <c r="B977" s="57"/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  <c r="AA977" s="57"/>
      <c r="AB977" s="57"/>
      <c r="AC977" s="57"/>
      <c r="AD977" s="57"/>
    </row>
    <row r="978" spans="1:30" ht="12.75" customHeight="1">
      <c r="A978" s="57"/>
      <c r="B978" s="57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  <c r="AA978" s="57"/>
      <c r="AB978" s="57"/>
      <c r="AC978" s="57"/>
      <c r="AD978" s="57"/>
    </row>
    <row r="979" spans="1:30" ht="12.75" customHeight="1">
      <c r="A979" s="57"/>
      <c r="B979" s="57"/>
      <c r="C979" s="57"/>
      <c r="D979" s="57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  <c r="AA979" s="57"/>
      <c r="AB979" s="57"/>
      <c r="AC979" s="57"/>
      <c r="AD979" s="57"/>
    </row>
    <row r="980" spans="1:30" ht="12.75" customHeight="1">
      <c r="A980" s="57"/>
      <c r="B980" s="57"/>
      <c r="C980" s="57"/>
      <c r="D980" s="57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  <c r="AA980" s="57"/>
      <c r="AB980" s="57"/>
      <c r="AC980" s="57"/>
      <c r="AD980" s="57"/>
    </row>
    <row r="981" spans="1:30" ht="12.75" customHeight="1">
      <c r="A981" s="57"/>
      <c r="B981" s="57"/>
      <c r="C981" s="57"/>
      <c r="D981" s="57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  <c r="AA981" s="57"/>
      <c r="AB981" s="57"/>
      <c r="AC981" s="57"/>
      <c r="AD981" s="57"/>
    </row>
    <row r="982" spans="1:30" ht="12.75" customHeight="1">
      <c r="A982" s="57"/>
      <c r="B982" s="57"/>
      <c r="C982" s="57"/>
      <c r="D982" s="57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  <c r="AA982" s="57"/>
      <c r="AB982" s="57"/>
      <c r="AC982" s="57"/>
      <c r="AD982" s="57"/>
    </row>
    <row r="983" spans="1:30" ht="12.75" customHeight="1">
      <c r="A983" s="57"/>
      <c r="B983" s="57"/>
      <c r="C983" s="57"/>
      <c r="D983" s="57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  <c r="AA983" s="57"/>
      <c r="AB983" s="57"/>
      <c r="AC983" s="57"/>
      <c r="AD983" s="57"/>
    </row>
    <row r="984" spans="1:30" ht="12.75" customHeight="1">
      <c r="A984" s="57"/>
      <c r="B984" s="57"/>
      <c r="C984" s="57"/>
      <c r="D984" s="57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  <c r="AA984" s="57"/>
      <c r="AB984" s="57"/>
      <c r="AC984" s="57"/>
      <c r="AD984" s="57"/>
    </row>
    <row r="985" spans="1:30" ht="12.75" customHeight="1">
      <c r="A985" s="57"/>
      <c r="B985" s="57"/>
      <c r="C985" s="57"/>
      <c r="D985" s="57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  <c r="AA985" s="57"/>
      <c r="AB985" s="57"/>
      <c r="AC985" s="57"/>
      <c r="AD985" s="57"/>
    </row>
    <row r="986" spans="1:30" ht="12.75" customHeight="1">
      <c r="A986" s="57"/>
      <c r="B986" s="57"/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  <c r="AA986" s="57"/>
      <c r="AB986" s="57"/>
      <c r="AC986" s="57"/>
      <c r="AD986" s="57"/>
    </row>
    <row r="987" spans="1:30" ht="12.75" customHeight="1">
      <c r="A987" s="57"/>
      <c r="B987" s="57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  <c r="AA987" s="57"/>
      <c r="AB987" s="57"/>
      <c r="AC987" s="57"/>
      <c r="AD987" s="57"/>
    </row>
    <row r="988" spans="1:30" ht="12.75" customHeight="1">
      <c r="A988" s="57"/>
      <c r="B988" s="57"/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  <c r="AA988" s="57"/>
      <c r="AB988" s="57"/>
      <c r="AC988" s="57"/>
      <c r="AD988" s="57"/>
    </row>
    <row r="989" spans="1:30" ht="12.75" customHeight="1">
      <c r="A989" s="57"/>
      <c r="B989" s="57"/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  <c r="AA989" s="57"/>
      <c r="AB989" s="57"/>
      <c r="AC989" s="57"/>
      <c r="AD989" s="57"/>
    </row>
    <row r="990" spans="1:30" ht="12.75" customHeight="1">
      <c r="A990" s="57"/>
      <c r="B990" s="57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  <c r="AA990" s="57"/>
      <c r="AB990" s="57"/>
      <c r="AC990" s="57"/>
      <c r="AD990" s="57"/>
    </row>
    <row r="991" spans="1:30" ht="12.75" customHeight="1">
      <c r="A991" s="57"/>
      <c r="B991" s="57"/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  <c r="AA991" s="57"/>
      <c r="AB991" s="57"/>
      <c r="AC991" s="57"/>
      <c r="AD991" s="57"/>
    </row>
    <row r="992" spans="1:30" ht="12.75" customHeight="1">
      <c r="A992" s="57"/>
      <c r="B992" s="57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  <c r="AA992" s="57"/>
      <c r="AB992" s="57"/>
      <c r="AC992" s="57"/>
      <c r="AD992" s="57"/>
    </row>
    <row r="993" spans="1:30" ht="12.75" customHeight="1">
      <c r="A993" s="57"/>
      <c r="B993" s="57"/>
      <c r="C993" s="57"/>
      <c r="D993" s="57"/>
      <c r="E993" s="57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  <c r="AA993" s="57"/>
      <c r="AB993" s="57"/>
      <c r="AC993" s="57"/>
      <c r="AD993" s="57"/>
    </row>
    <row r="994" spans="1:30" ht="12.75" customHeight="1">
      <c r="A994" s="57"/>
      <c r="B994" s="57"/>
      <c r="C994" s="57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  <c r="AA994" s="57"/>
      <c r="AB994" s="57"/>
      <c r="AC994" s="57"/>
      <c r="AD994" s="57"/>
    </row>
    <row r="995" spans="1:30" ht="12.75" customHeight="1">
      <c r="A995" s="57"/>
      <c r="B995" s="57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57"/>
      <c r="AA995" s="57"/>
      <c r="AB995" s="57"/>
      <c r="AC995" s="57"/>
      <c r="AD995" s="57"/>
    </row>
    <row r="996" spans="1:30" ht="12.75" customHeight="1">
      <c r="A996" s="57"/>
      <c r="B996" s="57"/>
      <c r="C996" s="57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  <c r="AA996" s="57"/>
      <c r="AB996" s="57"/>
      <c r="AC996" s="57"/>
      <c r="AD996" s="57"/>
    </row>
    <row r="997" spans="1:30" ht="12.75" customHeight="1">
      <c r="A997" s="57"/>
      <c r="B997" s="57"/>
      <c r="C997" s="57"/>
      <c r="D997" s="57"/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  <c r="AA997" s="57"/>
      <c r="AB997" s="57"/>
      <c r="AC997" s="57"/>
      <c r="AD997" s="57"/>
    </row>
    <row r="998" spans="1:30" ht="12.75" customHeight="1">
      <c r="A998" s="57"/>
      <c r="B998" s="57"/>
      <c r="C998" s="57"/>
      <c r="D998" s="57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  <c r="AA998" s="57"/>
      <c r="AB998" s="57"/>
      <c r="AC998" s="57"/>
      <c r="AD998" s="57"/>
    </row>
    <row r="999" spans="1:30" ht="12.75" customHeight="1">
      <c r="A999" s="57"/>
      <c r="B999" s="57"/>
      <c r="C999" s="57"/>
      <c r="D999" s="57"/>
      <c r="E999" s="57"/>
      <c r="F999" s="57"/>
      <c r="G999" s="57"/>
      <c r="H999" s="57"/>
      <c r="I999" s="57"/>
      <c r="J999" s="57"/>
      <c r="K999" s="57"/>
      <c r="L999" s="57"/>
      <c r="M999" s="57"/>
      <c r="N999" s="57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  <c r="AA999" s="57"/>
      <c r="AB999" s="57"/>
      <c r="AC999" s="57"/>
      <c r="AD999" s="57"/>
    </row>
    <row r="1000" spans="1:30" ht="12.75" customHeight="1">
      <c r="A1000" s="57"/>
      <c r="B1000" s="57"/>
      <c r="C1000" s="57"/>
      <c r="D1000" s="57"/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  <c r="AA1000" s="57"/>
      <c r="AB1000" s="57"/>
      <c r="AC1000" s="57"/>
      <c r="AD1000" s="57"/>
    </row>
  </sheetData>
  <mergeCells count="10">
    <mergeCell ref="N66:T67"/>
    <mergeCell ref="A1:T1"/>
    <mergeCell ref="A2:A3"/>
    <mergeCell ref="B2:B3"/>
    <mergeCell ref="Q2:T2"/>
    <mergeCell ref="C2:C3"/>
    <mergeCell ref="D2:D3"/>
    <mergeCell ref="I2:L2"/>
    <mergeCell ref="F2:H2"/>
    <mergeCell ref="N2:P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2"/>
  <sheetViews>
    <sheetView topLeftCell="C1" workbookViewId="0">
      <pane ySplit="4" topLeftCell="A44" activePane="bottomLeft" state="frozen"/>
      <selection pane="bottomLeft" activeCell="O49" sqref="O49:O50"/>
    </sheetView>
  </sheetViews>
  <sheetFormatPr baseColWidth="10" defaultColWidth="17.33203125" defaultRowHeight="15" customHeight="1" x14ac:dyDescent="0"/>
  <cols>
    <col min="1" max="1" width="7.83203125" customWidth="1"/>
    <col min="2" max="2" width="20.1640625" customWidth="1"/>
    <col min="3" max="3" width="1" customWidth="1"/>
    <col min="4" max="4" width="17.83203125" customWidth="1"/>
    <col min="5" max="5" width="1.33203125" customWidth="1"/>
    <col min="6" max="6" width="12.6640625" customWidth="1"/>
    <col min="7" max="7" width="13" customWidth="1"/>
    <col min="8" max="8" width="1.5" customWidth="1"/>
    <col min="9" max="9" width="13" customWidth="1"/>
    <col min="10" max="10" width="1.5" customWidth="1"/>
    <col min="11" max="11" width="14" customWidth="1"/>
    <col min="12" max="12" width="16.5" customWidth="1"/>
    <col min="13" max="13" width="12.6640625" customWidth="1"/>
    <col min="14" max="14" width="16.83203125" customWidth="1"/>
    <col min="15" max="15" width="15" customWidth="1"/>
    <col min="16" max="16" width="13.33203125" customWidth="1"/>
    <col min="17" max="17" width="1.33203125" customWidth="1"/>
    <col min="18" max="18" width="14" customWidth="1"/>
    <col min="19" max="19" width="16.5" customWidth="1"/>
    <col min="20" max="20" width="12.6640625" customWidth="1"/>
    <col min="21" max="21" width="16.83203125" customWidth="1"/>
    <col min="22" max="22" width="15" customWidth="1"/>
    <col min="23" max="23" width="13.33203125" customWidth="1"/>
    <col min="24" max="33" width="7.83203125" customWidth="1"/>
  </cols>
  <sheetData>
    <row r="1" spans="1:33" ht="15.75" customHeight="1">
      <c r="A1" s="305" t="s">
        <v>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301" t="s">
        <v>83</v>
      </c>
      <c r="O1" s="269"/>
      <c r="P1" s="269"/>
      <c r="Q1" s="269"/>
      <c r="R1" s="269"/>
      <c r="S1" s="269"/>
      <c r="T1" s="269"/>
      <c r="U1" s="269"/>
      <c r="V1" s="269"/>
      <c r="W1" s="269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15.75" customHeight="1">
      <c r="A2" s="304" t="s">
        <v>3</v>
      </c>
      <c r="B2" s="302" t="s">
        <v>4</v>
      </c>
      <c r="C2" s="302"/>
      <c r="D2" s="302" t="s">
        <v>5</v>
      </c>
      <c r="E2" s="302"/>
      <c r="F2" s="304" t="s">
        <v>37</v>
      </c>
      <c r="G2" s="278"/>
      <c r="H2" s="302"/>
      <c r="I2" s="302" t="s">
        <v>9</v>
      </c>
      <c r="J2" s="89"/>
      <c r="K2" s="303" t="s">
        <v>38</v>
      </c>
      <c r="L2" s="295"/>
      <c r="M2" s="295"/>
      <c r="N2" s="294">
        <v>42236</v>
      </c>
      <c r="O2" s="295"/>
      <c r="P2" s="295"/>
      <c r="Q2" s="89"/>
      <c r="R2" s="296" t="s">
        <v>39</v>
      </c>
      <c r="S2" s="264"/>
      <c r="T2" s="265"/>
      <c r="U2" s="297">
        <v>42239</v>
      </c>
      <c r="V2" s="264"/>
      <c r="W2" s="265"/>
      <c r="X2" s="90"/>
      <c r="Y2" s="90"/>
      <c r="Z2" s="90"/>
      <c r="AA2" s="90"/>
      <c r="AB2" s="90"/>
      <c r="AC2" s="87"/>
      <c r="AD2" s="87"/>
      <c r="AE2" s="87"/>
      <c r="AF2" s="87"/>
      <c r="AG2" s="87"/>
    </row>
    <row r="3" spans="1:33" ht="15.75" customHeight="1">
      <c r="A3" s="306"/>
      <c r="B3" s="271"/>
      <c r="C3" s="271"/>
      <c r="D3" s="271"/>
      <c r="E3" s="271"/>
      <c r="F3" s="279"/>
      <c r="G3" s="280"/>
      <c r="H3" s="271"/>
      <c r="I3" s="271"/>
      <c r="J3" s="89"/>
      <c r="K3" s="298" t="s">
        <v>40</v>
      </c>
      <c r="L3" s="264"/>
      <c r="M3" s="264"/>
      <c r="N3" s="264"/>
      <c r="O3" s="264"/>
      <c r="P3" s="264"/>
      <c r="Q3" s="89"/>
      <c r="R3" s="299" t="s">
        <v>40</v>
      </c>
      <c r="S3" s="264"/>
      <c r="T3" s="264"/>
      <c r="U3" s="264"/>
      <c r="V3" s="264"/>
      <c r="W3" s="300"/>
      <c r="X3" s="91"/>
      <c r="Y3" s="91"/>
      <c r="Z3" s="91"/>
      <c r="AA3" s="91"/>
      <c r="AB3" s="91"/>
      <c r="AC3" s="87"/>
      <c r="AD3" s="87"/>
      <c r="AE3" s="87"/>
      <c r="AF3" s="87"/>
      <c r="AG3" s="87"/>
    </row>
    <row r="4" spans="1:33" ht="45.75" customHeight="1">
      <c r="A4" s="279"/>
      <c r="B4" s="272"/>
      <c r="C4" s="272"/>
      <c r="D4" s="272"/>
      <c r="E4" s="272"/>
      <c r="F4" s="92" t="s">
        <v>14</v>
      </c>
      <c r="G4" s="92" t="s">
        <v>15</v>
      </c>
      <c r="H4" s="272"/>
      <c r="I4" s="272"/>
      <c r="J4" s="89"/>
      <c r="K4" s="93" t="s">
        <v>41</v>
      </c>
      <c r="L4" s="93" t="s">
        <v>42</v>
      </c>
      <c r="M4" s="93" t="s">
        <v>43</v>
      </c>
      <c r="N4" s="93" t="s">
        <v>44</v>
      </c>
      <c r="O4" s="93" t="s">
        <v>45</v>
      </c>
      <c r="P4" s="94" t="s">
        <v>46</v>
      </c>
      <c r="Q4" s="89"/>
      <c r="R4" s="95" t="s">
        <v>41</v>
      </c>
      <c r="S4" s="95" t="s">
        <v>42</v>
      </c>
      <c r="T4" s="95" t="s">
        <v>43</v>
      </c>
      <c r="U4" s="95" t="s">
        <v>44</v>
      </c>
      <c r="V4" s="95" t="s">
        <v>45</v>
      </c>
      <c r="W4" s="95" t="s">
        <v>46</v>
      </c>
      <c r="X4" s="91"/>
      <c r="Y4" s="91"/>
      <c r="Z4" s="91"/>
      <c r="AA4" s="91"/>
      <c r="AB4" s="91"/>
      <c r="AC4" s="87"/>
      <c r="AD4" s="87"/>
      <c r="AE4" s="87"/>
      <c r="AF4" s="87"/>
      <c r="AG4" s="87"/>
    </row>
    <row r="5" spans="1:33" ht="14">
      <c r="A5" s="88">
        <v>1</v>
      </c>
      <c r="B5" s="96" t="s">
        <v>83</v>
      </c>
      <c r="C5" s="97"/>
      <c r="D5" s="98" t="s">
        <v>47</v>
      </c>
      <c r="E5" s="97"/>
      <c r="F5" s="97"/>
      <c r="G5" s="97"/>
      <c r="H5" s="97"/>
      <c r="I5" s="63">
        <v>0.29166666666666602</v>
      </c>
      <c r="J5" s="89"/>
      <c r="K5" s="99"/>
      <c r="L5" s="100"/>
      <c r="M5" s="100"/>
      <c r="N5" s="100"/>
      <c r="O5" s="100"/>
      <c r="P5" s="101"/>
      <c r="Q5" s="89"/>
      <c r="R5" s="102"/>
      <c r="S5" s="103"/>
      <c r="T5" s="103"/>
      <c r="U5" s="103"/>
      <c r="V5" s="103"/>
      <c r="W5" s="104"/>
      <c r="X5" s="91"/>
      <c r="Y5" s="91"/>
      <c r="Z5" s="91"/>
      <c r="AA5" s="91"/>
      <c r="AB5" s="91"/>
      <c r="AC5" s="87"/>
      <c r="AD5" s="87"/>
      <c r="AE5" s="87"/>
      <c r="AF5" s="87"/>
      <c r="AG5" s="87"/>
    </row>
    <row r="6" spans="1:33" ht="14">
      <c r="A6" s="105">
        <v>2</v>
      </c>
      <c r="B6" s="106" t="s">
        <v>83</v>
      </c>
      <c r="C6" s="89"/>
      <c r="D6" s="107" t="s">
        <v>47</v>
      </c>
      <c r="E6" s="89"/>
      <c r="F6" s="89"/>
      <c r="G6" s="89"/>
      <c r="H6" s="89"/>
      <c r="I6" s="66">
        <v>0.30208333333333298</v>
      </c>
      <c r="J6" s="89"/>
      <c r="K6" s="108"/>
      <c r="L6" s="109"/>
      <c r="M6" s="109"/>
      <c r="N6" s="109"/>
      <c r="O6" s="109"/>
      <c r="P6" s="109"/>
      <c r="Q6" s="89"/>
      <c r="R6" s="102"/>
      <c r="S6" s="103"/>
      <c r="T6" s="103"/>
      <c r="U6" s="103"/>
      <c r="V6" s="103"/>
      <c r="W6" s="104"/>
      <c r="X6" s="91"/>
      <c r="Y6" s="91"/>
      <c r="Z6" s="91"/>
      <c r="AA6" s="91"/>
      <c r="AB6" s="91"/>
      <c r="AC6" s="87"/>
      <c r="AD6" s="87"/>
      <c r="AE6" s="87"/>
      <c r="AF6" s="87"/>
      <c r="AG6" s="87"/>
    </row>
    <row r="7" spans="1:33" ht="14">
      <c r="A7" s="105">
        <v>3</v>
      </c>
      <c r="B7" s="106" t="s">
        <v>83</v>
      </c>
      <c r="C7" s="89"/>
      <c r="D7" s="107" t="s">
        <v>47</v>
      </c>
      <c r="E7" s="89"/>
      <c r="F7" s="89"/>
      <c r="G7" s="89"/>
      <c r="H7" s="89"/>
      <c r="I7" s="66">
        <v>0.3125</v>
      </c>
      <c r="J7" s="89"/>
      <c r="K7" s="108"/>
      <c r="L7" s="109"/>
      <c r="M7" s="109"/>
      <c r="N7" s="109"/>
      <c r="O7" s="109"/>
      <c r="P7" s="109"/>
      <c r="Q7" s="89"/>
      <c r="R7" s="102"/>
      <c r="S7" s="103"/>
      <c r="T7" s="103"/>
      <c r="U7" s="103"/>
      <c r="V7" s="103"/>
      <c r="W7" s="104"/>
      <c r="X7" s="91"/>
      <c r="Y7" s="91"/>
      <c r="Z7" s="91"/>
      <c r="AA7" s="91"/>
      <c r="AB7" s="91"/>
      <c r="AC7" s="87"/>
      <c r="AD7" s="87"/>
      <c r="AE7" s="87"/>
      <c r="AF7" s="87"/>
      <c r="AG7" s="87"/>
    </row>
    <row r="8" spans="1:33" ht="14">
      <c r="A8" s="105">
        <v>4</v>
      </c>
      <c r="B8" s="106" t="s">
        <v>83</v>
      </c>
      <c r="C8" s="89"/>
      <c r="D8" s="107" t="s">
        <v>47</v>
      </c>
      <c r="E8" s="89"/>
      <c r="F8" s="89"/>
      <c r="G8" s="89"/>
      <c r="H8" s="89"/>
      <c r="I8" s="66">
        <v>0.32291666666666702</v>
      </c>
      <c r="J8" s="89"/>
      <c r="K8" s="108"/>
      <c r="L8" s="109"/>
      <c r="M8" s="109"/>
      <c r="N8" s="109"/>
      <c r="O8" s="109"/>
      <c r="P8" s="109"/>
      <c r="Q8" s="89"/>
      <c r="R8" s="102"/>
      <c r="S8" s="103"/>
      <c r="T8" s="103"/>
      <c r="U8" s="103"/>
      <c r="V8" s="103"/>
      <c r="W8" s="104"/>
      <c r="X8" s="91"/>
      <c r="Y8" s="91"/>
      <c r="Z8" s="91"/>
      <c r="AA8" s="91"/>
      <c r="AB8" s="91"/>
      <c r="AC8" s="87"/>
      <c r="AD8" s="87"/>
      <c r="AE8" s="87"/>
      <c r="AF8" s="87"/>
      <c r="AG8" s="87"/>
    </row>
    <row r="9" spans="1:33" ht="14">
      <c r="A9" s="105">
        <v>5</v>
      </c>
      <c r="B9" s="106" t="s">
        <v>83</v>
      </c>
      <c r="C9" s="89"/>
      <c r="D9" s="107" t="s">
        <v>47</v>
      </c>
      <c r="E9" s="89"/>
      <c r="F9" s="89"/>
      <c r="G9" s="89"/>
      <c r="H9" s="89"/>
      <c r="I9" s="66">
        <v>0.33333333333333298</v>
      </c>
      <c r="J9" s="89"/>
      <c r="K9" s="108"/>
      <c r="L9" s="109"/>
      <c r="M9" s="109"/>
      <c r="N9" s="109"/>
      <c r="O9" s="109"/>
      <c r="P9" s="109"/>
      <c r="Q9" s="89"/>
      <c r="R9" s="102"/>
      <c r="S9" s="103">
        <v>82</v>
      </c>
      <c r="T9" s="103"/>
      <c r="U9" s="103"/>
      <c r="V9" s="103">
        <v>8</v>
      </c>
      <c r="W9" s="104"/>
      <c r="X9" s="293"/>
      <c r="Y9" s="269"/>
      <c r="Z9" s="269"/>
      <c r="AA9" s="269"/>
      <c r="AB9" s="91"/>
      <c r="AC9" s="87"/>
      <c r="AD9" s="87"/>
      <c r="AE9" s="87"/>
      <c r="AF9" s="87"/>
      <c r="AG9" s="87"/>
    </row>
    <row r="10" spans="1:33" ht="14">
      <c r="A10" s="105">
        <v>6</v>
      </c>
      <c r="B10" s="106" t="s">
        <v>83</v>
      </c>
      <c r="C10" s="89"/>
      <c r="D10" s="107" t="s">
        <v>47</v>
      </c>
      <c r="E10" s="89"/>
      <c r="F10" s="89"/>
      <c r="G10" s="89"/>
      <c r="H10" s="89"/>
      <c r="I10" s="66">
        <v>0.34375</v>
      </c>
      <c r="J10" s="89"/>
      <c r="K10" s="108"/>
      <c r="L10" s="109"/>
      <c r="M10" s="109"/>
      <c r="N10" s="109"/>
      <c r="O10" s="109"/>
      <c r="P10" s="109"/>
      <c r="Q10" s="89"/>
      <c r="R10" s="102"/>
      <c r="S10" s="103">
        <v>80</v>
      </c>
      <c r="T10" s="103"/>
      <c r="U10" s="103"/>
      <c r="V10" s="103">
        <v>7</v>
      </c>
      <c r="W10" s="104"/>
      <c r="X10" s="91"/>
      <c r="Y10" s="91"/>
      <c r="Z10" s="91"/>
      <c r="AA10" s="91"/>
      <c r="AB10" s="91"/>
      <c r="AC10" s="87"/>
      <c r="AD10" s="87"/>
      <c r="AE10" s="87"/>
      <c r="AF10" s="87"/>
      <c r="AG10" s="87"/>
    </row>
    <row r="11" spans="1:33" ht="14">
      <c r="A11" s="105">
        <v>7</v>
      </c>
      <c r="B11" s="106" t="s">
        <v>83</v>
      </c>
      <c r="C11" s="89"/>
      <c r="D11" s="107" t="s">
        <v>47</v>
      </c>
      <c r="E11" s="89"/>
      <c r="F11" s="89"/>
      <c r="G11" s="89"/>
      <c r="H11" s="89"/>
      <c r="I11" s="66">
        <v>0.35416666666666702</v>
      </c>
      <c r="J11" s="89"/>
      <c r="K11" s="108"/>
      <c r="L11" s="109"/>
      <c r="M11" s="109"/>
      <c r="N11" s="109"/>
      <c r="O11" s="109"/>
      <c r="P11" s="109"/>
      <c r="Q11" s="89"/>
      <c r="R11" s="102"/>
      <c r="S11" s="103">
        <v>79</v>
      </c>
      <c r="T11" s="103"/>
      <c r="U11" s="103"/>
      <c r="V11" s="103">
        <v>6</v>
      </c>
      <c r="W11" s="104"/>
      <c r="X11" s="91"/>
      <c r="Y11" s="91"/>
      <c r="Z11" s="91"/>
      <c r="AA11" s="91"/>
      <c r="AB11" s="91"/>
      <c r="AC11" s="87"/>
      <c r="AD11" s="87"/>
      <c r="AE11" s="87"/>
      <c r="AF11" s="87"/>
      <c r="AG11" s="87"/>
    </row>
    <row r="12" spans="1:33" ht="14">
      <c r="A12" s="105">
        <v>8</v>
      </c>
      <c r="B12" s="106" t="s">
        <v>83</v>
      </c>
      <c r="C12" s="89"/>
      <c r="D12" s="107" t="s">
        <v>47</v>
      </c>
      <c r="E12" s="89"/>
      <c r="F12" s="89"/>
      <c r="G12" s="89"/>
      <c r="H12" s="89"/>
      <c r="I12" s="66">
        <v>0.36458333333333298</v>
      </c>
      <c r="J12" s="89"/>
      <c r="K12" s="108"/>
      <c r="L12" s="109"/>
      <c r="M12" s="109"/>
      <c r="N12" s="109"/>
      <c r="O12" s="109"/>
      <c r="P12" s="109"/>
      <c r="Q12" s="89"/>
      <c r="R12" s="102"/>
      <c r="S12" s="103">
        <v>77</v>
      </c>
      <c r="T12" s="103"/>
      <c r="U12" s="103"/>
      <c r="V12" s="103">
        <v>6</v>
      </c>
      <c r="W12" s="104"/>
      <c r="X12" s="91"/>
      <c r="Y12" s="91"/>
      <c r="Z12" s="91"/>
      <c r="AA12" s="91"/>
      <c r="AB12" s="91"/>
      <c r="AC12" s="87"/>
      <c r="AD12" s="87"/>
      <c r="AE12" s="87"/>
      <c r="AF12" s="87"/>
      <c r="AG12" s="87"/>
    </row>
    <row r="13" spans="1:33" ht="14">
      <c r="A13" s="105">
        <v>9</v>
      </c>
      <c r="B13" s="106" t="s">
        <v>83</v>
      </c>
      <c r="C13" s="89"/>
      <c r="D13" s="107" t="s">
        <v>47</v>
      </c>
      <c r="E13" s="89"/>
      <c r="F13" s="89"/>
      <c r="G13" s="89"/>
      <c r="H13" s="89"/>
      <c r="I13" s="66">
        <v>0.375</v>
      </c>
      <c r="J13" s="89"/>
      <c r="K13" s="108"/>
      <c r="L13" s="109"/>
      <c r="M13" s="109"/>
      <c r="N13" s="109"/>
      <c r="O13" s="109"/>
      <c r="P13" s="109"/>
      <c r="Q13" s="89"/>
      <c r="R13" s="102"/>
      <c r="S13" s="103">
        <v>75</v>
      </c>
      <c r="T13" s="103"/>
      <c r="U13" s="103"/>
      <c r="V13" s="103">
        <v>6</v>
      </c>
      <c r="W13" s="104"/>
      <c r="X13" s="91"/>
      <c r="Y13" s="91"/>
      <c r="Z13" s="91"/>
      <c r="AA13" s="91"/>
      <c r="AB13" s="91"/>
      <c r="AC13" s="87"/>
      <c r="AD13" s="87"/>
      <c r="AE13" s="87"/>
      <c r="AF13" s="87"/>
      <c r="AG13" s="87"/>
    </row>
    <row r="14" spans="1:33" ht="14">
      <c r="A14" s="105">
        <v>10</v>
      </c>
      <c r="B14" s="106" t="s">
        <v>83</v>
      </c>
      <c r="C14" s="89"/>
      <c r="D14" s="107" t="s">
        <v>47</v>
      </c>
      <c r="E14" s="89"/>
      <c r="F14" s="89"/>
      <c r="G14" s="89"/>
      <c r="H14" s="89"/>
      <c r="I14" s="66">
        <v>0.38541666666666702</v>
      </c>
      <c r="J14" s="89"/>
      <c r="K14" s="108"/>
      <c r="L14" s="109"/>
      <c r="M14" s="109"/>
      <c r="N14" s="109"/>
      <c r="O14" s="109"/>
      <c r="P14" s="109"/>
      <c r="Q14" s="89"/>
      <c r="R14" s="102"/>
      <c r="S14" s="103">
        <v>72</v>
      </c>
      <c r="T14" s="103"/>
      <c r="U14" s="103"/>
      <c r="V14" s="103">
        <v>6</v>
      </c>
      <c r="W14" s="104"/>
      <c r="X14" s="91"/>
      <c r="Y14" s="91"/>
      <c r="Z14" s="91"/>
      <c r="AA14" s="91"/>
      <c r="AB14" s="91"/>
      <c r="AC14" s="87"/>
      <c r="AD14" s="87"/>
      <c r="AE14" s="87"/>
      <c r="AF14" s="87"/>
      <c r="AG14" s="87"/>
    </row>
    <row r="15" spans="1:33" ht="14">
      <c r="A15" s="105">
        <v>11</v>
      </c>
      <c r="B15" s="106" t="s">
        <v>83</v>
      </c>
      <c r="C15" s="89"/>
      <c r="D15" s="107" t="s">
        <v>47</v>
      </c>
      <c r="E15" s="89"/>
      <c r="F15" s="89"/>
      <c r="G15" s="89"/>
      <c r="H15" s="89"/>
      <c r="I15" s="66">
        <v>0.39583333333333298</v>
      </c>
      <c r="J15" s="89"/>
      <c r="K15" s="108"/>
      <c r="L15" s="109"/>
      <c r="M15" s="109"/>
      <c r="N15" s="109"/>
      <c r="O15" s="109"/>
      <c r="P15" s="109"/>
      <c r="Q15" s="89"/>
      <c r="R15" s="102"/>
      <c r="S15" s="103">
        <v>69</v>
      </c>
      <c r="T15" s="103"/>
      <c r="U15" s="103"/>
      <c r="V15" s="103">
        <v>5</v>
      </c>
      <c r="W15" s="104"/>
      <c r="X15" s="91"/>
      <c r="Y15" s="91"/>
      <c r="Z15" s="91"/>
      <c r="AA15" s="91"/>
      <c r="AB15" s="91"/>
      <c r="AC15" s="87"/>
      <c r="AD15" s="87"/>
      <c r="AE15" s="87"/>
      <c r="AF15" s="87"/>
      <c r="AG15" s="87"/>
    </row>
    <row r="16" spans="1:33" ht="14">
      <c r="A16" s="105">
        <v>12</v>
      </c>
      <c r="B16" s="106" t="s">
        <v>83</v>
      </c>
      <c r="C16" s="107"/>
      <c r="D16" s="107" t="s">
        <v>47</v>
      </c>
      <c r="E16" s="107"/>
      <c r="F16" s="89"/>
      <c r="G16" s="89"/>
      <c r="H16" s="110"/>
      <c r="I16" s="66">
        <v>0.40625</v>
      </c>
      <c r="J16" s="111"/>
      <c r="K16" s="108"/>
      <c r="L16" s="109"/>
      <c r="M16" s="109"/>
      <c r="N16" s="109"/>
      <c r="O16" s="109"/>
      <c r="P16" s="109"/>
      <c r="Q16" s="110"/>
      <c r="R16" s="102"/>
      <c r="S16" s="103">
        <v>67</v>
      </c>
      <c r="T16" s="103"/>
      <c r="U16" s="103"/>
      <c r="V16" s="103">
        <v>5</v>
      </c>
      <c r="W16" s="104"/>
      <c r="X16" s="87"/>
      <c r="Y16" s="87"/>
      <c r="Z16" s="87"/>
      <c r="AA16" s="87"/>
      <c r="AB16" s="87"/>
      <c r="AC16" s="87"/>
      <c r="AD16" s="87"/>
      <c r="AE16" s="87"/>
      <c r="AF16" s="87"/>
      <c r="AG16" s="87"/>
    </row>
    <row r="17" spans="1:33" ht="14">
      <c r="A17" s="105">
        <v>13</v>
      </c>
      <c r="B17" s="106" t="s">
        <v>83</v>
      </c>
      <c r="C17" s="107"/>
      <c r="D17" s="107" t="s">
        <v>47</v>
      </c>
      <c r="E17" s="107"/>
      <c r="F17" s="89"/>
      <c r="G17" s="89"/>
      <c r="H17" s="110"/>
      <c r="I17" s="66">
        <v>0.41666666666666669</v>
      </c>
      <c r="J17" s="111"/>
      <c r="K17" s="184"/>
      <c r="L17" s="181"/>
      <c r="M17" s="181"/>
      <c r="N17" s="181"/>
      <c r="O17" s="181"/>
      <c r="P17" s="181"/>
      <c r="Q17" s="110"/>
      <c r="R17" s="185"/>
      <c r="S17" s="182">
        <v>65</v>
      </c>
      <c r="T17" s="182"/>
      <c r="U17" s="182"/>
      <c r="V17" s="182">
        <v>5</v>
      </c>
      <c r="W17" s="183"/>
      <c r="X17" s="87"/>
      <c r="Y17" s="87"/>
      <c r="Z17" s="87"/>
      <c r="AA17" s="87"/>
      <c r="AB17" s="87"/>
      <c r="AC17" s="87"/>
      <c r="AD17" s="87"/>
      <c r="AE17" s="87"/>
      <c r="AF17" s="87"/>
      <c r="AG17" s="87"/>
    </row>
    <row r="18" spans="1:33" ht="14">
      <c r="A18" s="105">
        <v>14</v>
      </c>
      <c r="B18" s="106" t="s">
        <v>83</v>
      </c>
      <c r="C18" s="107"/>
      <c r="D18" s="107" t="s">
        <v>47</v>
      </c>
      <c r="E18" s="107"/>
      <c r="F18" s="89"/>
      <c r="G18" s="89"/>
      <c r="H18" s="110"/>
      <c r="I18" s="66">
        <v>0.42708333333333331</v>
      </c>
      <c r="J18" s="111"/>
      <c r="K18" s="184"/>
      <c r="L18" s="181"/>
      <c r="M18" s="112"/>
      <c r="N18" s="181"/>
      <c r="O18" s="181"/>
      <c r="P18" s="112"/>
      <c r="Q18" s="110"/>
      <c r="R18" s="185"/>
      <c r="S18" s="182">
        <v>73</v>
      </c>
      <c r="T18" s="112"/>
      <c r="U18" s="182"/>
      <c r="V18" s="182">
        <v>5</v>
      </c>
      <c r="W18" s="113"/>
      <c r="X18" s="87"/>
      <c r="Y18" s="87"/>
      <c r="Z18" s="87"/>
      <c r="AA18" s="87"/>
      <c r="AB18" s="87"/>
      <c r="AC18" s="87"/>
      <c r="AD18" s="87"/>
      <c r="AE18" s="87"/>
      <c r="AF18" s="87"/>
      <c r="AG18" s="87"/>
    </row>
    <row r="19" spans="1:33" ht="14">
      <c r="A19" s="105">
        <v>15</v>
      </c>
      <c r="B19" s="106" t="s">
        <v>83</v>
      </c>
      <c r="C19" s="107"/>
      <c r="D19" s="107" t="s">
        <v>47</v>
      </c>
      <c r="E19" s="107"/>
      <c r="F19" s="89"/>
      <c r="G19" s="89"/>
      <c r="H19" s="110"/>
      <c r="I19" s="66">
        <v>0.4375</v>
      </c>
      <c r="J19" s="111"/>
      <c r="K19" s="184"/>
      <c r="L19" s="181"/>
      <c r="M19" s="112"/>
      <c r="N19" s="181"/>
      <c r="O19" s="181"/>
      <c r="P19" s="112"/>
      <c r="Q19" s="110"/>
      <c r="R19" s="185"/>
      <c r="S19" s="182">
        <v>79</v>
      </c>
      <c r="T19" s="112"/>
      <c r="U19" s="182"/>
      <c r="V19" s="182">
        <v>6</v>
      </c>
      <c r="W19" s="113"/>
      <c r="X19" s="87"/>
      <c r="Y19" s="87"/>
      <c r="Z19" s="87"/>
      <c r="AA19" s="87"/>
      <c r="AB19" s="87"/>
      <c r="AC19" s="87"/>
      <c r="AD19" s="87"/>
      <c r="AE19" s="87"/>
      <c r="AF19" s="87"/>
      <c r="AG19" s="87"/>
    </row>
    <row r="20" spans="1:33" ht="14">
      <c r="A20" s="105">
        <v>16</v>
      </c>
      <c r="B20" s="106" t="s">
        <v>83</v>
      </c>
      <c r="C20" s="107"/>
      <c r="D20" s="107" t="s">
        <v>47</v>
      </c>
      <c r="E20" s="107"/>
      <c r="F20" s="89"/>
      <c r="G20" s="89"/>
      <c r="H20" s="110"/>
      <c r="I20" s="66">
        <v>0.44791666666666669</v>
      </c>
      <c r="J20" s="111"/>
      <c r="K20" s="184"/>
      <c r="L20" s="181"/>
      <c r="M20" s="112"/>
      <c r="N20" s="181"/>
      <c r="O20" s="181"/>
      <c r="P20" s="112"/>
      <c r="Q20" s="110"/>
      <c r="R20" s="185"/>
      <c r="S20" s="182">
        <v>80</v>
      </c>
      <c r="T20" s="112"/>
      <c r="U20" s="182"/>
      <c r="V20" s="182">
        <v>6</v>
      </c>
      <c r="W20" s="113"/>
      <c r="X20" s="87"/>
      <c r="Y20" s="87"/>
      <c r="Z20" s="87"/>
      <c r="AA20" s="87"/>
      <c r="AB20" s="87"/>
      <c r="AC20" s="87"/>
      <c r="AD20" s="87"/>
      <c r="AE20" s="87"/>
      <c r="AF20" s="87"/>
      <c r="AG20" s="87"/>
    </row>
    <row r="21" spans="1:33" ht="14">
      <c r="A21" s="105">
        <v>17</v>
      </c>
      <c r="B21" s="106" t="s">
        <v>83</v>
      </c>
      <c r="C21" s="107"/>
      <c r="D21" s="107" t="s">
        <v>47</v>
      </c>
      <c r="E21" s="107"/>
      <c r="F21" s="89"/>
      <c r="G21" s="89"/>
      <c r="H21" s="110"/>
      <c r="I21" s="66">
        <v>0.45833333333333331</v>
      </c>
      <c r="J21" s="111"/>
      <c r="K21" s="184"/>
      <c r="L21" s="181">
        <v>40</v>
      </c>
      <c r="M21" s="112"/>
      <c r="N21" s="181"/>
      <c r="O21" s="181">
        <v>8</v>
      </c>
      <c r="P21" s="112"/>
      <c r="Q21" s="110"/>
      <c r="R21" s="185"/>
      <c r="S21" s="182">
        <v>81</v>
      </c>
      <c r="T21" s="112"/>
      <c r="U21" s="182"/>
      <c r="V21" s="182">
        <v>5</v>
      </c>
      <c r="W21" s="113"/>
      <c r="X21" s="87"/>
      <c r="Y21" s="87"/>
      <c r="Z21" s="87"/>
      <c r="AA21" s="87"/>
      <c r="AB21" s="87"/>
      <c r="AC21" s="87"/>
      <c r="AD21" s="87"/>
      <c r="AE21" s="87"/>
      <c r="AF21" s="87"/>
      <c r="AG21" s="87"/>
    </row>
    <row r="22" spans="1:33" ht="14">
      <c r="A22" s="105">
        <v>18</v>
      </c>
      <c r="B22" s="106" t="s">
        <v>83</v>
      </c>
      <c r="C22" s="107"/>
      <c r="D22" s="107" t="s">
        <v>47</v>
      </c>
      <c r="E22" s="107"/>
      <c r="F22" s="89"/>
      <c r="G22" s="89"/>
      <c r="H22" s="110"/>
      <c r="I22" s="66">
        <v>0.46875</v>
      </c>
      <c r="J22" s="111"/>
      <c r="K22" s="184"/>
      <c r="L22" s="181">
        <v>38</v>
      </c>
      <c r="M22" s="112"/>
      <c r="N22" s="181"/>
      <c r="O22" s="181">
        <v>8</v>
      </c>
      <c r="P22" s="112"/>
      <c r="Q22" s="110"/>
      <c r="R22" s="185"/>
      <c r="S22" s="182">
        <v>81</v>
      </c>
      <c r="T22" s="112"/>
      <c r="U22" s="182"/>
      <c r="V22" s="182">
        <v>5</v>
      </c>
      <c r="W22" s="113"/>
      <c r="X22" s="87"/>
      <c r="Y22" s="87"/>
      <c r="Z22" s="87"/>
      <c r="AA22" s="87"/>
      <c r="AB22" s="87"/>
      <c r="AC22" s="87"/>
      <c r="AD22" s="87"/>
      <c r="AE22" s="87"/>
      <c r="AF22" s="87"/>
      <c r="AG22" s="87"/>
    </row>
    <row r="23" spans="1:33" ht="14">
      <c r="A23" s="105">
        <v>19</v>
      </c>
      <c r="B23" s="106" t="s">
        <v>83</v>
      </c>
      <c r="C23" s="107"/>
      <c r="D23" s="107" t="s">
        <v>47</v>
      </c>
      <c r="E23" s="107"/>
      <c r="F23" s="89"/>
      <c r="G23" s="89"/>
      <c r="H23" s="110"/>
      <c r="I23" s="66">
        <v>0.47916666666666669</v>
      </c>
      <c r="J23" s="111"/>
      <c r="K23" s="184"/>
      <c r="L23" s="181">
        <v>37</v>
      </c>
      <c r="M23" s="112"/>
      <c r="N23" s="181"/>
      <c r="O23" s="181">
        <v>7</v>
      </c>
      <c r="P23" s="112"/>
      <c r="Q23" s="110"/>
      <c r="R23" s="185"/>
      <c r="S23" s="182">
        <v>82</v>
      </c>
      <c r="T23" s="112"/>
      <c r="U23" s="182"/>
      <c r="V23" s="182">
        <v>5</v>
      </c>
      <c r="W23" s="113"/>
      <c r="X23" s="87"/>
      <c r="Y23" s="87"/>
      <c r="Z23" s="87"/>
      <c r="AA23" s="87"/>
      <c r="AB23" s="87"/>
      <c r="AC23" s="87"/>
      <c r="AD23" s="87"/>
      <c r="AE23" s="87"/>
      <c r="AF23" s="87"/>
      <c r="AG23" s="87"/>
    </row>
    <row r="24" spans="1:33" ht="14">
      <c r="A24" s="105">
        <v>20</v>
      </c>
      <c r="B24" s="106" t="s">
        <v>83</v>
      </c>
      <c r="C24" s="107"/>
      <c r="D24" s="107" t="s">
        <v>47</v>
      </c>
      <c r="E24" s="107"/>
      <c r="F24" s="89"/>
      <c r="G24" s="89"/>
      <c r="H24" s="110"/>
      <c r="I24" s="66">
        <v>0.48958333333333331</v>
      </c>
      <c r="J24" s="111"/>
      <c r="K24" s="184"/>
      <c r="L24" s="181">
        <v>40</v>
      </c>
      <c r="M24" s="112"/>
      <c r="N24" s="181"/>
      <c r="O24" s="181">
        <v>7</v>
      </c>
      <c r="P24" s="112"/>
      <c r="Q24" s="110"/>
      <c r="R24" s="185"/>
      <c r="S24" s="182">
        <v>77</v>
      </c>
      <c r="T24" s="112"/>
      <c r="U24" s="182"/>
      <c r="V24" s="182">
        <v>5</v>
      </c>
      <c r="W24" s="113"/>
      <c r="X24" s="87"/>
      <c r="Y24" s="87"/>
      <c r="Z24" s="87"/>
      <c r="AA24" s="87"/>
      <c r="AB24" s="87"/>
      <c r="AC24" s="87"/>
      <c r="AD24" s="87"/>
      <c r="AE24" s="87"/>
      <c r="AF24" s="87"/>
      <c r="AG24" s="87"/>
    </row>
    <row r="25" spans="1:33" ht="14">
      <c r="A25" s="105">
        <v>21</v>
      </c>
      <c r="B25" s="106" t="s">
        <v>83</v>
      </c>
      <c r="C25" s="107"/>
      <c r="D25" s="107" t="s">
        <v>47</v>
      </c>
      <c r="E25" s="107"/>
      <c r="F25" s="89"/>
      <c r="G25" s="89"/>
      <c r="H25" s="110"/>
      <c r="I25" s="66">
        <v>0.5</v>
      </c>
      <c r="J25" s="111"/>
      <c r="K25" s="184"/>
      <c r="L25" s="181">
        <v>43</v>
      </c>
      <c r="M25" s="112"/>
      <c r="N25" s="181"/>
      <c r="O25" s="181">
        <v>7</v>
      </c>
      <c r="P25" s="112"/>
      <c r="Q25" s="110"/>
      <c r="R25" s="185"/>
      <c r="S25" s="182">
        <v>73</v>
      </c>
      <c r="T25" s="112"/>
      <c r="U25" s="182"/>
      <c r="V25" s="182">
        <v>5</v>
      </c>
      <c r="W25" s="113"/>
      <c r="X25" s="87"/>
      <c r="Y25" s="87"/>
      <c r="Z25" s="87"/>
      <c r="AA25" s="87"/>
      <c r="AB25" s="87"/>
      <c r="AC25" s="87"/>
      <c r="AD25" s="87"/>
      <c r="AE25" s="87"/>
      <c r="AF25" s="87"/>
      <c r="AG25" s="87"/>
    </row>
    <row r="26" spans="1:33" ht="14">
      <c r="A26" s="105">
        <v>22</v>
      </c>
      <c r="B26" s="106" t="s">
        <v>83</v>
      </c>
      <c r="C26" s="107"/>
      <c r="D26" s="107" t="s">
        <v>47</v>
      </c>
      <c r="E26" s="107"/>
      <c r="F26" s="89"/>
      <c r="G26" s="89"/>
      <c r="H26" s="110"/>
      <c r="I26" s="66">
        <v>0.51041666666666663</v>
      </c>
      <c r="J26" s="111"/>
      <c r="K26" s="184"/>
      <c r="L26" s="181">
        <v>46</v>
      </c>
      <c r="M26" s="112"/>
      <c r="N26" s="181"/>
      <c r="O26" s="181">
        <v>7</v>
      </c>
      <c r="P26" s="112"/>
      <c r="Q26" s="110"/>
      <c r="R26" s="185"/>
      <c r="S26" s="182">
        <v>70</v>
      </c>
      <c r="T26" s="112"/>
      <c r="U26" s="182"/>
      <c r="V26" s="182">
        <v>5</v>
      </c>
      <c r="W26" s="113"/>
      <c r="X26" s="87"/>
      <c r="Y26" s="87"/>
      <c r="Z26" s="87"/>
      <c r="AA26" s="87"/>
      <c r="AB26" s="87"/>
      <c r="AC26" s="87"/>
      <c r="AD26" s="87"/>
      <c r="AE26" s="87"/>
      <c r="AF26" s="87"/>
      <c r="AG26" s="87"/>
    </row>
    <row r="27" spans="1:33" ht="14">
      <c r="A27" s="105">
        <v>23</v>
      </c>
      <c r="B27" s="106" t="s">
        <v>83</v>
      </c>
      <c r="C27" s="107"/>
      <c r="D27" s="107" t="s">
        <v>47</v>
      </c>
      <c r="E27" s="107"/>
      <c r="F27" s="89"/>
      <c r="G27" s="89"/>
      <c r="H27" s="110"/>
      <c r="I27" s="66">
        <v>0.52083333333333337</v>
      </c>
      <c r="J27" s="111"/>
      <c r="K27" s="184"/>
      <c r="L27" s="181">
        <v>49</v>
      </c>
      <c r="M27" s="112"/>
      <c r="N27" s="181"/>
      <c r="O27" s="181">
        <v>6</v>
      </c>
      <c r="P27" s="112"/>
      <c r="Q27" s="110"/>
      <c r="R27" s="185"/>
      <c r="S27" s="182">
        <v>67</v>
      </c>
      <c r="T27" s="112"/>
      <c r="U27" s="182"/>
      <c r="V27" s="182">
        <v>6</v>
      </c>
      <c r="W27" s="113"/>
      <c r="X27" s="87"/>
      <c r="Y27" s="87"/>
      <c r="Z27" s="87"/>
      <c r="AA27" s="87"/>
      <c r="AB27" s="87"/>
      <c r="AC27" s="87"/>
      <c r="AD27" s="87"/>
      <c r="AE27" s="87"/>
      <c r="AF27" s="87"/>
      <c r="AG27" s="87"/>
    </row>
    <row r="28" spans="1:33" ht="14">
      <c r="A28" s="105">
        <v>24</v>
      </c>
      <c r="B28" s="106" t="s">
        <v>83</v>
      </c>
      <c r="C28" s="107"/>
      <c r="D28" s="107" t="s">
        <v>47</v>
      </c>
      <c r="E28" s="107"/>
      <c r="F28" s="89"/>
      <c r="G28" s="89"/>
      <c r="H28" s="110"/>
      <c r="I28" s="66">
        <v>0.53125</v>
      </c>
      <c r="J28" s="111"/>
      <c r="K28" s="184"/>
      <c r="L28" s="181">
        <v>49</v>
      </c>
      <c r="M28" s="112"/>
      <c r="N28" s="181"/>
      <c r="O28" s="181">
        <v>6</v>
      </c>
      <c r="P28" s="112"/>
      <c r="Q28" s="110"/>
      <c r="R28" s="185"/>
      <c r="S28" s="182">
        <v>67</v>
      </c>
      <c r="T28" s="112"/>
      <c r="U28" s="182"/>
      <c r="V28" s="182">
        <v>6</v>
      </c>
      <c r="W28" s="113"/>
      <c r="X28" s="87"/>
      <c r="Y28" s="87"/>
      <c r="Z28" s="87"/>
      <c r="AA28" s="87"/>
      <c r="AB28" s="87"/>
      <c r="AC28" s="87"/>
      <c r="AD28" s="87"/>
      <c r="AE28" s="87"/>
      <c r="AF28" s="87"/>
      <c r="AG28" s="87"/>
    </row>
    <row r="29" spans="1:33" ht="14">
      <c r="A29" s="105">
        <v>25</v>
      </c>
      <c r="B29" s="106" t="s">
        <v>83</v>
      </c>
      <c r="C29" s="107"/>
      <c r="D29" s="107" t="s">
        <v>47</v>
      </c>
      <c r="E29" s="107"/>
      <c r="F29" s="89"/>
      <c r="G29" s="89"/>
      <c r="H29" s="110"/>
      <c r="I29" s="66">
        <v>0.54166666666666663</v>
      </c>
      <c r="J29" s="111"/>
      <c r="K29" s="184"/>
      <c r="L29" s="181">
        <v>49</v>
      </c>
      <c r="M29" s="112"/>
      <c r="N29" s="181"/>
      <c r="O29" s="181">
        <v>6</v>
      </c>
      <c r="P29" s="112"/>
      <c r="Q29" s="110"/>
      <c r="R29" s="185"/>
      <c r="S29" s="182">
        <v>66</v>
      </c>
      <c r="T29" s="112"/>
      <c r="U29" s="182"/>
      <c r="V29" s="182">
        <v>5</v>
      </c>
      <c r="W29" s="113"/>
      <c r="X29" s="87"/>
      <c r="Y29" s="87"/>
      <c r="Z29" s="87"/>
      <c r="AA29" s="87"/>
      <c r="AB29" s="87"/>
      <c r="AC29" s="87"/>
      <c r="AD29" s="87"/>
      <c r="AE29" s="87"/>
      <c r="AF29" s="87"/>
      <c r="AG29" s="87"/>
    </row>
    <row r="30" spans="1:33" ht="14">
      <c r="A30" s="105">
        <v>26</v>
      </c>
      <c r="B30" s="106" t="s">
        <v>83</v>
      </c>
      <c r="C30" s="107"/>
      <c r="D30" s="107" t="s">
        <v>47</v>
      </c>
      <c r="E30" s="107"/>
      <c r="F30" s="89"/>
      <c r="G30" s="89"/>
      <c r="H30" s="110"/>
      <c r="I30" s="66">
        <v>0.55208333333333337</v>
      </c>
      <c r="J30" s="111"/>
      <c r="K30" s="184"/>
      <c r="L30" s="181">
        <v>44</v>
      </c>
      <c r="M30" s="112"/>
      <c r="N30" s="181"/>
      <c r="O30" s="181">
        <v>6</v>
      </c>
      <c r="P30" s="112"/>
      <c r="Q30" s="110"/>
      <c r="R30" s="185"/>
      <c r="S30" s="182">
        <v>75</v>
      </c>
      <c r="T30" s="112"/>
      <c r="U30" s="182"/>
      <c r="V30" s="182">
        <v>5</v>
      </c>
      <c r="W30" s="113"/>
      <c r="X30" s="87"/>
      <c r="Y30" s="87"/>
      <c r="Z30" s="87"/>
      <c r="AA30" s="87"/>
      <c r="AB30" s="87"/>
      <c r="AC30" s="87"/>
      <c r="AD30" s="87"/>
      <c r="AE30" s="87"/>
      <c r="AF30" s="87"/>
      <c r="AG30" s="87"/>
    </row>
    <row r="31" spans="1:33" ht="14">
      <c r="A31" s="105">
        <v>27</v>
      </c>
      <c r="B31" s="106" t="s">
        <v>83</v>
      </c>
      <c r="C31" s="107"/>
      <c r="D31" s="107" t="s">
        <v>47</v>
      </c>
      <c r="E31" s="107"/>
      <c r="F31" s="89"/>
      <c r="G31" s="89"/>
      <c r="H31" s="110"/>
      <c r="I31" s="66">
        <v>0.5625</v>
      </c>
      <c r="J31" s="111"/>
      <c r="K31" s="184"/>
      <c r="L31" s="181">
        <v>38</v>
      </c>
      <c r="M31" s="112"/>
      <c r="N31" s="181"/>
      <c r="O31" s="181">
        <v>6</v>
      </c>
      <c r="P31" s="112"/>
      <c r="Q31" s="110"/>
      <c r="R31" s="185"/>
      <c r="S31" s="182">
        <v>85</v>
      </c>
      <c r="T31" s="112"/>
      <c r="U31" s="182"/>
      <c r="V31" s="182">
        <v>6</v>
      </c>
      <c r="W31" s="113"/>
      <c r="X31" s="87"/>
      <c r="Y31" s="87"/>
      <c r="Z31" s="87"/>
      <c r="AA31" s="87"/>
      <c r="AB31" s="87"/>
      <c r="AC31" s="87"/>
      <c r="AD31" s="87"/>
      <c r="AE31" s="87"/>
      <c r="AF31" s="87"/>
      <c r="AG31" s="87"/>
    </row>
    <row r="32" spans="1:33" ht="14">
      <c r="A32" s="105">
        <v>28</v>
      </c>
      <c r="B32" s="106" t="s">
        <v>83</v>
      </c>
      <c r="C32" s="107"/>
      <c r="D32" s="107" t="s">
        <v>47</v>
      </c>
      <c r="E32" s="107"/>
      <c r="F32" s="89"/>
      <c r="G32" s="89"/>
      <c r="H32" s="110"/>
      <c r="I32" s="66">
        <v>0.57291666666666663</v>
      </c>
      <c r="J32" s="111"/>
      <c r="K32" s="184"/>
      <c r="L32" s="181">
        <v>38</v>
      </c>
      <c r="M32" s="112"/>
      <c r="N32" s="181"/>
      <c r="O32" s="181">
        <v>6</v>
      </c>
      <c r="P32" s="112"/>
      <c r="Q32" s="110"/>
      <c r="R32" s="185"/>
      <c r="S32" s="182">
        <v>78</v>
      </c>
      <c r="T32" s="112"/>
      <c r="U32" s="182"/>
      <c r="V32" s="182">
        <v>6</v>
      </c>
      <c r="W32" s="113"/>
      <c r="X32" s="87"/>
      <c r="Y32" s="87"/>
      <c r="Z32" s="87"/>
      <c r="AA32" s="87"/>
      <c r="AB32" s="87"/>
      <c r="AC32" s="87"/>
      <c r="AD32" s="87"/>
      <c r="AE32" s="87"/>
      <c r="AF32" s="87"/>
      <c r="AG32" s="87"/>
    </row>
    <row r="33" spans="1:33" ht="14">
      <c r="A33" s="105">
        <v>29</v>
      </c>
      <c r="B33" s="106" t="s">
        <v>83</v>
      </c>
      <c r="C33" s="107"/>
      <c r="D33" s="107" t="s">
        <v>47</v>
      </c>
      <c r="E33" s="107"/>
      <c r="F33" s="89"/>
      <c r="G33" s="89"/>
      <c r="H33" s="110"/>
      <c r="I33" s="66">
        <v>0.58333333333333337</v>
      </c>
      <c r="J33" s="111"/>
      <c r="K33" s="184"/>
      <c r="L33" s="181">
        <v>37</v>
      </c>
      <c r="M33" s="112"/>
      <c r="N33" s="181"/>
      <c r="O33" s="181">
        <v>5</v>
      </c>
      <c r="P33" s="112"/>
      <c r="Q33" s="110"/>
      <c r="R33" s="185"/>
      <c r="S33" s="182">
        <v>73</v>
      </c>
      <c r="T33" s="112"/>
      <c r="U33" s="182"/>
      <c r="V33" s="186">
        <v>5</v>
      </c>
      <c r="W33" s="113"/>
      <c r="X33" s="87"/>
      <c r="Y33" s="87"/>
      <c r="Z33" s="87"/>
      <c r="AA33" s="87"/>
      <c r="AB33" s="87"/>
      <c r="AC33" s="87"/>
      <c r="AD33" s="87"/>
      <c r="AE33" s="87"/>
      <c r="AF33" s="87"/>
      <c r="AG33" s="87"/>
    </row>
    <row r="34" spans="1:33" ht="14">
      <c r="A34" s="105">
        <v>30</v>
      </c>
      <c r="B34" s="106" t="s">
        <v>83</v>
      </c>
      <c r="C34" s="107"/>
      <c r="D34" s="107" t="s">
        <v>47</v>
      </c>
      <c r="E34" s="107"/>
      <c r="F34" s="89"/>
      <c r="G34" s="89"/>
      <c r="H34" s="110"/>
      <c r="I34" s="66">
        <v>0.59375</v>
      </c>
      <c r="J34" s="111"/>
      <c r="K34" s="184"/>
      <c r="L34" s="181">
        <v>39</v>
      </c>
      <c r="M34" s="112"/>
      <c r="N34" s="181"/>
      <c r="O34" s="181">
        <v>5</v>
      </c>
      <c r="P34" s="112"/>
      <c r="Q34" s="110"/>
      <c r="R34" s="185"/>
      <c r="S34" s="182">
        <v>69</v>
      </c>
      <c r="T34" s="112"/>
      <c r="U34" s="182"/>
      <c r="V34" s="186">
        <v>5</v>
      </c>
      <c r="W34" s="113"/>
      <c r="X34" s="87"/>
      <c r="Y34" s="87"/>
      <c r="Z34" s="87"/>
      <c r="AA34" s="87"/>
      <c r="AB34" s="87"/>
      <c r="AC34" s="87"/>
      <c r="AD34" s="87"/>
      <c r="AE34" s="87"/>
      <c r="AF34" s="87"/>
      <c r="AG34" s="87"/>
    </row>
    <row r="35" spans="1:33" ht="14">
      <c r="A35" s="105">
        <v>31</v>
      </c>
      <c r="B35" s="106" t="s">
        <v>83</v>
      </c>
      <c r="C35" s="107"/>
      <c r="D35" s="107" t="s">
        <v>47</v>
      </c>
      <c r="E35" s="107"/>
      <c r="F35" s="89"/>
      <c r="G35" s="89"/>
      <c r="H35" s="110"/>
      <c r="I35" s="66">
        <v>0.60416666666666696</v>
      </c>
      <c r="J35" s="111"/>
      <c r="K35" s="184"/>
      <c r="L35" s="181">
        <v>42</v>
      </c>
      <c r="M35" s="112"/>
      <c r="N35" s="181"/>
      <c r="O35" s="181">
        <v>5</v>
      </c>
      <c r="P35" s="112"/>
      <c r="Q35" s="110"/>
      <c r="R35" s="185"/>
      <c r="S35" s="182">
        <v>65</v>
      </c>
      <c r="T35" s="112"/>
      <c r="U35" s="182"/>
      <c r="V35" s="182">
        <v>4</v>
      </c>
      <c r="W35" s="113"/>
      <c r="X35" s="87"/>
      <c r="Y35" s="87"/>
      <c r="Z35" s="87"/>
      <c r="AA35" s="87"/>
      <c r="AB35" s="87"/>
      <c r="AC35" s="87"/>
      <c r="AD35" s="87"/>
      <c r="AE35" s="87"/>
      <c r="AF35" s="87"/>
      <c r="AG35" s="87"/>
    </row>
    <row r="36" spans="1:33" ht="14">
      <c r="A36" s="105">
        <v>32</v>
      </c>
      <c r="B36" s="106" t="s">
        <v>83</v>
      </c>
      <c r="C36" s="107"/>
      <c r="D36" s="107" t="s">
        <v>47</v>
      </c>
      <c r="E36" s="107"/>
      <c r="F36" s="89"/>
      <c r="G36" s="89"/>
      <c r="H36" s="110"/>
      <c r="I36" s="66">
        <v>0.61458333333333404</v>
      </c>
      <c r="J36" s="111"/>
      <c r="K36" s="184"/>
      <c r="L36" s="181">
        <v>42</v>
      </c>
      <c r="M36" s="112"/>
      <c r="N36" s="181"/>
      <c r="O36" s="181">
        <v>5</v>
      </c>
      <c r="P36" s="112"/>
      <c r="Q36" s="110"/>
      <c r="R36" s="185"/>
      <c r="S36" s="182">
        <v>64</v>
      </c>
      <c r="T36" s="112"/>
      <c r="U36" s="182"/>
      <c r="V36" s="182">
        <v>4</v>
      </c>
      <c r="W36" s="113"/>
      <c r="X36" s="87"/>
      <c r="Y36" s="87"/>
      <c r="Z36" s="87"/>
      <c r="AA36" s="87"/>
      <c r="AB36" s="87"/>
      <c r="AC36" s="87"/>
      <c r="AD36" s="87"/>
      <c r="AE36" s="87"/>
      <c r="AF36" s="87"/>
      <c r="AG36" s="87"/>
    </row>
    <row r="37" spans="1:33" ht="14">
      <c r="A37" s="105">
        <v>33</v>
      </c>
      <c r="B37" s="106" t="s">
        <v>83</v>
      </c>
      <c r="C37" s="107"/>
      <c r="D37" s="107" t="s">
        <v>47</v>
      </c>
      <c r="E37" s="107"/>
      <c r="F37" s="89"/>
      <c r="G37" s="89"/>
      <c r="H37" s="110"/>
      <c r="I37" s="66">
        <v>0.625</v>
      </c>
      <c r="J37" s="111"/>
      <c r="K37" s="184"/>
      <c r="L37" s="181">
        <v>43</v>
      </c>
      <c r="M37" s="112"/>
      <c r="N37" s="181"/>
      <c r="O37" s="181">
        <v>5</v>
      </c>
      <c r="P37" s="112"/>
      <c r="Q37" s="110"/>
      <c r="R37" s="185"/>
      <c r="S37" s="182">
        <v>63</v>
      </c>
      <c r="T37" s="112"/>
      <c r="U37" s="182"/>
      <c r="V37" s="182">
        <v>4</v>
      </c>
      <c r="W37" s="113"/>
      <c r="X37" s="87"/>
      <c r="Y37" s="87"/>
      <c r="Z37" s="87"/>
      <c r="AA37" s="87"/>
      <c r="AB37" s="87"/>
      <c r="AC37" s="87"/>
      <c r="AD37" s="87"/>
      <c r="AE37" s="87"/>
      <c r="AF37" s="87"/>
      <c r="AG37" s="87"/>
    </row>
    <row r="38" spans="1:33" ht="14">
      <c r="A38" s="105">
        <v>34</v>
      </c>
      <c r="B38" s="106" t="s">
        <v>83</v>
      </c>
      <c r="C38" s="107"/>
      <c r="D38" s="107" t="s">
        <v>47</v>
      </c>
      <c r="E38" s="107"/>
      <c r="F38" s="89"/>
      <c r="G38" s="89"/>
      <c r="H38" s="110"/>
      <c r="I38" s="66">
        <v>0.63541666666666696</v>
      </c>
      <c r="J38" s="111"/>
      <c r="K38" s="184"/>
      <c r="L38" s="181"/>
      <c r="M38" s="112"/>
      <c r="N38" s="181"/>
      <c r="O38" s="181"/>
      <c r="P38" s="112"/>
      <c r="Q38" s="110"/>
      <c r="R38" s="185"/>
      <c r="S38" s="182">
        <v>64</v>
      </c>
      <c r="T38" s="112"/>
      <c r="U38" s="182"/>
      <c r="V38" s="182">
        <v>4</v>
      </c>
      <c r="W38" s="113"/>
      <c r="X38" s="87"/>
      <c r="Y38" s="87"/>
      <c r="Z38" s="87"/>
      <c r="AA38" s="87"/>
      <c r="AB38" s="87"/>
      <c r="AC38" s="87"/>
      <c r="AD38" s="87"/>
      <c r="AE38" s="87"/>
      <c r="AF38" s="87"/>
      <c r="AG38" s="87"/>
    </row>
    <row r="39" spans="1:33" ht="14">
      <c r="A39" s="105">
        <v>35</v>
      </c>
      <c r="B39" s="106" t="s">
        <v>83</v>
      </c>
      <c r="C39" s="107"/>
      <c r="D39" s="107" t="s">
        <v>47</v>
      </c>
      <c r="E39" s="107"/>
      <c r="F39" s="89"/>
      <c r="G39" s="89"/>
      <c r="H39" s="110"/>
      <c r="I39" s="66">
        <v>0.64583333333333404</v>
      </c>
      <c r="J39" s="111"/>
      <c r="K39" s="184"/>
      <c r="L39" s="181"/>
      <c r="M39" s="112"/>
      <c r="N39" s="181"/>
      <c r="O39" s="181"/>
      <c r="P39" s="112"/>
      <c r="Q39" s="110"/>
      <c r="R39" s="185"/>
      <c r="S39" s="182">
        <v>65</v>
      </c>
      <c r="T39" s="112"/>
      <c r="U39" s="182"/>
      <c r="V39" s="182">
        <v>4</v>
      </c>
      <c r="W39" s="113"/>
      <c r="X39" s="87"/>
      <c r="Y39" s="87"/>
      <c r="Z39" s="87"/>
      <c r="AA39" s="87"/>
      <c r="AB39" s="87"/>
      <c r="AC39" s="87"/>
      <c r="AD39" s="87"/>
      <c r="AE39" s="87"/>
      <c r="AF39" s="87"/>
      <c r="AG39" s="87"/>
    </row>
    <row r="40" spans="1:33" ht="14">
      <c r="A40" s="105">
        <v>36</v>
      </c>
      <c r="B40" s="106" t="s">
        <v>83</v>
      </c>
      <c r="C40" s="107"/>
      <c r="D40" s="107" t="s">
        <v>47</v>
      </c>
      <c r="E40" s="107"/>
      <c r="F40" s="89"/>
      <c r="G40" s="89"/>
      <c r="H40" s="110"/>
      <c r="I40" s="66">
        <v>0.656250000000001</v>
      </c>
      <c r="J40" s="111"/>
      <c r="K40" s="184"/>
      <c r="L40" s="181"/>
      <c r="M40" s="112"/>
      <c r="N40" s="181"/>
      <c r="O40" s="181"/>
      <c r="P40" s="112"/>
      <c r="Q40" s="110"/>
      <c r="R40" s="185"/>
      <c r="S40" s="182">
        <v>66</v>
      </c>
      <c r="T40" s="112"/>
      <c r="U40" s="182"/>
      <c r="V40" s="182">
        <v>4</v>
      </c>
      <c r="W40" s="113"/>
      <c r="X40" s="87"/>
      <c r="Y40" s="87"/>
      <c r="Z40" s="87"/>
      <c r="AA40" s="87"/>
      <c r="AB40" s="87"/>
      <c r="AC40" s="87"/>
      <c r="AD40" s="87"/>
      <c r="AE40" s="87"/>
      <c r="AF40" s="87"/>
      <c r="AG40" s="87"/>
    </row>
    <row r="41" spans="1:33" ht="14">
      <c r="A41" s="105">
        <v>37</v>
      </c>
      <c r="B41" s="106" t="s">
        <v>83</v>
      </c>
      <c r="C41" s="107"/>
      <c r="D41" s="107" t="s">
        <v>47</v>
      </c>
      <c r="E41" s="107"/>
      <c r="F41" s="89"/>
      <c r="G41" s="89"/>
      <c r="H41" s="110"/>
      <c r="I41" s="66">
        <v>0.66666666666666696</v>
      </c>
      <c r="J41" s="111"/>
      <c r="K41" s="184"/>
      <c r="L41" s="181"/>
      <c r="M41" s="112"/>
      <c r="N41" s="181"/>
      <c r="O41" s="181"/>
      <c r="P41" s="112"/>
      <c r="Q41" s="110"/>
      <c r="R41" s="185"/>
      <c r="S41" s="182">
        <v>66</v>
      </c>
      <c r="T41" s="112"/>
      <c r="U41" s="182"/>
      <c r="V41" s="182">
        <v>4</v>
      </c>
      <c r="W41" s="113"/>
      <c r="X41" s="87"/>
      <c r="Y41" s="87"/>
      <c r="Z41" s="87"/>
      <c r="AA41" s="87"/>
      <c r="AB41" s="87"/>
      <c r="AC41" s="87"/>
      <c r="AD41" s="87"/>
      <c r="AE41" s="87"/>
      <c r="AF41" s="87"/>
      <c r="AG41" s="87"/>
    </row>
    <row r="42" spans="1:33" ht="14">
      <c r="A42" s="105">
        <v>38</v>
      </c>
      <c r="B42" s="106" t="s">
        <v>83</v>
      </c>
      <c r="C42" s="107"/>
      <c r="D42" s="107" t="s">
        <v>47</v>
      </c>
      <c r="E42" s="107"/>
      <c r="F42" s="89"/>
      <c r="G42" s="89"/>
      <c r="H42" s="110"/>
      <c r="I42" s="66">
        <v>0.67708333333333404</v>
      </c>
      <c r="J42" s="111"/>
      <c r="K42" s="184"/>
      <c r="L42" s="181"/>
      <c r="M42" s="112"/>
      <c r="N42" s="181"/>
      <c r="O42" s="181"/>
      <c r="P42" s="112"/>
      <c r="Q42" s="110"/>
      <c r="R42" s="185"/>
      <c r="S42" s="182"/>
      <c r="T42" s="112"/>
      <c r="U42" s="182"/>
      <c r="V42" s="182"/>
      <c r="W42" s="113"/>
      <c r="X42" s="87"/>
      <c r="Y42" s="87"/>
      <c r="Z42" s="87"/>
      <c r="AA42" s="87"/>
      <c r="AB42" s="87"/>
      <c r="AC42" s="87"/>
      <c r="AD42" s="87"/>
      <c r="AE42" s="87"/>
      <c r="AF42" s="87"/>
      <c r="AG42" s="87"/>
    </row>
    <row r="43" spans="1:33" ht="14">
      <c r="A43" s="105">
        <v>39</v>
      </c>
      <c r="B43" s="106" t="s">
        <v>83</v>
      </c>
      <c r="C43" s="107"/>
      <c r="D43" s="107" t="s">
        <v>47</v>
      </c>
      <c r="E43" s="107"/>
      <c r="F43" s="89"/>
      <c r="G43" s="89"/>
      <c r="H43" s="110"/>
      <c r="I43" s="66">
        <v>0.687500000000001</v>
      </c>
      <c r="J43" s="111"/>
      <c r="K43" s="184"/>
      <c r="L43" s="181"/>
      <c r="M43" s="112"/>
      <c r="N43" s="181"/>
      <c r="O43" s="181"/>
      <c r="P43" s="112"/>
      <c r="Q43" s="110"/>
      <c r="R43" s="185"/>
      <c r="S43" s="182"/>
      <c r="T43" s="112"/>
      <c r="U43" s="182"/>
      <c r="V43" s="182"/>
      <c r="W43" s="113"/>
      <c r="X43" s="87"/>
      <c r="Y43" s="87"/>
      <c r="Z43" s="87"/>
      <c r="AA43" s="87"/>
      <c r="AB43" s="87"/>
      <c r="AC43" s="87"/>
      <c r="AD43" s="87"/>
      <c r="AE43" s="87"/>
      <c r="AF43" s="87"/>
      <c r="AG43" s="87"/>
    </row>
    <row r="44" spans="1:33" ht="14">
      <c r="A44" s="105">
        <v>40</v>
      </c>
      <c r="B44" s="106" t="s">
        <v>83</v>
      </c>
      <c r="C44" s="107"/>
      <c r="D44" s="107" t="s">
        <v>47</v>
      </c>
      <c r="E44" s="107"/>
      <c r="F44" s="89"/>
      <c r="G44" s="89"/>
      <c r="H44" s="110"/>
      <c r="I44" s="66">
        <v>0.69791666666666796</v>
      </c>
      <c r="J44" s="111"/>
      <c r="K44" s="184"/>
      <c r="L44" s="181"/>
      <c r="M44" s="112"/>
      <c r="N44" s="181"/>
      <c r="O44" s="181"/>
      <c r="P44" s="112"/>
      <c r="Q44" s="110"/>
      <c r="R44" s="185"/>
      <c r="S44" s="182"/>
      <c r="T44" s="112"/>
      <c r="U44" s="182"/>
      <c r="V44" s="182"/>
      <c r="W44" s="113"/>
      <c r="X44" s="87"/>
      <c r="Y44" s="87"/>
      <c r="Z44" s="87"/>
      <c r="AA44" s="87"/>
      <c r="AB44" s="87"/>
      <c r="AC44" s="87"/>
      <c r="AD44" s="87"/>
      <c r="AE44" s="87"/>
      <c r="AF44" s="87"/>
      <c r="AG44" s="87"/>
    </row>
    <row r="45" spans="1:33" ht="14">
      <c r="A45" s="105">
        <v>41</v>
      </c>
      <c r="B45" s="106" t="s">
        <v>83</v>
      </c>
      <c r="C45" s="107"/>
      <c r="D45" s="107" t="s">
        <v>47</v>
      </c>
      <c r="E45" s="107"/>
      <c r="F45" s="89"/>
      <c r="G45" s="89"/>
      <c r="H45" s="110"/>
      <c r="I45" s="66">
        <v>0.70833333333333504</v>
      </c>
      <c r="J45" s="111"/>
      <c r="K45" s="184"/>
      <c r="L45" s="181"/>
      <c r="M45" s="112"/>
      <c r="N45" s="181"/>
      <c r="O45" s="181"/>
      <c r="P45" s="112"/>
      <c r="Q45" s="110"/>
      <c r="R45" s="185"/>
      <c r="S45" s="182"/>
      <c r="T45" s="112"/>
      <c r="U45" s="182"/>
      <c r="V45" s="182"/>
      <c r="W45" s="113"/>
      <c r="X45" s="87"/>
      <c r="Y45" s="87"/>
      <c r="Z45" s="87"/>
      <c r="AA45" s="87"/>
      <c r="AB45" s="87"/>
      <c r="AC45" s="87"/>
      <c r="AD45" s="87"/>
      <c r="AE45" s="87"/>
      <c r="AF45" s="87"/>
      <c r="AG45" s="87"/>
    </row>
    <row r="46" spans="1:33" ht="14">
      <c r="A46" s="105">
        <v>42</v>
      </c>
      <c r="B46" s="106" t="s">
        <v>83</v>
      </c>
      <c r="C46" s="107"/>
      <c r="D46" s="107" t="s">
        <v>47</v>
      </c>
      <c r="E46" s="107"/>
      <c r="F46" s="89"/>
      <c r="G46" s="89"/>
      <c r="H46" s="110"/>
      <c r="I46" s="66">
        <v>0.718750000000002</v>
      </c>
      <c r="J46" s="111"/>
      <c r="K46" s="184"/>
      <c r="L46" s="181"/>
      <c r="M46" s="112"/>
      <c r="N46" s="181"/>
      <c r="O46" s="181"/>
      <c r="P46" s="112"/>
      <c r="Q46" s="110"/>
      <c r="R46" s="185"/>
      <c r="S46" s="182"/>
      <c r="T46" s="112"/>
      <c r="U46" s="182"/>
      <c r="V46" s="182"/>
      <c r="W46" s="113"/>
      <c r="X46" s="87"/>
      <c r="Y46" s="87"/>
      <c r="Z46" s="87"/>
      <c r="AA46" s="87"/>
      <c r="AB46" s="87"/>
      <c r="AC46" s="87"/>
      <c r="AD46" s="87"/>
      <c r="AE46" s="87"/>
      <c r="AF46" s="87"/>
      <c r="AG46" s="87"/>
    </row>
    <row r="47" spans="1:33" ht="14">
      <c r="A47" s="105">
        <v>43</v>
      </c>
      <c r="B47" s="106" t="s">
        <v>83</v>
      </c>
      <c r="C47" s="107"/>
      <c r="D47" s="107" t="s">
        <v>47</v>
      </c>
      <c r="E47" s="107"/>
      <c r="F47" s="89"/>
      <c r="G47" s="89"/>
      <c r="H47" s="110"/>
      <c r="I47" s="66">
        <v>0.72916666666666896</v>
      </c>
      <c r="J47" s="111"/>
      <c r="K47" s="184"/>
      <c r="L47" s="181"/>
      <c r="M47" s="112"/>
      <c r="N47" s="181"/>
      <c r="O47" s="181"/>
      <c r="P47" s="112"/>
      <c r="Q47" s="110"/>
      <c r="R47" s="185"/>
      <c r="S47" s="182"/>
      <c r="T47" s="112"/>
      <c r="U47" s="182"/>
      <c r="V47" s="182"/>
      <c r="W47" s="113"/>
      <c r="X47" s="87"/>
      <c r="Y47" s="87"/>
      <c r="Z47" s="87"/>
      <c r="AA47" s="87"/>
      <c r="AB47" s="87"/>
      <c r="AC47" s="87"/>
      <c r="AD47" s="87"/>
      <c r="AE47" s="87"/>
      <c r="AF47" s="87"/>
      <c r="AG47" s="87"/>
    </row>
    <row r="48" spans="1:33" ht="14">
      <c r="A48" s="105">
        <v>44</v>
      </c>
      <c r="B48" s="106" t="s">
        <v>83</v>
      </c>
      <c r="C48" s="107"/>
      <c r="D48" s="107" t="s">
        <v>47</v>
      </c>
      <c r="E48" s="107"/>
      <c r="F48" s="89"/>
      <c r="G48" s="89"/>
      <c r="H48" s="110"/>
      <c r="I48" s="66">
        <v>0.73958333333333603</v>
      </c>
      <c r="J48" s="111"/>
      <c r="K48" s="184"/>
      <c r="L48" s="181"/>
      <c r="M48" s="112"/>
      <c r="N48" s="181"/>
      <c r="O48" s="181"/>
      <c r="P48" s="112"/>
      <c r="Q48" s="110"/>
      <c r="R48" s="185"/>
      <c r="S48" s="182"/>
      <c r="T48" s="112"/>
      <c r="U48" s="182"/>
      <c r="V48" s="182"/>
      <c r="W48" s="113"/>
      <c r="X48" s="87"/>
      <c r="Y48" s="87"/>
      <c r="Z48" s="87"/>
      <c r="AA48" s="87"/>
      <c r="AB48" s="87"/>
      <c r="AC48" s="87"/>
      <c r="AD48" s="87"/>
      <c r="AE48" s="87"/>
      <c r="AF48" s="87"/>
      <c r="AG48" s="87"/>
    </row>
    <row r="49" spans="1:33" ht="14">
      <c r="A49" s="105">
        <v>45</v>
      </c>
      <c r="B49" s="106" t="s">
        <v>83</v>
      </c>
      <c r="C49" s="107"/>
      <c r="D49" s="107" t="s">
        <v>47</v>
      </c>
      <c r="E49" s="107"/>
      <c r="F49" s="89"/>
      <c r="G49" s="89"/>
      <c r="H49" s="110"/>
      <c r="I49" s="66">
        <v>0.75</v>
      </c>
      <c r="J49" s="111"/>
      <c r="K49" s="184"/>
      <c r="L49" s="225">
        <v>58</v>
      </c>
      <c r="M49" s="112"/>
      <c r="N49" s="181"/>
      <c r="O49" s="225">
        <v>6</v>
      </c>
      <c r="P49" s="112"/>
      <c r="Q49" s="110"/>
      <c r="R49" s="185"/>
      <c r="S49" s="182"/>
      <c r="T49" s="112"/>
      <c r="U49" s="182"/>
      <c r="V49" s="182"/>
      <c r="W49" s="113"/>
      <c r="X49" s="87"/>
      <c r="Y49" s="87"/>
      <c r="Z49" s="87"/>
      <c r="AA49" s="87"/>
      <c r="AB49" s="87"/>
      <c r="AC49" s="87"/>
      <c r="AD49" s="87"/>
      <c r="AE49" s="87"/>
      <c r="AF49" s="87"/>
      <c r="AG49" s="87"/>
    </row>
    <row r="50" spans="1:33" ht="14">
      <c r="A50" s="105">
        <v>46</v>
      </c>
      <c r="B50" s="106" t="s">
        <v>83</v>
      </c>
      <c r="C50" s="107"/>
      <c r="D50" s="107" t="s">
        <v>47</v>
      </c>
      <c r="E50" s="107"/>
      <c r="F50" s="89"/>
      <c r="G50" s="89"/>
      <c r="H50" s="110"/>
      <c r="I50" s="66">
        <v>0.76041666666666663</v>
      </c>
      <c r="J50" s="111"/>
      <c r="K50" s="184"/>
      <c r="L50" s="225">
        <v>57</v>
      </c>
      <c r="M50" s="112"/>
      <c r="N50" s="181"/>
      <c r="O50" s="225">
        <v>6</v>
      </c>
      <c r="P50" s="112"/>
      <c r="Q50" s="110"/>
      <c r="R50" s="185"/>
      <c r="S50" s="182"/>
      <c r="T50" s="112"/>
      <c r="U50" s="182"/>
      <c r="V50" s="182"/>
      <c r="W50" s="113"/>
      <c r="X50" s="87"/>
      <c r="Y50" s="87"/>
      <c r="Z50" s="87"/>
      <c r="AA50" s="87"/>
      <c r="AB50" s="87"/>
      <c r="AC50" s="87"/>
      <c r="AD50" s="87"/>
      <c r="AE50" s="87"/>
      <c r="AF50" s="87"/>
      <c r="AG50" s="87"/>
    </row>
    <row r="51" spans="1:33" ht="14">
      <c r="A51" s="105">
        <v>47</v>
      </c>
      <c r="B51" s="106" t="s">
        <v>83</v>
      </c>
      <c r="C51" s="107"/>
      <c r="D51" s="107" t="s">
        <v>47</v>
      </c>
      <c r="E51" s="107"/>
      <c r="F51" s="89"/>
      <c r="G51" s="89"/>
      <c r="H51" s="110"/>
      <c r="I51" s="66">
        <v>0.77083333333333337</v>
      </c>
      <c r="J51" s="111"/>
      <c r="K51" s="184"/>
      <c r="L51" s="181">
        <v>56</v>
      </c>
      <c r="M51" s="112"/>
      <c r="N51" s="181"/>
      <c r="O51" s="181">
        <v>6</v>
      </c>
      <c r="P51" s="112"/>
      <c r="Q51" s="110"/>
      <c r="R51" s="185"/>
      <c r="S51" s="182"/>
      <c r="T51" s="112"/>
      <c r="U51" s="182"/>
      <c r="V51" s="182"/>
      <c r="W51" s="113"/>
      <c r="X51" s="87"/>
      <c r="Y51" s="87"/>
      <c r="Z51" s="87"/>
      <c r="AA51" s="87"/>
      <c r="AB51" s="87"/>
      <c r="AC51" s="87"/>
      <c r="AD51" s="87"/>
      <c r="AE51" s="87"/>
      <c r="AF51" s="87"/>
      <c r="AG51" s="87"/>
    </row>
    <row r="52" spans="1:33" ht="14">
      <c r="A52" s="105">
        <v>48</v>
      </c>
      <c r="B52" s="106" t="s">
        <v>83</v>
      </c>
      <c r="C52" s="107"/>
      <c r="D52" s="107" t="s">
        <v>47</v>
      </c>
      <c r="E52" s="107"/>
      <c r="F52" s="89"/>
      <c r="G52" s="89"/>
      <c r="H52" s="110"/>
      <c r="I52" s="66">
        <v>0.78125</v>
      </c>
      <c r="J52" s="111"/>
      <c r="K52" s="184"/>
      <c r="L52" s="181">
        <v>56</v>
      </c>
      <c r="M52" s="112"/>
      <c r="N52" s="181"/>
      <c r="O52" s="181">
        <v>4</v>
      </c>
      <c r="P52" s="112"/>
      <c r="Q52" s="110"/>
      <c r="R52" s="185"/>
      <c r="S52" s="182"/>
      <c r="T52" s="112"/>
      <c r="U52" s="182"/>
      <c r="V52" s="182"/>
      <c r="W52" s="113"/>
      <c r="X52" s="87"/>
      <c r="Y52" s="87"/>
      <c r="Z52" s="87"/>
      <c r="AA52" s="87"/>
      <c r="AB52" s="87"/>
      <c r="AC52" s="87"/>
      <c r="AD52" s="87"/>
      <c r="AE52" s="87"/>
      <c r="AF52" s="87"/>
      <c r="AG52" s="87"/>
    </row>
    <row r="53" spans="1:33" ht="14">
      <c r="A53" s="105">
        <v>49</v>
      </c>
      <c r="B53" s="106" t="s">
        <v>83</v>
      </c>
      <c r="C53" s="107"/>
      <c r="D53" s="107" t="s">
        <v>47</v>
      </c>
      <c r="E53" s="107"/>
      <c r="F53" s="89"/>
      <c r="G53" s="89"/>
      <c r="H53" s="110"/>
      <c r="I53" s="66">
        <v>0.79166666666666663</v>
      </c>
      <c r="J53" s="111"/>
      <c r="K53" s="184"/>
      <c r="L53" s="181">
        <v>55</v>
      </c>
      <c r="M53" s="112"/>
      <c r="N53" s="181"/>
      <c r="O53" s="181">
        <v>2</v>
      </c>
      <c r="P53" s="112"/>
      <c r="Q53" s="110"/>
      <c r="R53" s="185"/>
      <c r="S53" s="182"/>
      <c r="T53" s="112"/>
      <c r="U53" s="182"/>
      <c r="V53" s="182"/>
      <c r="W53" s="113"/>
      <c r="X53" s="87"/>
      <c r="Y53" s="87"/>
      <c r="Z53" s="87"/>
      <c r="AA53" s="87"/>
      <c r="AB53" s="87"/>
      <c r="AC53" s="87"/>
      <c r="AD53" s="87"/>
      <c r="AE53" s="87"/>
      <c r="AF53" s="87"/>
      <c r="AG53" s="87"/>
    </row>
    <row r="54" spans="1:33" ht="14">
      <c r="A54" s="105">
        <v>50</v>
      </c>
      <c r="B54" s="106" t="s">
        <v>83</v>
      </c>
      <c r="C54" s="107"/>
      <c r="D54" s="107" t="s">
        <v>47</v>
      </c>
      <c r="E54" s="107"/>
      <c r="F54" s="89"/>
      <c r="G54" s="89"/>
      <c r="H54" s="110"/>
      <c r="I54" s="66">
        <v>0.80208333333333337</v>
      </c>
      <c r="J54" s="111"/>
      <c r="K54" s="184"/>
      <c r="L54" s="181">
        <v>57</v>
      </c>
      <c r="M54" s="112"/>
      <c r="N54" s="181"/>
      <c r="O54" s="181">
        <v>2</v>
      </c>
      <c r="P54" s="112"/>
      <c r="Q54" s="110"/>
      <c r="R54" s="185"/>
      <c r="S54" s="182"/>
      <c r="T54" s="112"/>
      <c r="U54" s="182"/>
      <c r="V54" s="182"/>
      <c r="W54" s="113"/>
      <c r="X54" s="87"/>
      <c r="Y54" s="87"/>
      <c r="Z54" s="87"/>
      <c r="AA54" s="87"/>
      <c r="AB54" s="87"/>
      <c r="AC54" s="87"/>
      <c r="AD54" s="87"/>
      <c r="AE54" s="87"/>
      <c r="AF54" s="87"/>
      <c r="AG54" s="87"/>
    </row>
    <row r="55" spans="1:33" ht="14">
      <c r="A55" s="105">
        <v>51</v>
      </c>
      <c r="B55" s="106" t="s">
        <v>83</v>
      </c>
      <c r="C55" s="107"/>
      <c r="D55" s="107" t="s">
        <v>47</v>
      </c>
      <c r="E55" s="107"/>
      <c r="F55" s="89"/>
      <c r="G55" s="89"/>
      <c r="H55" s="110"/>
      <c r="I55" s="66">
        <v>0.8125</v>
      </c>
      <c r="J55" s="111"/>
      <c r="K55" s="184"/>
      <c r="L55" s="181">
        <v>59</v>
      </c>
      <c r="M55" s="112"/>
      <c r="N55" s="181"/>
      <c r="O55" s="181">
        <v>3</v>
      </c>
      <c r="P55" s="112"/>
      <c r="Q55" s="110"/>
      <c r="R55" s="185"/>
      <c r="S55" s="182"/>
      <c r="T55" s="112"/>
      <c r="U55" s="182"/>
      <c r="V55" s="182"/>
      <c r="W55" s="113"/>
      <c r="X55" s="87"/>
      <c r="Y55" s="87"/>
      <c r="Z55" s="87"/>
      <c r="AA55" s="87"/>
      <c r="AB55" s="87"/>
      <c r="AC55" s="87"/>
      <c r="AD55" s="87"/>
      <c r="AE55" s="87"/>
      <c r="AF55" s="87"/>
      <c r="AG55" s="87"/>
    </row>
    <row r="56" spans="1:33" ht="14">
      <c r="A56" s="105">
        <v>52</v>
      </c>
      <c r="B56" s="106" t="s">
        <v>83</v>
      </c>
      <c r="C56" s="107"/>
      <c r="D56" s="107" t="s">
        <v>47</v>
      </c>
      <c r="E56" s="107"/>
      <c r="F56" s="89"/>
      <c r="G56" s="89"/>
      <c r="H56" s="110"/>
      <c r="I56" s="66">
        <v>0.82291666666666663</v>
      </c>
      <c r="J56" s="111"/>
      <c r="K56" s="184"/>
      <c r="L56" s="181">
        <v>59</v>
      </c>
      <c r="M56" s="112"/>
      <c r="N56" s="181"/>
      <c r="O56" s="181">
        <v>3</v>
      </c>
      <c r="P56" s="112"/>
      <c r="Q56" s="110"/>
      <c r="R56" s="185"/>
      <c r="S56" s="182"/>
      <c r="T56" s="112"/>
      <c r="U56" s="182"/>
      <c r="V56" s="182"/>
      <c r="W56" s="113"/>
      <c r="X56" s="87"/>
      <c r="Y56" s="87"/>
      <c r="Z56" s="87"/>
      <c r="AA56" s="87"/>
      <c r="AB56" s="87"/>
      <c r="AC56" s="87"/>
      <c r="AD56" s="87"/>
      <c r="AE56" s="87"/>
      <c r="AF56" s="87"/>
      <c r="AG56" s="87"/>
    </row>
    <row r="57" spans="1:33" ht="14">
      <c r="A57" s="105">
        <v>53</v>
      </c>
      <c r="B57" s="106" t="s">
        <v>83</v>
      </c>
      <c r="C57" s="107"/>
      <c r="D57" s="107" t="s">
        <v>47</v>
      </c>
      <c r="E57" s="107"/>
      <c r="F57" s="89"/>
      <c r="G57" s="89"/>
      <c r="H57" s="110"/>
      <c r="I57" s="66">
        <v>0.83333333333333337</v>
      </c>
      <c r="J57" s="111"/>
      <c r="K57" s="184"/>
      <c r="L57" s="181">
        <v>58</v>
      </c>
      <c r="M57" s="112"/>
      <c r="N57" s="181"/>
      <c r="O57" s="181">
        <v>3</v>
      </c>
      <c r="P57" s="112"/>
      <c r="Q57" s="110"/>
      <c r="R57" s="185"/>
      <c r="S57" s="182"/>
      <c r="T57" s="112"/>
      <c r="U57" s="182"/>
      <c r="V57" s="182"/>
      <c r="W57" s="113"/>
      <c r="X57" s="87"/>
      <c r="Y57" s="87"/>
      <c r="Z57" s="87"/>
      <c r="AA57" s="87"/>
      <c r="AB57" s="87"/>
      <c r="AC57" s="87"/>
      <c r="AD57" s="87"/>
      <c r="AE57" s="87"/>
      <c r="AF57" s="87"/>
      <c r="AG57" s="87"/>
    </row>
    <row r="58" spans="1:33" ht="14">
      <c r="A58" s="105">
        <v>54</v>
      </c>
      <c r="B58" s="106" t="s">
        <v>83</v>
      </c>
      <c r="C58" s="107"/>
      <c r="D58" s="107" t="s">
        <v>47</v>
      </c>
      <c r="E58" s="107"/>
      <c r="F58" s="89"/>
      <c r="G58" s="89"/>
      <c r="H58" s="110"/>
      <c r="I58" s="66">
        <v>0.84375</v>
      </c>
      <c r="J58" s="107"/>
      <c r="K58" s="184"/>
      <c r="L58" s="181">
        <v>56</v>
      </c>
      <c r="M58" s="112"/>
      <c r="N58" s="181"/>
      <c r="O58" s="181">
        <v>3</v>
      </c>
      <c r="P58" s="112"/>
      <c r="Q58" s="110"/>
      <c r="R58" s="185"/>
      <c r="S58" s="182"/>
      <c r="T58" s="112"/>
      <c r="U58" s="182"/>
      <c r="V58" s="182"/>
      <c r="W58" s="113"/>
      <c r="X58" s="87"/>
      <c r="Y58" s="87"/>
      <c r="Z58" s="87"/>
      <c r="AA58" s="87"/>
      <c r="AB58" s="87"/>
      <c r="AC58" s="87"/>
      <c r="AD58" s="87"/>
      <c r="AE58" s="87"/>
      <c r="AF58" s="87"/>
      <c r="AG58" s="87"/>
    </row>
    <row r="59" spans="1:33" ht="14">
      <c r="A59" s="105">
        <v>55</v>
      </c>
      <c r="B59" s="106" t="s">
        <v>83</v>
      </c>
      <c r="C59" s="107"/>
      <c r="D59" s="107" t="s">
        <v>47</v>
      </c>
      <c r="E59" s="107"/>
      <c r="F59" s="89"/>
      <c r="G59" s="89"/>
      <c r="H59" s="110"/>
      <c r="I59" s="66">
        <v>0.85416666666666663</v>
      </c>
      <c r="J59" s="107"/>
      <c r="K59" s="184"/>
      <c r="L59" s="181">
        <v>54</v>
      </c>
      <c r="M59" s="112"/>
      <c r="N59" s="181"/>
      <c r="O59" s="181">
        <v>2</v>
      </c>
      <c r="P59" s="112"/>
      <c r="Q59" s="110"/>
      <c r="R59" s="185"/>
      <c r="S59" s="182"/>
      <c r="T59" s="112"/>
      <c r="U59" s="182"/>
      <c r="V59" s="182"/>
      <c r="W59" s="113"/>
      <c r="X59" s="87"/>
      <c r="Y59" s="87"/>
      <c r="Z59" s="87"/>
      <c r="AA59" s="87"/>
      <c r="AB59" s="87"/>
      <c r="AC59" s="87"/>
      <c r="AD59" s="87"/>
      <c r="AE59" s="87"/>
      <c r="AF59" s="87"/>
      <c r="AG59" s="87"/>
    </row>
    <row r="60" spans="1:33" ht="14">
      <c r="A60" s="105">
        <v>56</v>
      </c>
      <c r="B60" s="106" t="s">
        <v>83</v>
      </c>
      <c r="C60" s="107"/>
      <c r="D60" s="107" t="s">
        <v>47</v>
      </c>
      <c r="E60" s="107"/>
      <c r="F60" s="89"/>
      <c r="G60" s="89"/>
      <c r="H60" s="110"/>
      <c r="I60" s="66">
        <v>0.86458333333333337</v>
      </c>
      <c r="J60" s="107"/>
      <c r="K60" s="184"/>
      <c r="L60" s="181">
        <v>54</v>
      </c>
      <c r="M60" s="112"/>
      <c r="N60" s="181"/>
      <c r="O60" s="181">
        <v>2</v>
      </c>
      <c r="P60" s="112"/>
      <c r="Q60" s="110"/>
      <c r="R60" s="185"/>
      <c r="S60" s="182"/>
      <c r="T60" s="112"/>
      <c r="U60" s="182"/>
      <c r="V60" s="182"/>
      <c r="W60" s="113"/>
      <c r="X60" s="87"/>
      <c r="Y60" s="87"/>
      <c r="Z60" s="87"/>
      <c r="AA60" s="87"/>
      <c r="AB60" s="87"/>
      <c r="AC60" s="87"/>
      <c r="AD60" s="87"/>
      <c r="AE60" s="87"/>
      <c r="AF60" s="87"/>
      <c r="AG60" s="87"/>
    </row>
    <row r="61" spans="1:33" ht="14">
      <c r="A61" s="105">
        <v>57</v>
      </c>
      <c r="B61" s="106" t="s">
        <v>83</v>
      </c>
      <c r="C61" s="107"/>
      <c r="D61" s="107" t="s">
        <v>47</v>
      </c>
      <c r="E61" s="107"/>
      <c r="F61" s="89"/>
      <c r="G61" s="89"/>
      <c r="H61" s="110"/>
      <c r="I61" s="66">
        <v>0.875</v>
      </c>
      <c r="J61" s="107"/>
      <c r="K61" s="184"/>
      <c r="L61" s="181">
        <v>53</v>
      </c>
      <c r="M61" s="112"/>
      <c r="N61" s="181"/>
      <c r="O61" s="181">
        <v>3</v>
      </c>
      <c r="P61" s="112"/>
      <c r="Q61" s="110"/>
      <c r="R61" s="185"/>
      <c r="S61" s="182"/>
      <c r="T61" s="112"/>
      <c r="U61" s="182"/>
      <c r="V61" s="182"/>
      <c r="W61" s="113"/>
      <c r="X61" s="87"/>
      <c r="Y61" s="87"/>
      <c r="Z61" s="87"/>
      <c r="AA61" s="87"/>
      <c r="AB61" s="87"/>
      <c r="AC61" s="87"/>
      <c r="AD61" s="87"/>
      <c r="AE61" s="87"/>
      <c r="AF61" s="87"/>
      <c r="AG61" s="87"/>
    </row>
    <row r="62" spans="1:33" ht="14">
      <c r="A62" s="105">
        <v>58</v>
      </c>
      <c r="B62" s="106" t="s">
        <v>83</v>
      </c>
      <c r="C62" s="107"/>
      <c r="D62" s="107" t="s">
        <v>47</v>
      </c>
      <c r="E62" s="107"/>
      <c r="F62" s="89"/>
      <c r="G62" s="89"/>
      <c r="H62" s="110"/>
      <c r="I62" s="66">
        <v>0.88541666666666663</v>
      </c>
      <c r="J62" s="107"/>
      <c r="K62" s="108"/>
      <c r="L62" s="109">
        <v>60</v>
      </c>
      <c r="M62" s="114"/>
      <c r="N62" s="109"/>
      <c r="O62" s="109">
        <v>3</v>
      </c>
      <c r="P62" s="114"/>
      <c r="Q62" s="110"/>
      <c r="R62" s="102"/>
      <c r="S62" s="103"/>
      <c r="T62" s="103"/>
      <c r="U62" s="103"/>
      <c r="V62" s="103"/>
      <c r="W62" s="104"/>
      <c r="X62" s="87"/>
      <c r="Y62" s="87"/>
      <c r="Z62" s="87"/>
      <c r="AA62" s="87"/>
      <c r="AB62" s="87"/>
      <c r="AC62" s="87"/>
      <c r="AD62" s="87"/>
      <c r="AE62" s="87"/>
      <c r="AF62" s="87"/>
      <c r="AG62" s="87"/>
    </row>
    <row r="63" spans="1:33" ht="14">
      <c r="A63" s="105">
        <v>59</v>
      </c>
      <c r="B63" s="106" t="s">
        <v>83</v>
      </c>
      <c r="C63" s="107"/>
      <c r="D63" s="107" t="s">
        <v>47</v>
      </c>
      <c r="E63" s="107"/>
      <c r="F63" s="89"/>
      <c r="G63" s="89"/>
      <c r="H63" s="110"/>
      <c r="I63" s="66">
        <v>0.89583333333333337</v>
      </c>
      <c r="J63" s="107"/>
      <c r="K63" s="108"/>
      <c r="L63" s="109">
        <v>66</v>
      </c>
      <c r="M63" s="114"/>
      <c r="N63" s="109"/>
      <c r="O63" s="109">
        <v>3</v>
      </c>
      <c r="P63" s="114"/>
      <c r="Q63" s="110"/>
      <c r="R63" s="102"/>
      <c r="S63" s="103"/>
      <c r="T63" s="103"/>
      <c r="U63" s="103"/>
      <c r="V63" s="103"/>
      <c r="W63" s="104"/>
      <c r="X63" s="87"/>
      <c r="Y63" s="87"/>
      <c r="Z63" s="87"/>
      <c r="AA63" s="87"/>
      <c r="AB63" s="87"/>
      <c r="AC63" s="87"/>
      <c r="AD63" s="87"/>
      <c r="AE63" s="87"/>
      <c r="AF63" s="87"/>
      <c r="AG63" s="87"/>
    </row>
    <row r="64" spans="1:33" ht="14">
      <c r="A64" s="105">
        <v>60</v>
      </c>
      <c r="B64" s="106" t="s">
        <v>83</v>
      </c>
      <c r="C64" s="107"/>
      <c r="D64" s="107" t="s">
        <v>47</v>
      </c>
      <c r="E64" s="107"/>
      <c r="F64" s="89"/>
      <c r="G64" s="89"/>
      <c r="H64" s="110"/>
      <c r="I64" s="66">
        <v>0.90625</v>
      </c>
      <c r="J64" s="107"/>
      <c r="K64" s="108"/>
      <c r="L64" s="109">
        <v>68</v>
      </c>
      <c r="M64" s="114"/>
      <c r="N64" s="114"/>
      <c r="O64" s="114">
        <v>3</v>
      </c>
      <c r="P64" s="114"/>
      <c r="Q64" s="110"/>
      <c r="R64" s="102"/>
      <c r="S64" s="103"/>
      <c r="T64" s="103"/>
      <c r="U64" s="103"/>
      <c r="V64" s="103"/>
      <c r="W64" s="104"/>
      <c r="X64" s="87"/>
      <c r="Y64" s="87"/>
      <c r="Z64" s="87"/>
      <c r="AA64" s="87"/>
      <c r="AB64" s="87"/>
      <c r="AC64" s="87"/>
      <c r="AD64" s="87"/>
      <c r="AE64" s="87"/>
      <c r="AF64" s="87"/>
      <c r="AG64" s="87"/>
    </row>
    <row r="65" spans="1:33" ht="15.75" customHeight="1" thickBot="1">
      <c r="A65" s="115">
        <v>61</v>
      </c>
      <c r="B65" s="206" t="s">
        <v>83</v>
      </c>
      <c r="C65" s="116"/>
      <c r="D65" s="116" t="s">
        <v>47</v>
      </c>
      <c r="E65" s="116"/>
      <c r="F65" s="117"/>
      <c r="G65" s="117"/>
      <c r="H65" s="118"/>
      <c r="I65" s="80">
        <v>0.91666666666666663</v>
      </c>
      <c r="J65" s="107"/>
      <c r="K65" s="119"/>
      <c r="L65" s="120">
        <v>71</v>
      </c>
      <c r="M65" s="120"/>
      <c r="N65" s="120"/>
      <c r="O65" s="120">
        <v>2</v>
      </c>
      <c r="P65" s="120"/>
      <c r="Q65" s="110"/>
      <c r="R65" s="121"/>
      <c r="S65" s="122"/>
      <c r="T65" s="122"/>
      <c r="U65" s="123"/>
      <c r="V65" s="122"/>
      <c r="W65" s="124"/>
      <c r="X65" s="87"/>
      <c r="Y65" s="87"/>
      <c r="Z65" s="87"/>
      <c r="AA65" s="87"/>
      <c r="AB65" s="87"/>
      <c r="AC65" s="87"/>
      <c r="AD65" s="87"/>
      <c r="AE65" s="87"/>
      <c r="AF65" s="87"/>
      <c r="AG65" s="87"/>
    </row>
    <row r="66" spans="1:33" ht="15.75" customHeight="1">
      <c r="A66" s="110"/>
      <c r="B66" s="107"/>
      <c r="C66" s="107"/>
      <c r="D66" s="107"/>
      <c r="E66" s="107"/>
      <c r="F66" s="110"/>
      <c r="G66" s="110"/>
      <c r="H66" s="110"/>
      <c r="I66" s="111"/>
      <c r="J66" s="107"/>
      <c r="K66" s="110"/>
      <c r="L66" s="125"/>
      <c r="M66" s="110"/>
      <c r="N66" s="110"/>
      <c r="O66" s="125"/>
      <c r="P66" s="110"/>
      <c r="Q66" s="110"/>
      <c r="R66" s="110"/>
      <c r="S66" s="125"/>
      <c r="T66" s="110"/>
      <c r="U66" s="110"/>
      <c r="V66" s="110"/>
      <c r="W66" s="110"/>
      <c r="X66" s="87"/>
      <c r="Y66" s="87"/>
      <c r="Z66" s="87"/>
      <c r="AA66" s="87"/>
      <c r="AB66" s="87"/>
      <c r="AC66" s="87"/>
      <c r="AD66" s="87"/>
      <c r="AE66" s="87"/>
      <c r="AF66" s="87"/>
      <c r="AG66" s="87"/>
    </row>
    <row r="67" spans="1:33" ht="14">
      <c r="A67" s="110"/>
      <c r="B67" s="90"/>
      <c r="C67" s="90"/>
      <c r="D67" s="87"/>
      <c r="E67" s="87"/>
      <c r="F67" s="87"/>
      <c r="G67" s="87"/>
      <c r="H67" s="87"/>
      <c r="I67" s="126"/>
      <c r="J67" s="126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</row>
    <row r="68" spans="1:33" ht="14">
      <c r="A68" s="110"/>
      <c r="B68" s="90"/>
      <c r="C68" s="90"/>
      <c r="D68" s="87"/>
      <c r="E68" s="87"/>
      <c r="F68" s="87"/>
      <c r="G68" s="87"/>
      <c r="H68" s="87"/>
      <c r="I68" s="126"/>
      <c r="J68" s="126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</row>
    <row r="69" spans="1:33" ht="14">
      <c r="A69" s="110"/>
      <c r="B69" s="90"/>
      <c r="C69" s="90"/>
      <c r="D69" s="87"/>
      <c r="E69" s="87"/>
      <c r="F69" s="87"/>
      <c r="G69" s="87"/>
      <c r="H69" s="87"/>
      <c r="I69" s="126"/>
      <c r="J69" s="126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</row>
    <row r="70" spans="1:33" ht="14">
      <c r="A70" s="110"/>
      <c r="B70" s="90"/>
      <c r="C70" s="90"/>
      <c r="D70" s="87"/>
      <c r="E70" s="87"/>
      <c r="F70" s="87"/>
      <c r="G70" s="87"/>
      <c r="H70" s="87"/>
      <c r="I70" s="126"/>
      <c r="J70" s="126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</row>
    <row r="71" spans="1:33" ht="14">
      <c r="A71" s="110"/>
      <c r="B71" s="90"/>
      <c r="C71" s="90"/>
      <c r="D71" s="87"/>
      <c r="E71" s="87"/>
      <c r="F71" s="87"/>
      <c r="G71" s="87"/>
      <c r="H71" s="87"/>
      <c r="I71" s="126"/>
      <c r="J71" s="126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</row>
    <row r="72" spans="1:33" ht="14">
      <c r="A72" s="110"/>
      <c r="B72" s="90"/>
      <c r="C72" s="90"/>
      <c r="D72" s="87"/>
      <c r="E72" s="87"/>
      <c r="F72" s="87"/>
      <c r="G72" s="87"/>
      <c r="H72" s="87"/>
      <c r="I72" s="126"/>
      <c r="J72" s="126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</row>
    <row r="73" spans="1:33" ht="14">
      <c r="A73" s="110"/>
      <c r="B73" s="90"/>
      <c r="C73" s="90"/>
      <c r="D73" s="87"/>
      <c r="E73" s="87"/>
      <c r="F73" s="87"/>
      <c r="G73" s="87"/>
      <c r="H73" s="87"/>
      <c r="I73" s="126"/>
      <c r="J73" s="126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</row>
    <row r="74" spans="1:33" ht="14">
      <c r="A74" s="110"/>
      <c r="B74" s="90"/>
      <c r="C74" s="90"/>
      <c r="D74" s="87"/>
      <c r="E74" s="87"/>
      <c r="F74" s="87"/>
      <c r="G74" s="87"/>
      <c r="H74" s="87"/>
      <c r="I74" s="126"/>
      <c r="J74" s="126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</row>
    <row r="75" spans="1:33" ht="14">
      <c r="A75" s="110"/>
      <c r="B75" s="90"/>
      <c r="C75" s="90"/>
      <c r="D75" s="87"/>
      <c r="E75" s="87"/>
      <c r="F75" s="87"/>
      <c r="G75" s="87"/>
      <c r="H75" s="87"/>
      <c r="I75" s="126"/>
      <c r="J75" s="126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</row>
    <row r="76" spans="1:33" ht="14">
      <c r="A76" s="110"/>
      <c r="B76" s="90"/>
      <c r="C76" s="90"/>
      <c r="D76" s="87"/>
      <c r="E76" s="87"/>
      <c r="F76" s="87"/>
      <c r="G76" s="87"/>
      <c r="H76" s="87"/>
      <c r="I76" s="126"/>
      <c r="J76" s="126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</row>
    <row r="77" spans="1:33" ht="14">
      <c r="A77" s="110"/>
      <c r="B77" s="90"/>
      <c r="C77" s="90"/>
      <c r="D77" s="87"/>
      <c r="E77" s="87"/>
      <c r="F77" s="87"/>
      <c r="G77" s="87"/>
      <c r="H77" s="87"/>
      <c r="I77" s="126"/>
      <c r="J77" s="126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</row>
    <row r="78" spans="1:33" ht="14">
      <c r="A78" s="110"/>
      <c r="B78" s="90"/>
      <c r="C78" s="90"/>
      <c r="D78" s="87"/>
      <c r="E78" s="87"/>
      <c r="F78" s="87"/>
      <c r="G78" s="87"/>
      <c r="H78" s="87"/>
      <c r="I78" s="126"/>
      <c r="J78" s="126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</row>
    <row r="79" spans="1:33" ht="14">
      <c r="A79" s="110"/>
      <c r="B79" s="90"/>
      <c r="C79" s="90"/>
      <c r="D79" s="87"/>
      <c r="E79" s="87"/>
      <c r="F79" s="87"/>
      <c r="G79" s="87"/>
      <c r="H79" s="87"/>
      <c r="I79" s="126"/>
      <c r="J79" s="126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</row>
    <row r="80" spans="1:33" ht="14">
      <c r="A80" s="110"/>
      <c r="B80" s="90"/>
      <c r="C80" s="90"/>
      <c r="D80" s="87"/>
      <c r="E80" s="87"/>
      <c r="F80" s="87"/>
      <c r="G80" s="87"/>
      <c r="H80" s="87"/>
      <c r="I80" s="126"/>
      <c r="J80" s="12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</row>
    <row r="81" spans="1:33" ht="14">
      <c r="A81" s="110"/>
      <c r="B81" s="90"/>
      <c r="C81" s="90"/>
      <c r="D81" s="87"/>
      <c r="E81" s="87"/>
      <c r="F81" s="87"/>
      <c r="G81" s="87"/>
      <c r="H81" s="87"/>
      <c r="I81" s="126"/>
      <c r="J81" s="12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</row>
    <row r="82" spans="1:33" ht="14">
      <c r="A82" s="110"/>
      <c r="B82" s="90"/>
      <c r="C82" s="90"/>
      <c r="D82" s="87"/>
      <c r="E82" s="87"/>
      <c r="F82" s="87"/>
      <c r="G82" s="87"/>
      <c r="H82" s="87"/>
      <c r="I82" s="126"/>
      <c r="J82" s="12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</row>
    <row r="83" spans="1:33" ht="14">
      <c r="A83" s="110"/>
      <c r="B83" s="90"/>
      <c r="C83" s="90"/>
      <c r="D83" s="87"/>
      <c r="E83" s="87"/>
      <c r="F83" s="87"/>
      <c r="G83" s="87"/>
      <c r="H83" s="87"/>
      <c r="I83" s="126"/>
      <c r="J83" s="12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</row>
    <row r="84" spans="1:33" ht="14">
      <c r="A84" s="110"/>
      <c r="B84" s="90"/>
      <c r="C84" s="90"/>
      <c r="D84" s="87"/>
      <c r="E84" s="87"/>
      <c r="F84" s="87"/>
      <c r="G84" s="87"/>
      <c r="H84" s="87"/>
      <c r="I84" s="126"/>
      <c r="J84" s="12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</row>
    <row r="85" spans="1:33" ht="14">
      <c r="A85" s="110"/>
      <c r="B85" s="90"/>
      <c r="C85" s="90"/>
      <c r="D85" s="87"/>
      <c r="E85" s="87"/>
      <c r="F85" s="87"/>
      <c r="G85" s="87"/>
      <c r="H85" s="87"/>
      <c r="I85" s="126"/>
      <c r="J85" s="12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</row>
    <row r="86" spans="1:33" ht="14">
      <c r="A86" s="110"/>
      <c r="B86" s="90"/>
      <c r="C86" s="90"/>
      <c r="D86" s="87"/>
      <c r="E86" s="87"/>
      <c r="F86" s="87"/>
      <c r="G86" s="87"/>
      <c r="H86" s="87"/>
      <c r="I86" s="126"/>
      <c r="J86" s="12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</row>
    <row r="87" spans="1:33" ht="14">
      <c r="A87" s="110"/>
      <c r="B87" s="90"/>
      <c r="C87" s="90"/>
      <c r="D87" s="87"/>
      <c r="E87" s="87"/>
      <c r="F87" s="87"/>
      <c r="G87" s="87"/>
      <c r="H87" s="87"/>
      <c r="I87" s="126"/>
      <c r="J87" s="12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</row>
    <row r="88" spans="1:33" ht="14">
      <c r="A88" s="110"/>
      <c r="B88" s="90"/>
      <c r="C88" s="90"/>
      <c r="D88" s="87"/>
      <c r="E88" s="87"/>
      <c r="F88" s="87"/>
      <c r="G88" s="87"/>
      <c r="H88" s="87"/>
      <c r="I88" s="126"/>
      <c r="J88" s="12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</row>
    <row r="89" spans="1:33" ht="14">
      <c r="A89" s="110"/>
      <c r="B89" s="90"/>
      <c r="C89" s="90"/>
      <c r="D89" s="87"/>
      <c r="E89" s="87"/>
      <c r="F89" s="87"/>
      <c r="G89" s="87"/>
      <c r="H89" s="87"/>
      <c r="I89" s="126"/>
      <c r="J89" s="12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</row>
    <row r="90" spans="1:33" ht="14">
      <c r="A90" s="110"/>
      <c r="B90" s="90"/>
      <c r="C90" s="90"/>
      <c r="D90" s="87"/>
      <c r="E90" s="87"/>
      <c r="F90" s="87"/>
      <c r="G90" s="87"/>
      <c r="H90" s="87"/>
      <c r="I90" s="126"/>
      <c r="J90" s="12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</row>
    <row r="91" spans="1:33" ht="14">
      <c r="A91" s="110"/>
      <c r="B91" s="90"/>
      <c r="C91" s="90"/>
      <c r="D91" s="87"/>
      <c r="E91" s="87"/>
      <c r="F91" s="87"/>
      <c r="G91" s="87"/>
      <c r="H91" s="87"/>
      <c r="I91" s="126"/>
      <c r="J91" s="12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</row>
    <row r="92" spans="1:33" ht="14">
      <c r="A92" s="110"/>
      <c r="B92" s="90"/>
      <c r="C92" s="90"/>
      <c r="D92" s="87"/>
      <c r="E92" s="87"/>
      <c r="F92" s="87"/>
      <c r="G92" s="87"/>
      <c r="H92" s="87"/>
      <c r="I92" s="126"/>
      <c r="J92" s="12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</row>
    <row r="93" spans="1:33" ht="14">
      <c r="A93" s="110"/>
      <c r="B93" s="90"/>
      <c r="C93" s="90"/>
      <c r="D93" s="87"/>
      <c r="E93" s="87"/>
      <c r="F93" s="87"/>
      <c r="G93" s="87"/>
      <c r="H93" s="87"/>
      <c r="I93" s="126"/>
      <c r="J93" s="12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</row>
    <row r="94" spans="1:33" ht="14">
      <c r="A94" s="110"/>
      <c r="B94" s="90"/>
      <c r="C94" s="90"/>
      <c r="D94" s="87"/>
      <c r="E94" s="87"/>
      <c r="F94" s="87"/>
      <c r="G94" s="87"/>
      <c r="H94" s="87"/>
      <c r="I94" s="126"/>
      <c r="J94" s="12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</row>
    <row r="95" spans="1:33" ht="14">
      <c r="A95" s="110"/>
      <c r="B95" s="90"/>
      <c r="C95" s="90"/>
      <c r="D95" s="87"/>
      <c r="E95" s="87"/>
      <c r="F95" s="87"/>
      <c r="G95" s="87"/>
      <c r="H95" s="87"/>
      <c r="I95" s="126"/>
      <c r="J95" s="12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</row>
    <row r="96" spans="1:33" ht="14">
      <c r="A96" s="110"/>
      <c r="B96" s="90"/>
      <c r="C96" s="90"/>
      <c r="D96" s="87"/>
      <c r="E96" s="87"/>
      <c r="F96" s="87"/>
      <c r="G96" s="87"/>
      <c r="H96" s="87"/>
      <c r="I96" s="126"/>
      <c r="J96" s="12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</row>
    <row r="97" spans="1:33" ht="14">
      <c r="A97" s="110"/>
      <c r="B97" s="90"/>
      <c r="C97" s="90"/>
      <c r="D97" s="87"/>
      <c r="E97" s="87"/>
      <c r="F97" s="87"/>
      <c r="G97" s="87"/>
      <c r="H97" s="87"/>
      <c r="I97" s="126"/>
      <c r="J97" s="12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</row>
    <row r="98" spans="1:33" ht="14">
      <c r="A98" s="110"/>
      <c r="B98" s="90"/>
      <c r="C98" s="90"/>
      <c r="D98" s="87"/>
      <c r="E98" s="87"/>
      <c r="F98" s="87"/>
      <c r="G98" s="87"/>
      <c r="H98" s="87"/>
      <c r="I98" s="126"/>
      <c r="J98" s="12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</row>
    <row r="99" spans="1:33" ht="14">
      <c r="A99" s="110"/>
      <c r="B99" s="90"/>
      <c r="C99" s="90"/>
      <c r="D99" s="87"/>
      <c r="E99" s="87"/>
      <c r="F99" s="87"/>
      <c r="G99" s="87"/>
      <c r="H99" s="87"/>
      <c r="I99" s="126"/>
      <c r="J99" s="12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</row>
    <row r="100" spans="1:33" ht="14">
      <c r="A100" s="110"/>
      <c r="B100" s="90"/>
      <c r="C100" s="90"/>
      <c r="D100" s="87"/>
      <c r="E100" s="87"/>
      <c r="F100" s="87"/>
      <c r="G100" s="87"/>
      <c r="H100" s="87"/>
      <c r="I100" s="126"/>
      <c r="J100" s="12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</row>
    <row r="101" spans="1:33" ht="14">
      <c r="A101" s="110"/>
      <c r="B101" s="90"/>
      <c r="C101" s="90"/>
      <c r="D101" s="87"/>
      <c r="E101" s="87"/>
      <c r="F101" s="87"/>
      <c r="G101" s="87"/>
      <c r="H101" s="87"/>
      <c r="I101" s="126"/>
      <c r="J101" s="12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</row>
    <row r="102" spans="1:33" ht="14">
      <c r="A102" s="110"/>
      <c r="B102" s="90"/>
      <c r="C102" s="90"/>
      <c r="D102" s="87"/>
      <c r="E102" s="87"/>
      <c r="F102" s="87"/>
      <c r="G102" s="87"/>
      <c r="H102" s="87"/>
      <c r="I102" s="126"/>
      <c r="J102" s="12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</row>
    <row r="103" spans="1:33" ht="14">
      <c r="A103" s="110"/>
      <c r="B103" s="90"/>
      <c r="C103" s="90"/>
      <c r="D103" s="87"/>
      <c r="E103" s="87"/>
      <c r="F103" s="87"/>
      <c r="G103" s="87"/>
      <c r="H103" s="87"/>
      <c r="I103" s="126"/>
      <c r="J103" s="12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</row>
    <row r="104" spans="1:33" ht="14">
      <c r="A104" s="110"/>
      <c r="B104" s="90"/>
      <c r="C104" s="90"/>
      <c r="D104" s="87"/>
      <c r="E104" s="87"/>
      <c r="F104" s="87"/>
      <c r="G104" s="87"/>
      <c r="H104" s="87"/>
      <c r="I104" s="126"/>
      <c r="J104" s="12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</row>
    <row r="105" spans="1:33" ht="14">
      <c r="A105" s="110"/>
      <c r="B105" s="90"/>
      <c r="C105" s="90"/>
      <c r="D105" s="87"/>
      <c r="E105" s="87"/>
      <c r="F105" s="87"/>
      <c r="G105" s="87"/>
      <c r="H105" s="87"/>
      <c r="I105" s="126"/>
      <c r="J105" s="12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</row>
    <row r="106" spans="1:33" ht="14">
      <c r="A106" s="110"/>
      <c r="B106" s="90"/>
      <c r="C106" s="90"/>
      <c r="D106" s="87"/>
      <c r="E106" s="87"/>
      <c r="F106" s="87"/>
      <c r="G106" s="87"/>
      <c r="H106" s="87"/>
      <c r="I106" s="126"/>
      <c r="J106" s="12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</row>
    <row r="107" spans="1:33" ht="14">
      <c r="A107" s="110"/>
      <c r="B107" s="90"/>
      <c r="C107" s="90"/>
      <c r="D107" s="87"/>
      <c r="E107" s="87"/>
      <c r="F107" s="87"/>
      <c r="G107" s="87"/>
      <c r="H107" s="87"/>
      <c r="I107" s="126"/>
      <c r="J107" s="12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</row>
    <row r="108" spans="1:33" ht="14">
      <c r="A108" s="110"/>
      <c r="B108" s="90"/>
      <c r="C108" s="90"/>
      <c r="D108" s="87"/>
      <c r="E108" s="87"/>
      <c r="F108" s="87"/>
      <c r="G108" s="87"/>
      <c r="H108" s="87"/>
      <c r="I108" s="126"/>
      <c r="J108" s="12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</row>
    <row r="109" spans="1:33" ht="14">
      <c r="A109" s="110"/>
      <c r="B109" s="90"/>
      <c r="C109" s="90"/>
      <c r="D109" s="87"/>
      <c r="E109" s="87"/>
      <c r="F109" s="87"/>
      <c r="G109" s="87"/>
      <c r="H109" s="87"/>
      <c r="I109" s="126"/>
      <c r="J109" s="12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</row>
    <row r="110" spans="1:33" ht="14">
      <c r="A110" s="110"/>
      <c r="B110" s="90"/>
      <c r="C110" s="90"/>
      <c r="D110" s="87"/>
      <c r="E110" s="87"/>
      <c r="F110" s="87"/>
      <c r="G110" s="87"/>
      <c r="H110" s="87"/>
      <c r="I110" s="126"/>
      <c r="J110" s="12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</row>
    <row r="111" spans="1:33" ht="14">
      <c r="A111" s="110"/>
      <c r="B111" s="90"/>
      <c r="C111" s="90"/>
      <c r="D111" s="87"/>
      <c r="E111" s="87"/>
      <c r="F111" s="87"/>
      <c r="G111" s="87"/>
      <c r="H111" s="87"/>
      <c r="I111" s="126"/>
      <c r="J111" s="12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</row>
    <row r="112" spans="1:33" ht="14">
      <c r="A112" s="110"/>
      <c r="B112" s="90"/>
      <c r="C112" s="90"/>
      <c r="D112" s="87"/>
      <c r="E112" s="87"/>
      <c r="F112" s="87"/>
      <c r="G112" s="87"/>
      <c r="H112" s="87"/>
      <c r="I112" s="126"/>
      <c r="J112" s="12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</row>
    <row r="113" spans="1:33" ht="14">
      <c r="A113" s="110"/>
      <c r="B113" s="90"/>
      <c r="C113" s="90"/>
      <c r="D113" s="87"/>
      <c r="E113" s="87"/>
      <c r="F113" s="87"/>
      <c r="G113" s="87"/>
      <c r="H113" s="87"/>
      <c r="I113" s="126"/>
      <c r="J113" s="12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</row>
    <row r="114" spans="1:33" ht="14">
      <c r="A114" s="110"/>
      <c r="B114" s="90"/>
      <c r="C114" s="90"/>
      <c r="D114" s="87"/>
      <c r="E114" s="87"/>
      <c r="F114" s="87"/>
      <c r="G114" s="87"/>
      <c r="H114" s="87"/>
      <c r="I114" s="126"/>
      <c r="J114" s="12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</row>
    <row r="115" spans="1:33" ht="14">
      <c r="A115" s="110"/>
      <c r="B115" s="90"/>
      <c r="C115" s="90"/>
      <c r="D115" s="87"/>
      <c r="E115" s="87"/>
      <c r="F115" s="87"/>
      <c r="G115" s="87"/>
      <c r="H115" s="87"/>
      <c r="I115" s="126"/>
      <c r="J115" s="12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</row>
    <row r="116" spans="1:33" ht="14">
      <c r="A116" s="110"/>
      <c r="B116" s="90"/>
      <c r="C116" s="90"/>
      <c r="D116" s="87"/>
      <c r="E116" s="87"/>
      <c r="F116" s="87"/>
      <c r="G116" s="87"/>
      <c r="H116" s="87"/>
      <c r="I116" s="126"/>
      <c r="J116" s="12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</row>
    <row r="117" spans="1:33" ht="14">
      <c r="A117" s="110"/>
      <c r="B117" s="90"/>
      <c r="C117" s="90"/>
      <c r="D117" s="87"/>
      <c r="E117" s="87"/>
      <c r="F117" s="87"/>
      <c r="G117" s="87"/>
      <c r="H117" s="87"/>
      <c r="I117" s="126"/>
      <c r="J117" s="12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</row>
    <row r="118" spans="1:33" ht="14">
      <c r="A118" s="110"/>
      <c r="B118" s="90"/>
      <c r="C118" s="90"/>
      <c r="D118" s="87"/>
      <c r="E118" s="87"/>
      <c r="F118" s="87"/>
      <c r="G118" s="87"/>
      <c r="H118" s="87"/>
      <c r="I118" s="126"/>
      <c r="J118" s="12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</row>
    <row r="119" spans="1:33" ht="14">
      <c r="A119" s="110"/>
      <c r="B119" s="90"/>
      <c r="C119" s="90"/>
      <c r="D119" s="87"/>
      <c r="E119" s="87"/>
      <c r="F119" s="87"/>
      <c r="G119" s="87"/>
      <c r="H119" s="87"/>
      <c r="I119" s="126"/>
      <c r="J119" s="12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</row>
    <row r="120" spans="1:33" ht="14">
      <c r="A120" s="110"/>
      <c r="B120" s="90"/>
      <c r="C120" s="90"/>
      <c r="D120" s="87"/>
      <c r="E120" s="87"/>
      <c r="F120" s="87"/>
      <c r="G120" s="87"/>
      <c r="H120" s="87"/>
      <c r="I120" s="126"/>
      <c r="J120" s="12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</row>
    <row r="121" spans="1:33" ht="14">
      <c r="A121" s="110"/>
      <c r="B121" s="90"/>
      <c r="C121" s="90"/>
      <c r="D121" s="87"/>
      <c r="E121" s="87"/>
      <c r="F121" s="87"/>
      <c r="G121" s="87"/>
      <c r="H121" s="87"/>
      <c r="I121" s="126"/>
      <c r="J121" s="12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</row>
    <row r="122" spans="1:33" ht="14">
      <c r="A122" s="110"/>
      <c r="B122" s="90"/>
      <c r="C122" s="90"/>
      <c r="D122" s="87"/>
      <c r="E122" s="87"/>
      <c r="F122" s="87"/>
      <c r="G122" s="87"/>
      <c r="H122" s="87"/>
      <c r="I122" s="126"/>
      <c r="J122" s="12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</row>
    <row r="123" spans="1:33" ht="14">
      <c r="A123" s="110"/>
      <c r="B123" s="90"/>
      <c r="C123" s="90"/>
      <c r="D123" s="87"/>
      <c r="E123" s="87"/>
      <c r="F123" s="87"/>
      <c r="G123" s="87"/>
      <c r="H123" s="87"/>
      <c r="I123" s="126"/>
      <c r="J123" s="12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</row>
    <row r="124" spans="1:33" ht="14">
      <c r="A124" s="110"/>
      <c r="B124" s="90"/>
      <c r="C124" s="90"/>
      <c r="D124" s="87"/>
      <c r="E124" s="87"/>
      <c r="F124" s="87"/>
      <c r="G124" s="87"/>
      <c r="H124" s="87"/>
      <c r="I124" s="126"/>
      <c r="J124" s="12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</row>
    <row r="125" spans="1:33" ht="14">
      <c r="A125" s="110"/>
      <c r="B125" s="90"/>
      <c r="C125" s="90"/>
      <c r="D125" s="87"/>
      <c r="E125" s="87"/>
      <c r="F125" s="87"/>
      <c r="G125" s="87"/>
      <c r="H125" s="87"/>
      <c r="I125" s="126"/>
      <c r="J125" s="12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</row>
    <row r="126" spans="1:33" ht="14">
      <c r="A126" s="110"/>
      <c r="B126" s="90"/>
      <c r="C126" s="90"/>
      <c r="D126" s="87"/>
      <c r="E126" s="87"/>
      <c r="F126" s="87"/>
      <c r="G126" s="87"/>
      <c r="H126" s="87"/>
      <c r="I126" s="126"/>
      <c r="J126" s="12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</row>
    <row r="127" spans="1:33" ht="14">
      <c r="A127" s="110"/>
      <c r="B127" s="90"/>
      <c r="C127" s="90"/>
      <c r="D127" s="87"/>
      <c r="E127" s="87"/>
      <c r="F127" s="87"/>
      <c r="G127" s="87"/>
      <c r="H127" s="87"/>
      <c r="I127" s="126"/>
      <c r="J127" s="12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</row>
    <row r="128" spans="1:33" ht="14">
      <c r="A128" s="110"/>
      <c r="B128" s="90"/>
      <c r="C128" s="90"/>
      <c r="D128" s="87"/>
      <c r="E128" s="87"/>
      <c r="F128" s="87"/>
      <c r="G128" s="87"/>
      <c r="H128" s="87"/>
      <c r="I128" s="126"/>
      <c r="J128" s="12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</row>
    <row r="129" spans="1:33" ht="14">
      <c r="A129" s="110"/>
      <c r="B129" s="90"/>
      <c r="C129" s="90"/>
      <c r="D129" s="87"/>
      <c r="E129" s="87"/>
      <c r="F129" s="87"/>
      <c r="G129" s="87"/>
      <c r="H129" s="87"/>
      <c r="I129" s="126"/>
      <c r="J129" s="12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</row>
    <row r="130" spans="1:33" ht="14">
      <c r="A130" s="110"/>
      <c r="B130" s="90"/>
      <c r="C130" s="90"/>
      <c r="D130" s="87"/>
      <c r="E130" s="87"/>
      <c r="F130" s="87"/>
      <c r="G130" s="87"/>
      <c r="H130" s="87"/>
      <c r="I130" s="126"/>
      <c r="J130" s="12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</row>
    <row r="131" spans="1:33" ht="14">
      <c r="A131" s="110"/>
      <c r="B131" s="90"/>
      <c r="C131" s="90"/>
      <c r="D131" s="87"/>
      <c r="E131" s="87"/>
      <c r="F131" s="87"/>
      <c r="G131" s="87"/>
      <c r="H131" s="87"/>
      <c r="I131" s="126"/>
      <c r="J131" s="12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</row>
    <row r="132" spans="1:33" ht="14">
      <c r="A132" s="110"/>
      <c r="B132" s="90"/>
      <c r="C132" s="90"/>
      <c r="D132" s="87"/>
      <c r="E132" s="87"/>
      <c r="F132" s="87"/>
      <c r="G132" s="87"/>
      <c r="H132" s="87"/>
      <c r="I132" s="126"/>
      <c r="J132" s="12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</row>
    <row r="133" spans="1:33" ht="14">
      <c r="A133" s="110"/>
      <c r="B133" s="90"/>
      <c r="C133" s="90"/>
      <c r="D133" s="87"/>
      <c r="E133" s="87"/>
      <c r="F133" s="87"/>
      <c r="G133" s="87"/>
      <c r="H133" s="87"/>
      <c r="I133" s="126"/>
      <c r="J133" s="12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</row>
    <row r="134" spans="1:33" ht="14">
      <c r="A134" s="110"/>
      <c r="B134" s="90"/>
      <c r="C134" s="90"/>
      <c r="D134" s="87"/>
      <c r="E134" s="87"/>
      <c r="F134" s="87"/>
      <c r="G134" s="87"/>
      <c r="H134" s="87"/>
      <c r="I134" s="126"/>
      <c r="J134" s="12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</row>
    <row r="135" spans="1:33" ht="14">
      <c r="A135" s="110"/>
      <c r="B135" s="90"/>
      <c r="C135" s="90"/>
      <c r="D135" s="87"/>
      <c r="E135" s="87"/>
      <c r="F135" s="87"/>
      <c r="G135" s="87"/>
      <c r="H135" s="87"/>
      <c r="I135" s="126"/>
      <c r="J135" s="12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</row>
    <row r="136" spans="1:33" ht="14">
      <c r="A136" s="110"/>
      <c r="B136" s="90"/>
      <c r="C136" s="90"/>
      <c r="D136" s="87"/>
      <c r="E136" s="87"/>
      <c r="F136" s="87"/>
      <c r="G136" s="87"/>
      <c r="H136" s="87"/>
      <c r="I136" s="126"/>
      <c r="J136" s="12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</row>
    <row r="137" spans="1:33" ht="14">
      <c r="A137" s="110"/>
      <c r="B137" s="90"/>
      <c r="C137" s="90"/>
      <c r="D137" s="87"/>
      <c r="E137" s="87"/>
      <c r="F137" s="87"/>
      <c r="G137" s="87"/>
      <c r="H137" s="87"/>
      <c r="I137" s="126"/>
      <c r="J137" s="12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</row>
    <row r="138" spans="1:33" ht="14">
      <c r="A138" s="110"/>
      <c r="B138" s="90"/>
      <c r="C138" s="90"/>
      <c r="D138" s="87"/>
      <c r="E138" s="87"/>
      <c r="F138" s="87"/>
      <c r="G138" s="87"/>
      <c r="H138" s="87"/>
      <c r="I138" s="126"/>
      <c r="J138" s="12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</row>
    <row r="139" spans="1:33" ht="14">
      <c r="A139" s="110"/>
      <c r="B139" s="90"/>
      <c r="C139" s="90"/>
      <c r="D139" s="87"/>
      <c r="E139" s="87"/>
      <c r="F139" s="87"/>
      <c r="G139" s="87"/>
      <c r="H139" s="87"/>
      <c r="I139" s="126"/>
      <c r="J139" s="12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ht="14">
      <c r="A140" s="110"/>
      <c r="B140" s="90"/>
      <c r="C140" s="90"/>
      <c r="D140" s="87"/>
      <c r="E140" s="87"/>
      <c r="F140" s="87"/>
      <c r="G140" s="87"/>
      <c r="H140" s="87"/>
      <c r="I140" s="126"/>
      <c r="J140" s="12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</row>
    <row r="141" spans="1:33" ht="14">
      <c r="A141" s="110"/>
      <c r="B141" s="90"/>
      <c r="C141" s="90"/>
      <c r="D141" s="87"/>
      <c r="E141" s="87"/>
      <c r="F141" s="87"/>
      <c r="G141" s="87"/>
      <c r="H141" s="87"/>
      <c r="I141" s="126"/>
      <c r="J141" s="12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</row>
    <row r="142" spans="1:33" ht="14">
      <c r="A142" s="110"/>
      <c r="B142" s="90"/>
      <c r="C142" s="90"/>
      <c r="D142" s="87"/>
      <c r="E142" s="87"/>
      <c r="F142" s="87"/>
      <c r="G142" s="87"/>
      <c r="H142" s="87"/>
      <c r="I142" s="126"/>
      <c r="J142" s="12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</row>
    <row r="143" spans="1:33" ht="14">
      <c r="A143" s="110"/>
      <c r="B143" s="90"/>
      <c r="C143" s="90"/>
      <c r="D143" s="87"/>
      <c r="E143" s="87"/>
      <c r="F143" s="87"/>
      <c r="G143" s="87"/>
      <c r="H143" s="87"/>
      <c r="I143" s="126"/>
      <c r="J143" s="12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</row>
    <row r="144" spans="1:33" ht="14">
      <c r="A144" s="110"/>
      <c r="B144" s="90"/>
      <c r="C144" s="90"/>
      <c r="D144" s="87"/>
      <c r="E144" s="87"/>
      <c r="F144" s="87"/>
      <c r="G144" s="87"/>
      <c r="H144" s="87"/>
      <c r="I144" s="126"/>
      <c r="J144" s="12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ht="14">
      <c r="A145" s="110"/>
      <c r="B145" s="90"/>
      <c r="C145" s="90"/>
      <c r="D145" s="87"/>
      <c r="E145" s="87"/>
      <c r="F145" s="87"/>
      <c r="G145" s="87"/>
      <c r="H145" s="87"/>
      <c r="I145" s="126"/>
      <c r="J145" s="12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</row>
    <row r="146" spans="1:33" ht="14">
      <c r="A146" s="110"/>
      <c r="B146" s="90"/>
      <c r="C146" s="90"/>
      <c r="D146" s="87"/>
      <c r="E146" s="87"/>
      <c r="F146" s="87"/>
      <c r="G146" s="87"/>
      <c r="H146" s="87"/>
      <c r="I146" s="126"/>
      <c r="J146" s="12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</row>
    <row r="147" spans="1:33" ht="14">
      <c r="A147" s="110"/>
      <c r="B147" s="90"/>
      <c r="C147" s="90"/>
      <c r="D147" s="87"/>
      <c r="E147" s="87"/>
      <c r="F147" s="87"/>
      <c r="G147" s="87"/>
      <c r="H147" s="87"/>
      <c r="I147" s="126"/>
      <c r="J147" s="12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</row>
    <row r="148" spans="1:33" ht="14">
      <c r="A148" s="110"/>
      <c r="B148" s="90"/>
      <c r="C148" s="90"/>
      <c r="D148" s="87"/>
      <c r="E148" s="87"/>
      <c r="F148" s="87"/>
      <c r="G148" s="87"/>
      <c r="H148" s="87"/>
      <c r="I148" s="126"/>
      <c r="J148" s="12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</row>
    <row r="149" spans="1:33" ht="14">
      <c r="A149" s="110"/>
      <c r="B149" s="90"/>
      <c r="C149" s="90"/>
      <c r="D149" s="87"/>
      <c r="E149" s="87"/>
      <c r="F149" s="87"/>
      <c r="G149" s="87"/>
      <c r="H149" s="87"/>
      <c r="I149" s="126"/>
      <c r="J149" s="12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</row>
    <row r="150" spans="1:33" ht="14">
      <c r="A150" s="110"/>
      <c r="B150" s="90"/>
      <c r="C150" s="90"/>
      <c r="D150" s="87"/>
      <c r="E150" s="87"/>
      <c r="F150" s="87"/>
      <c r="G150" s="87"/>
      <c r="H150" s="87"/>
      <c r="I150" s="126"/>
      <c r="J150" s="12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</row>
    <row r="151" spans="1:33" ht="14">
      <c r="A151" s="110"/>
      <c r="B151" s="90"/>
      <c r="C151" s="90"/>
      <c r="D151" s="87"/>
      <c r="E151" s="87"/>
      <c r="F151" s="87"/>
      <c r="G151" s="87"/>
      <c r="H151" s="87"/>
      <c r="I151" s="126"/>
      <c r="J151" s="12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</row>
    <row r="152" spans="1:33" ht="14">
      <c r="A152" s="110"/>
      <c r="B152" s="90"/>
      <c r="C152" s="90"/>
      <c r="D152" s="87"/>
      <c r="E152" s="87"/>
      <c r="F152" s="87"/>
      <c r="G152" s="87"/>
      <c r="H152" s="87"/>
      <c r="I152" s="126"/>
      <c r="J152" s="12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</row>
    <row r="153" spans="1:33" ht="14">
      <c r="A153" s="110"/>
      <c r="B153" s="90"/>
      <c r="C153" s="90"/>
      <c r="D153" s="87"/>
      <c r="E153" s="87"/>
      <c r="F153" s="87"/>
      <c r="G153" s="87"/>
      <c r="H153" s="87"/>
      <c r="I153" s="126"/>
      <c r="J153" s="12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</row>
    <row r="154" spans="1:33" ht="14">
      <c r="A154" s="110"/>
      <c r="B154" s="90"/>
      <c r="C154" s="90"/>
      <c r="D154" s="87"/>
      <c r="E154" s="87"/>
      <c r="F154" s="87"/>
      <c r="G154" s="87"/>
      <c r="H154" s="87"/>
      <c r="I154" s="126"/>
      <c r="J154" s="12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</row>
    <row r="155" spans="1:33" ht="14">
      <c r="A155" s="110"/>
      <c r="B155" s="90"/>
      <c r="C155" s="90"/>
      <c r="D155" s="87"/>
      <c r="E155" s="87"/>
      <c r="F155" s="87"/>
      <c r="G155" s="87"/>
      <c r="H155" s="87"/>
      <c r="I155" s="126"/>
      <c r="J155" s="12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</row>
    <row r="156" spans="1:33" ht="14">
      <c r="A156" s="110"/>
      <c r="B156" s="90"/>
      <c r="C156" s="90"/>
      <c r="D156" s="87"/>
      <c r="E156" s="87"/>
      <c r="F156" s="87"/>
      <c r="G156" s="87"/>
      <c r="H156" s="87"/>
      <c r="I156" s="126"/>
      <c r="J156" s="12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</row>
    <row r="157" spans="1:33" ht="14">
      <c r="A157" s="110"/>
      <c r="B157" s="90"/>
      <c r="C157" s="90"/>
      <c r="D157" s="87"/>
      <c r="E157" s="87"/>
      <c r="F157" s="87"/>
      <c r="G157" s="87"/>
      <c r="H157" s="87"/>
      <c r="I157" s="126"/>
      <c r="J157" s="12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</row>
    <row r="158" spans="1:33" ht="14">
      <c r="A158" s="110"/>
      <c r="B158" s="90"/>
      <c r="C158" s="90"/>
      <c r="D158" s="87"/>
      <c r="E158" s="87"/>
      <c r="F158" s="87"/>
      <c r="G158" s="87"/>
      <c r="H158" s="87"/>
      <c r="I158" s="126"/>
      <c r="J158" s="12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</row>
    <row r="159" spans="1:33" ht="14">
      <c r="A159" s="110"/>
      <c r="B159" s="90"/>
      <c r="C159" s="90"/>
      <c r="D159" s="87"/>
      <c r="E159" s="87"/>
      <c r="F159" s="87"/>
      <c r="G159" s="87"/>
      <c r="H159" s="87"/>
      <c r="I159" s="126"/>
      <c r="J159" s="12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</row>
    <row r="160" spans="1:33" ht="14">
      <c r="A160" s="110"/>
      <c r="B160" s="90"/>
      <c r="C160" s="90"/>
      <c r="D160" s="87"/>
      <c r="E160" s="87"/>
      <c r="F160" s="87"/>
      <c r="G160" s="87"/>
      <c r="H160" s="87"/>
      <c r="I160" s="126"/>
      <c r="J160" s="12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</row>
    <row r="161" spans="1:33" ht="14">
      <c r="A161" s="110"/>
      <c r="B161" s="90"/>
      <c r="C161" s="90"/>
      <c r="D161" s="87"/>
      <c r="E161" s="87"/>
      <c r="F161" s="87"/>
      <c r="G161" s="87"/>
      <c r="H161" s="87"/>
      <c r="I161" s="126"/>
      <c r="J161" s="12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</row>
    <row r="162" spans="1:33" ht="14">
      <c r="A162" s="110"/>
      <c r="B162" s="90"/>
      <c r="C162" s="90"/>
      <c r="D162" s="87"/>
      <c r="E162" s="87"/>
      <c r="F162" s="87"/>
      <c r="G162" s="87"/>
      <c r="H162" s="87"/>
      <c r="I162" s="126"/>
      <c r="J162" s="12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</row>
    <row r="163" spans="1:33" ht="14">
      <c r="A163" s="110"/>
      <c r="B163" s="90"/>
      <c r="C163" s="90"/>
      <c r="D163" s="87"/>
      <c r="E163" s="87"/>
      <c r="F163" s="87"/>
      <c r="G163" s="87"/>
      <c r="H163" s="87"/>
      <c r="I163" s="126"/>
      <c r="J163" s="12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</row>
    <row r="164" spans="1:33" ht="14">
      <c r="A164" s="110"/>
      <c r="B164" s="90"/>
      <c r="C164" s="90"/>
      <c r="D164" s="87"/>
      <c r="E164" s="87"/>
      <c r="F164" s="87"/>
      <c r="G164" s="87"/>
      <c r="H164" s="87"/>
      <c r="I164" s="126"/>
      <c r="J164" s="12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</row>
    <row r="165" spans="1:33" ht="14">
      <c r="A165" s="110"/>
      <c r="B165" s="90"/>
      <c r="C165" s="90"/>
      <c r="D165" s="87"/>
      <c r="E165" s="87"/>
      <c r="F165" s="87"/>
      <c r="G165" s="87"/>
      <c r="H165" s="87"/>
      <c r="I165" s="126"/>
      <c r="J165" s="12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</row>
    <row r="166" spans="1:33" ht="14">
      <c r="A166" s="110"/>
      <c r="B166" s="90"/>
      <c r="C166" s="90"/>
      <c r="D166" s="87"/>
      <c r="E166" s="87"/>
      <c r="F166" s="87"/>
      <c r="G166" s="87"/>
      <c r="H166" s="87"/>
      <c r="I166" s="126"/>
      <c r="J166" s="12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</row>
    <row r="167" spans="1:33" ht="14">
      <c r="A167" s="110"/>
      <c r="B167" s="90"/>
      <c r="C167" s="90"/>
      <c r="D167" s="87"/>
      <c r="E167" s="87"/>
      <c r="F167" s="87"/>
      <c r="G167" s="87"/>
      <c r="H167" s="87"/>
      <c r="I167" s="126"/>
      <c r="J167" s="12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</row>
    <row r="168" spans="1:33" ht="14">
      <c r="A168" s="110"/>
      <c r="B168" s="90"/>
      <c r="C168" s="90"/>
      <c r="D168" s="87"/>
      <c r="E168" s="87"/>
      <c r="F168" s="87"/>
      <c r="G168" s="87"/>
      <c r="H168" s="87"/>
      <c r="I168" s="126"/>
      <c r="J168" s="12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</row>
    <row r="169" spans="1:33" ht="14">
      <c r="A169" s="110"/>
      <c r="B169" s="90"/>
      <c r="C169" s="90"/>
      <c r="D169" s="87"/>
      <c r="E169" s="87"/>
      <c r="F169" s="87"/>
      <c r="G169" s="87"/>
      <c r="H169" s="87"/>
      <c r="I169" s="126"/>
      <c r="J169" s="12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</row>
    <row r="170" spans="1:33" ht="14">
      <c r="A170" s="110"/>
      <c r="B170" s="90"/>
      <c r="C170" s="90"/>
      <c r="D170" s="87"/>
      <c r="E170" s="87"/>
      <c r="F170" s="87"/>
      <c r="G170" s="87"/>
      <c r="H170" s="87"/>
      <c r="I170" s="126"/>
      <c r="J170" s="12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</row>
    <row r="171" spans="1:33" ht="14">
      <c r="A171" s="110"/>
      <c r="B171" s="90"/>
      <c r="C171" s="90"/>
      <c r="D171" s="87"/>
      <c r="E171" s="87"/>
      <c r="F171" s="87"/>
      <c r="G171" s="87"/>
      <c r="H171" s="87"/>
      <c r="I171" s="126"/>
      <c r="J171" s="12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</row>
    <row r="172" spans="1:33" ht="14">
      <c r="A172" s="110"/>
      <c r="B172" s="90"/>
      <c r="C172" s="90"/>
      <c r="D172" s="87"/>
      <c r="E172" s="87"/>
      <c r="F172" s="87"/>
      <c r="G172" s="87"/>
      <c r="H172" s="87"/>
      <c r="I172" s="126"/>
      <c r="J172" s="12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</row>
    <row r="173" spans="1:33" ht="14">
      <c r="A173" s="110"/>
      <c r="B173" s="90"/>
      <c r="C173" s="90"/>
      <c r="D173" s="87"/>
      <c r="E173" s="87"/>
      <c r="F173" s="87"/>
      <c r="G173" s="87"/>
      <c r="H173" s="87"/>
      <c r="I173" s="126"/>
      <c r="J173" s="12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</row>
    <row r="174" spans="1:33" ht="14">
      <c r="A174" s="110"/>
      <c r="B174" s="90"/>
      <c r="C174" s="90"/>
      <c r="D174" s="87"/>
      <c r="E174" s="87"/>
      <c r="F174" s="87"/>
      <c r="G174" s="87"/>
      <c r="H174" s="87"/>
      <c r="I174" s="126"/>
      <c r="J174" s="12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</row>
    <row r="175" spans="1:33" ht="14">
      <c r="A175" s="110"/>
      <c r="B175" s="90"/>
      <c r="C175" s="90"/>
      <c r="D175" s="87"/>
      <c r="E175" s="87"/>
      <c r="F175" s="87"/>
      <c r="G175" s="87"/>
      <c r="H175" s="87"/>
      <c r="I175" s="126"/>
      <c r="J175" s="126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</row>
    <row r="176" spans="1:33" ht="14">
      <c r="A176" s="110"/>
      <c r="B176" s="90"/>
      <c r="C176" s="90"/>
      <c r="D176" s="87"/>
      <c r="E176" s="87"/>
      <c r="F176" s="87"/>
      <c r="G176" s="87"/>
      <c r="H176" s="87"/>
      <c r="I176" s="126"/>
      <c r="J176" s="126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</row>
    <row r="177" spans="1:33" ht="14">
      <c r="A177" s="110"/>
      <c r="B177" s="90"/>
      <c r="C177" s="90"/>
      <c r="D177" s="87"/>
      <c r="E177" s="87"/>
      <c r="F177" s="87"/>
      <c r="G177" s="87"/>
      <c r="H177" s="87"/>
      <c r="I177" s="126"/>
      <c r="J177" s="126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</row>
    <row r="178" spans="1:33" ht="14">
      <c r="A178" s="110"/>
      <c r="B178" s="90"/>
      <c r="C178" s="90"/>
      <c r="D178" s="87"/>
      <c r="E178" s="87"/>
      <c r="F178" s="87"/>
      <c r="G178" s="87"/>
      <c r="H178" s="87"/>
      <c r="I178" s="126"/>
      <c r="J178" s="126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</row>
    <row r="179" spans="1:33" ht="14">
      <c r="A179" s="110"/>
      <c r="B179" s="90"/>
      <c r="C179" s="90"/>
      <c r="D179" s="87"/>
      <c r="E179" s="87"/>
      <c r="F179" s="87"/>
      <c r="G179" s="87"/>
      <c r="H179" s="87"/>
      <c r="I179" s="126"/>
      <c r="J179" s="126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</row>
    <row r="180" spans="1:33" ht="14">
      <c r="A180" s="110"/>
      <c r="B180" s="90"/>
      <c r="C180" s="90"/>
      <c r="D180" s="87"/>
      <c r="E180" s="87"/>
      <c r="F180" s="87"/>
      <c r="G180" s="87"/>
      <c r="H180" s="87"/>
      <c r="I180" s="126"/>
      <c r="J180" s="126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</row>
    <row r="181" spans="1:33" ht="14">
      <c r="A181" s="110"/>
      <c r="B181" s="90"/>
      <c r="C181" s="90"/>
      <c r="D181" s="87"/>
      <c r="E181" s="87"/>
      <c r="F181" s="87"/>
      <c r="G181" s="87"/>
      <c r="H181" s="87"/>
      <c r="I181" s="126"/>
      <c r="J181" s="126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</row>
    <row r="182" spans="1:33" ht="14">
      <c r="A182" s="110"/>
      <c r="B182" s="90"/>
      <c r="C182" s="90"/>
      <c r="D182" s="87"/>
      <c r="E182" s="87"/>
      <c r="F182" s="87"/>
      <c r="G182" s="87"/>
      <c r="H182" s="87"/>
      <c r="I182" s="126"/>
      <c r="J182" s="126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</row>
    <row r="183" spans="1:33" ht="14">
      <c r="A183" s="110"/>
      <c r="B183" s="90"/>
      <c r="C183" s="90"/>
      <c r="D183" s="87"/>
      <c r="E183" s="87"/>
      <c r="F183" s="87"/>
      <c r="G183" s="87"/>
      <c r="H183" s="87"/>
      <c r="I183" s="126"/>
      <c r="J183" s="126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</row>
    <row r="184" spans="1:33" ht="14">
      <c r="A184" s="110"/>
      <c r="B184" s="90"/>
      <c r="C184" s="90"/>
      <c r="D184" s="87"/>
      <c r="E184" s="87"/>
      <c r="F184" s="87"/>
      <c r="G184" s="87"/>
      <c r="H184" s="87"/>
      <c r="I184" s="126"/>
      <c r="J184" s="126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</row>
    <row r="185" spans="1:33" ht="14">
      <c r="A185" s="110"/>
      <c r="B185" s="90"/>
      <c r="C185" s="90"/>
      <c r="D185" s="87"/>
      <c r="E185" s="87"/>
      <c r="F185" s="87"/>
      <c r="G185" s="87"/>
      <c r="H185" s="87"/>
      <c r="I185" s="126"/>
      <c r="J185" s="126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</row>
    <row r="186" spans="1:33" ht="14">
      <c r="A186" s="110"/>
      <c r="B186" s="90"/>
      <c r="C186" s="90"/>
      <c r="D186" s="87"/>
      <c r="E186" s="87"/>
      <c r="F186" s="87"/>
      <c r="G186" s="87"/>
      <c r="H186" s="87"/>
      <c r="I186" s="126"/>
      <c r="J186" s="126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</row>
    <row r="187" spans="1:33" ht="14">
      <c r="A187" s="110"/>
      <c r="B187" s="90"/>
      <c r="C187" s="90"/>
      <c r="D187" s="87"/>
      <c r="E187" s="87"/>
      <c r="F187" s="87"/>
      <c r="G187" s="87"/>
      <c r="H187" s="87"/>
      <c r="I187" s="126"/>
      <c r="J187" s="126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</row>
    <row r="188" spans="1:33" ht="14">
      <c r="A188" s="110"/>
      <c r="B188" s="90"/>
      <c r="C188" s="90"/>
      <c r="D188" s="87"/>
      <c r="E188" s="87"/>
      <c r="F188" s="87"/>
      <c r="G188" s="87"/>
      <c r="H188" s="87"/>
      <c r="I188" s="126"/>
      <c r="J188" s="126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</row>
    <row r="189" spans="1:33" ht="14">
      <c r="A189" s="110"/>
      <c r="B189" s="90"/>
      <c r="C189" s="90"/>
      <c r="D189" s="87"/>
      <c r="E189" s="87"/>
      <c r="F189" s="87"/>
      <c r="G189" s="87"/>
      <c r="H189" s="87"/>
      <c r="I189" s="126"/>
      <c r="J189" s="126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</row>
    <row r="190" spans="1:33" ht="14">
      <c r="A190" s="110"/>
      <c r="B190" s="90"/>
      <c r="C190" s="90"/>
      <c r="D190" s="87"/>
      <c r="E190" s="87"/>
      <c r="F190" s="87"/>
      <c r="G190" s="87"/>
      <c r="H190" s="87"/>
      <c r="I190" s="126"/>
      <c r="J190" s="126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</row>
    <row r="191" spans="1:33" ht="14">
      <c r="A191" s="110"/>
      <c r="B191" s="90"/>
      <c r="C191" s="90"/>
      <c r="D191" s="87"/>
      <c r="E191" s="87"/>
      <c r="F191" s="87"/>
      <c r="G191" s="87"/>
      <c r="H191" s="87"/>
      <c r="I191" s="126"/>
      <c r="J191" s="126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</row>
    <row r="192" spans="1:33" ht="14">
      <c r="A192" s="110"/>
      <c r="B192" s="90"/>
      <c r="C192" s="90"/>
      <c r="D192" s="87"/>
      <c r="E192" s="87"/>
      <c r="F192" s="87"/>
      <c r="G192" s="87"/>
      <c r="H192" s="87"/>
      <c r="I192" s="126"/>
      <c r="J192" s="126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</row>
    <row r="193" spans="1:33" ht="14">
      <c r="A193" s="110"/>
      <c r="B193" s="90"/>
      <c r="C193" s="90"/>
      <c r="D193" s="87"/>
      <c r="E193" s="87"/>
      <c r="F193" s="87"/>
      <c r="G193" s="87"/>
      <c r="H193" s="87"/>
      <c r="I193" s="126"/>
      <c r="J193" s="126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</row>
    <row r="194" spans="1:33" ht="14">
      <c r="A194" s="110"/>
      <c r="B194" s="90"/>
      <c r="C194" s="90"/>
      <c r="D194" s="87"/>
      <c r="E194" s="87"/>
      <c r="F194" s="87"/>
      <c r="G194" s="87"/>
      <c r="H194" s="87"/>
      <c r="I194" s="126"/>
      <c r="J194" s="126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</row>
    <row r="195" spans="1:33" ht="14">
      <c r="A195" s="110"/>
      <c r="B195" s="90"/>
      <c r="C195" s="90"/>
      <c r="D195" s="87"/>
      <c r="E195" s="87"/>
      <c r="F195" s="87"/>
      <c r="G195" s="87"/>
      <c r="H195" s="87"/>
      <c r="I195" s="126"/>
      <c r="J195" s="126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</row>
    <row r="196" spans="1:33" ht="14">
      <c r="A196" s="110"/>
      <c r="B196" s="90"/>
      <c r="C196" s="90"/>
      <c r="D196" s="87"/>
      <c r="E196" s="87"/>
      <c r="F196" s="87"/>
      <c r="G196" s="87"/>
      <c r="H196" s="87"/>
      <c r="I196" s="126"/>
      <c r="J196" s="126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</row>
    <row r="197" spans="1:33" ht="14">
      <c r="A197" s="110"/>
      <c r="B197" s="90"/>
      <c r="C197" s="90"/>
      <c r="D197" s="87"/>
      <c r="E197" s="87"/>
      <c r="F197" s="87"/>
      <c r="G197" s="87"/>
      <c r="H197" s="87"/>
      <c r="I197" s="126"/>
      <c r="J197" s="126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</row>
    <row r="198" spans="1:33" ht="14">
      <c r="A198" s="110"/>
      <c r="B198" s="90"/>
      <c r="C198" s="90"/>
      <c r="D198" s="87"/>
      <c r="E198" s="87"/>
      <c r="F198" s="87"/>
      <c r="G198" s="87"/>
      <c r="H198" s="87"/>
      <c r="I198" s="126"/>
      <c r="J198" s="126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</row>
    <row r="199" spans="1:33" ht="14">
      <c r="A199" s="110"/>
      <c r="B199" s="90"/>
      <c r="C199" s="90"/>
      <c r="D199" s="87"/>
      <c r="E199" s="87"/>
      <c r="F199" s="87"/>
      <c r="G199" s="87"/>
      <c r="H199" s="87"/>
      <c r="I199" s="126"/>
      <c r="J199" s="126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</row>
    <row r="200" spans="1:33" ht="14">
      <c r="A200" s="110"/>
      <c r="B200" s="90"/>
      <c r="C200" s="90"/>
      <c r="D200" s="87"/>
      <c r="E200" s="87"/>
      <c r="F200" s="87"/>
      <c r="G200" s="87"/>
      <c r="H200" s="87"/>
      <c r="I200" s="126"/>
      <c r="J200" s="126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</row>
    <row r="201" spans="1:33" ht="14">
      <c r="A201" s="110"/>
      <c r="B201" s="90"/>
      <c r="C201" s="90"/>
      <c r="D201" s="87"/>
      <c r="E201" s="87"/>
      <c r="F201" s="87"/>
      <c r="G201" s="87"/>
      <c r="H201" s="87"/>
      <c r="I201" s="126"/>
      <c r="J201" s="126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</row>
    <row r="202" spans="1:33" ht="14">
      <c r="A202" s="110"/>
      <c r="B202" s="90"/>
      <c r="C202" s="90"/>
      <c r="D202" s="87"/>
      <c r="E202" s="87"/>
      <c r="F202" s="87"/>
      <c r="G202" s="87"/>
      <c r="H202" s="87"/>
      <c r="I202" s="126"/>
      <c r="J202" s="126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</row>
    <row r="203" spans="1:33" ht="14">
      <c r="A203" s="110"/>
      <c r="B203" s="90"/>
      <c r="C203" s="90"/>
      <c r="D203" s="87"/>
      <c r="E203" s="87"/>
      <c r="F203" s="87"/>
      <c r="G203" s="87"/>
      <c r="H203" s="87"/>
      <c r="I203" s="126"/>
      <c r="J203" s="126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</row>
    <row r="204" spans="1:33" ht="14">
      <c r="A204" s="110"/>
      <c r="B204" s="90"/>
      <c r="C204" s="90"/>
      <c r="D204" s="87"/>
      <c r="E204" s="87"/>
      <c r="F204" s="87"/>
      <c r="G204" s="87"/>
      <c r="H204" s="87"/>
      <c r="I204" s="126"/>
      <c r="J204" s="126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</row>
    <row r="205" spans="1:33" ht="14">
      <c r="A205" s="110"/>
      <c r="B205" s="90"/>
      <c r="C205" s="90"/>
      <c r="D205" s="87"/>
      <c r="E205" s="87"/>
      <c r="F205" s="87"/>
      <c r="G205" s="87"/>
      <c r="H205" s="87"/>
      <c r="I205" s="126"/>
      <c r="J205" s="126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</row>
    <row r="206" spans="1:33" ht="14">
      <c r="A206" s="110"/>
      <c r="B206" s="90"/>
      <c r="C206" s="90"/>
      <c r="D206" s="87"/>
      <c r="E206" s="87"/>
      <c r="F206" s="87"/>
      <c r="G206" s="87"/>
      <c r="H206" s="87"/>
      <c r="I206" s="126"/>
      <c r="J206" s="126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</row>
    <row r="207" spans="1:33" ht="14">
      <c r="A207" s="110"/>
      <c r="B207" s="90"/>
      <c r="C207" s="90"/>
      <c r="D207" s="87"/>
      <c r="E207" s="87"/>
      <c r="F207" s="87"/>
      <c r="G207" s="87"/>
      <c r="H207" s="87"/>
      <c r="I207" s="126"/>
      <c r="J207" s="126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</row>
    <row r="208" spans="1:33" ht="14">
      <c r="A208" s="110"/>
      <c r="B208" s="90"/>
      <c r="C208" s="90"/>
      <c r="D208" s="87"/>
      <c r="E208" s="87"/>
      <c r="F208" s="87"/>
      <c r="G208" s="87"/>
      <c r="H208" s="87"/>
      <c r="I208" s="126"/>
      <c r="J208" s="126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</row>
    <row r="209" spans="1:33" ht="14">
      <c r="A209" s="110"/>
      <c r="B209" s="90"/>
      <c r="C209" s="90"/>
      <c r="D209" s="87"/>
      <c r="E209" s="87"/>
      <c r="F209" s="87"/>
      <c r="G209" s="87"/>
      <c r="H209" s="87"/>
      <c r="I209" s="126"/>
      <c r="J209" s="126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</row>
    <row r="210" spans="1:33" ht="14">
      <c r="A210" s="110"/>
      <c r="B210" s="90"/>
      <c r="C210" s="90"/>
      <c r="D210" s="87"/>
      <c r="E210" s="87"/>
      <c r="F210" s="87"/>
      <c r="G210" s="87"/>
      <c r="H210" s="87"/>
      <c r="I210" s="126"/>
      <c r="J210" s="126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</row>
    <row r="211" spans="1:33" ht="14">
      <c r="A211" s="110"/>
      <c r="B211" s="90"/>
      <c r="C211" s="90"/>
      <c r="D211" s="87"/>
      <c r="E211" s="87"/>
      <c r="F211" s="87"/>
      <c r="G211" s="87"/>
      <c r="H211" s="87"/>
      <c r="I211" s="126"/>
      <c r="J211" s="126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</row>
    <row r="212" spans="1:33" ht="14">
      <c r="A212" s="110"/>
      <c r="B212" s="90"/>
      <c r="C212" s="90"/>
      <c r="D212" s="87"/>
      <c r="E212" s="87"/>
      <c r="F212" s="87"/>
      <c r="G212" s="87"/>
      <c r="H212" s="87"/>
      <c r="I212" s="126"/>
      <c r="J212" s="126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</row>
    <row r="213" spans="1:33" ht="14">
      <c r="A213" s="110"/>
      <c r="B213" s="90"/>
      <c r="C213" s="90"/>
      <c r="D213" s="87"/>
      <c r="E213" s="87"/>
      <c r="F213" s="87"/>
      <c r="G213" s="87"/>
      <c r="H213" s="87"/>
      <c r="I213" s="126"/>
      <c r="J213" s="126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</row>
    <row r="214" spans="1:33" ht="14">
      <c r="A214" s="110"/>
      <c r="B214" s="90"/>
      <c r="C214" s="90"/>
      <c r="D214" s="87"/>
      <c r="E214" s="87"/>
      <c r="F214" s="87"/>
      <c r="G214" s="87"/>
      <c r="H214" s="87"/>
      <c r="I214" s="126"/>
      <c r="J214" s="126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</row>
    <row r="215" spans="1:33" ht="14">
      <c r="A215" s="110"/>
      <c r="B215" s="90"/>
      <c r="C215" s="90"/>
      <c r="D215" s="87"/>
      <c r="E215" s="87"/>
      <c r="F215" s="87"/>
      <c r="G215" s="87"/>
      <c r="H215" s="87"/>
      <c r="I215" s="126"/>
      <c r="J215" s="126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</row>
    <row r="216" spans="1:33" ht="14">
      <c r="A216" s="110"/>
      <c r="B216" s="90"/>
      <c r="C216" s="90"/>
      <c r="D216" s="87"/>
      <c r="E216" s="87"/>
      <c r="F216" s="87"/>
      <c r="G216" s="87"/>
      <c r="H216" s="87"/>
      <c r="I216" s="126"/>
      <c r="J216" s="126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</row>
    <row r="217" spans="1:33" ht="14">
      <c r="A217" s="110"/>
      <c r="B217" s="90"/>
      <c r="C217" s="90"/>
      <c r="D217" s="87"/>
      <c r="E217" s="87"/>
      <c r="F217" s="87"/>
      <c r="G217" s="87"/>
      <c r="H217" s="87"/>
      <c r="I217" s="126"/>
      <c r="J217" s="126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</row>
    <row r="218" spans="1:33" ht="14">
      <c r="A218" s="110"/>
      <c r="B218" s="90"/>
      <c r="C218" s="90"/>
      <c r="D218" s="87"/>
      <c r="E218" s="87"/>
      <c r="F218" s="87"/>
      <c r="G218" s="87"/>
      <c r="H218" s="87"/>
      <c r="I218" s="126"/>
      <c r="J218" s="126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</row>
    <row r="219" spans="1:33" ht="14">
      <c r="A219" s="110"/>
      <c r="B219" s="90"/>
      <c r="C219" s="90"/>
      <c r="D219" s="87"/>
      <c r="E219" s="87"/>
      <c r="F219" s="87"/>
      <c r="G219" s="87"/>
      <c r="H219" s="87"/>
      <c r="I219" s="126"/>
      <c r="J219" s="126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</row>
    <row r="220" spans="1:33" ht="14">
      <c r="A220" s="110"/>
      <c r="B220" s="90"/>
      <c r="C220" s="90"/>
      <c r="D220" s="87"/>
      <c r="E220" s="87"/>
      <c r="F220" s="87"/>
      <c r="G220" s="87"/>
      <c r="H220" s="87"/>
      <c r="I220" s="126"/>
      <c r="J220" s="126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</row>
    <row r="221" spans="1:33" ht="14">
      <c r="A221" s="110"/>
      <c r="B221" s="90"/>
      <c r="C221" s="90"/>
      <c r="D221" s="87"/>
      <c r="E221" s="87"/>
      <c r="F221" s="87"/>
      <c r="G221" s="87"/>
      <c r="H221" s="87"/>
      <c r="I221" s="126"/>
      <c r="J221" s="126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</row>
    <row r="222" spans="1:33" ht="14">
      <c r="A222" s="110"/>
      <c r="B222" s="90"/>
      <c r="C222" s="90"/>
      <c r="D222" s="87"/>
      <c r="E222" s="87"/>
      <c r="F222" s="87"/>
      <c r="G222" s="87"/>
      <c r="H222" s="87"/>
      <c r="I222" s="126"/>
      <c r="J222" s="126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</row>
    <row r="223" spans="1:33" ht="14">
      <c r="A223" s="110"/>
      <c r="B223" s="90"/>
      <c r="C223" s="90"/>
      <c r="D223" s="87"/>
      <c r="E223" s="87"/>
      <c r="F223" s="87"/>
      <c r="G223" s="87"/>
      <c r="H223" s="87"/>
      <c r="I223" s="126"/>
      <c r="J223" s="126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</row>
    <row r="224" spans="1:33" ht="14">
      <c r="A224" s="110"/>
      <c r="B224" s="90"/>
      <c r="C224" s="90"/>
      <c r="D224" s="87"/>
      <c r="E224" s="87"/>
      <c r="F224" s="87"/>
      <c r="G224" s="87"/>
      <c r="H224" s="87"/>
      <c r="I224" s="126"/>
      <c r="J224" s="126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</row>
    <row r="225" spans="1:33" ht="14">
      <c r="A225" s="110"/>
      <c r="B225" s="90"/>
      <c r="C225" s="90"/>
      <c r="D225" s="87"/>
      <c r="E225" s="87"/>
      <c r="F225" s="87"/>
      <c r="G225" s="87"/>
      <c r="H225" s="87"/>
      <c r="I225" s="126"/>
      <c r="J225" s="126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</row>
    <row r="226" spans="1:33" ht="14">
      <c r="A226" s="110"/>
      <c r="B226" s="90"/>
      <c r="C226" s="90"/>
      <c r="D226" s="87"/>
      <c r="E226" s="87"/>
      <c r="F226" s="87"/>
      <c r="G226" s="87"/>
      <c r="H226" s="87"/>
      <c r="I226" s="126"/>
      <c r="J226" s="126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</row>
    <row r="227" spans="1:33" ht="14">
      <c r="A227" s="110"/>
      <c r="B227" s="90"/>
      <c r="C227" s="90"/>
      <c r="D227" s="87"/>
      <c r="E227" s="87"/>
      <c r="F227" s="87"/>
      <c r="G227" s="87"/>
      <c r="H227" s="87"/>
      <c r="I227" s="126"/>
      <c r="J227" s="126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</row>
    <row r="228" spans="1:33" ht="14">
      <c r="A228" s="110"/>
      <c r="B228" s="90"/>
      <c r="C228" s="90"/>
      <c r="D228" s="87"/>
      <c r="E228" s="87"/>
      <c r="F228" s="87"/>
      <c r="G228" s="87"/>
      <c r="H228" s="87"/>
      <c r="I228" s="126"/>
      <c r="J228" s="126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</row>
    <row r="229" spans="1:33" ht="14">
      <c r="A229" s="110"/>
      <c r="B229" s="90"/>
      <c r="C229" s="90"/>
      <c r="D229" s="87"/>
      <c r="E229" s="87"/>
      <c r="F229" s="87"/>
      <c r="G229" s="87"/>
      <c r="H229" s="87"/>
      <c r="I229" s="126"/>
      <c r="J229" s="126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</row>
    <row r="230" spans="1:33" ht="14">
      <c r="A230" s="110"/>
      <c r="B230" s="90"/>
      <c r="C230" s="90"/>
      <c r="D230" s="87"/>
      <c r="E230" s="87"/>
      <c r="F230" s="87"/>
      <c r="G230" s="87"/>
      <c r="H230" s="87"/>
      <c r="I230" s="126"/>
      <c r="J230" s="126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</row>
    <row r="231" spans="1:33" ht="14">
      <c r="A231" s="110"/>
      <c r="B231" s="90"/>
      <c r="C231" s="90"/>
      <c r="D231" s="87"/>
      <c r="E231" s="87"/>
      <c r="F231" s="87"/>
      <c r="G231" s="87"/>
      <c r="H231" s="87"/>
      <c r="I231" s="126"/>
      <c r="J231" s="126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</row>
    <row r="232" spans="1:33" ht="14">
      <c r="A232" s="110"/>
      <c r="B232" s="90"/>
      <c r="C232" s="90"/>
      <c r="D232" s="87"/>
      <c r="E232" s="87"/>
      <c r="F232" s="87"/>
      <c r="G232" s="87"/>
      <c r="H232" s="87"/>
      <c r="I232" s="126"/>
      <c r="J232" s="126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</row>
    <row r="233" spans="1:33" ht="14">
      <c r="A233" s="110"/>
      <c r="B233" s="90"/>
      <c r="C233" s="90"/>
      <c r="D233" s="87"/>
      <c r="E233" s="87"/>
      <c r="F233" s="87"/>
      <c r="G233" s="87"/>
      <c r="H233" s="87"/>
      <c r="I233" s="126"/>
      <c r="J233" s="126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</row>
    <row r="234" spans="1:33" ht="14">
      <c r="A234" s="110"/>
      <c r="B234" s="90"/>
      <c r="C234" s="90"/>
      <c r="D234" s="87"/>
      <c r="E234" s="87"/>
      <c r="F234" s="87"/>
      <c r="G234" s="87"/>
      <c r="H234" s="87"/>
      <c r="I234" s="126"/>
      <c r="J234" s="126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</row>
    <row r="235" spans="1:33" ht="14">
      <c r="A235" s="110"/>
      <c r="B235" s="90"/>
      <c r="C235" s="90"/>
      <c r="D235" s="87"/>
      <c r="E235" s="87"/>
      <c r="F235" s="87"/>
      <c r="G235" s="87"/>
      <c r="H235" s="87"/>
      <c r="I235" s="126"/>
      <c r="J235" s="126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</row>
    <row r="236" spans="1:33" ht="14">
      <c r="A236" s="110"/>
      <c r="B236" s="90"/>
      <c r="C236" s="90"/>
      <c r="D236" s="87"/>
      <c r="E236" s="87"/>
      <c r="F236" s="87"/>
      <c r="G236" s="87"/>
      <c r="H236" s="87"/>
      <c r="I236" s="126"/>
      <c r="J236" s="126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</row>
    <row r="237" spans="1:33" ht="14">
      <c r="A237" s="110"/>
      <c r="B237" s="90"/>
      <c r="C237" s="90"/>
      <c r="D237" s="87"/>
      <c r="E237" s="87"/>
      <c r="F237" s="87"/>
      <c r="G237" s="87"/>
      <c r="H237" s="87"/>
      <c r="I237" s="126"/>
      <c r="J237" s="126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</row>
    <row r="238" spans="1:33" ht="14">
      <c r="A238" s="110"/>
      <c r="B238" s="90"/>
      <c r="C238" s="90"/>
      <c r="D238" s="87"/>
      <c r="E238" s="87"/>
      <c r="F238" s="87"/>
      <c r="G238" s="87"/>
      <c r="H238" s="87"/>
      <c r="I238" s="126"/>
      <c r="J238" s="126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</row>
    <row r="239" spans="1:33" ht="14">
      <c r="A239" s="110"/>
      <c r="B239" s="90"/>
      <c r="C239" s="90"/>
      <c r="D239" s="87"/>
      <c r="E239" s="87"/>
      <c r="F239" s="87"/>
      <c r="G239" s="87"/>
      <c r="H239" s="87"/>
      <c r="I239" s="126"/>
      <c r="J239" s="126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</row>
    <row r="240" spans="1:33" ht="14">
      <c r="A240" s="110"/>
      <c r="B240" s="90"/>
      <c r="C240" s="90"/>
      <c r="D240" s="87"/>
      <c r="E240" s="87"/>
      <c r="F240" s="87"/>
      <c r="G240" s="87"/>
      <c r="H240" s="87"/>
      <c r="I240" s="126"/>
      <c r="J240" s="126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</row>
    <row r="241" spans="1:33" ht="14">
      <c r="A241" s="110"/>
      <c r="B241" s="90"/>
      <c r="C241" s="90"/>
      <c r="D241" s="87"/>
      <c r="E241" s="87"/>
      <c r="F241" s="87"/>
      <c r="G241" s="87"/>
      <c r="H241" s="87"/>
      <c r="I241" s="126"/>
      <c r="J241" s="126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</row>
    <row r="242" spans="1:33" ht="14">
      <c r="A242" s="110"/>
      <c r="B242" s="90"/>
      <c r="C242" s="90"/>
      <c r="D242" s="87"/>
      <c r="E242" s="87"/>
      <c r="F242" s="87"/>
      <c r="G242" s="87"/>
      <c r="H242" s="87"/>
      <c r="I242" s="126"/>
      <c r="J242" s="126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</row>
    <row r="243" spans="1:33" ht="14">
      <c r="A243" s="110"/>
      <c r="B243" s="90"/>
      <c r="C243" s="90"/>
      <c r="D243" s="87"/>
      <c r="E243" s="87"/>
      <c r="F243" s="87"/>
      <c r="G243" s="87"/>
      <c r="H243" s="87"/>
      <c r="I243" s="126"/>
      <c r="J243" s="126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  <c r="AF243" s="87"/>
      <c r="AG243" s="87"/>
    </row>
    <row r="244" spans="1:33" ht="14">
      <c r="A244" s="110"/>
      <c r="B244" s="90"/>
      <c r="C244" s="90"/>
      <c r="D244" s="87"/>
      <c r="E244" s="87"/>
      <c r="F244" s="87"/>
      <c r="G244" s="87"/>
      <c r="H244" s="87"/>
      <c r="I244" s="126"/>
      <c r="J244" s="126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</row>
    <row r="245" spans="1:33" ht="14">
      <c r="A245" s="110"/>
      <c r="B245" s="90"/>
      <c r="C245" s="90"/>
      <c r="D245" s="87"/>
      <c r="E245" s="87"/>
      <c r="F245" s="87"/>
      <c r="G245" s="87"/>
      <c r="H245" s="87"/>
      <c r="I245" s="126"/>
      <c r="J245" s="126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</row>
    <row r="246" spans="1:33" ht="14">
      <c r="A246" s="110"/>
      <c r="B246" s="90"/>
      <c r="C246" s="90"/>
      <c r="D246" s="87"/>
      <c r="E246" s="87"/>
      <c r="F246" s="87"/>
      <c r="G246" s="87"/>
      <c r="H246" s="87"/>
      <c r="I246" s="126"/>
      <c r="J246" s="126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</row>
    <row r="247" spans="1:33" ht="14">
      <c r="A247" s="110"/>
      <c r="B247" s="90"/>
      <c r="C247" s="90"/>
      <c r="D247" s="87"/>
      <c r="E247" s="87"/>
      <c r="F247" s="87"/>
      <c r="G247" s="87"/>
      <c r="H247" s="87"/>
      <c r="I247" s="126"/>
      <c r="J247" s="126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</row>
    <row r="248" spans="1:33" ht="14">
      <c r="A248" s="110"/>
      <c r="B248" s="90"/>
      <c r="C248" s="90"/>
      <c r="D248" s="87"/>
      <c r="E248" s="87"/>
      <c r="F248" s="87"/>
      <c r="G248" s="87"/>
      <c r="H248" s="87"/>
      <c r="I248" s="126"/>
      <c r="J248" s="126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</row>
    <row r="249" spans="1:33" ht="14">
      <c r="A249" s="110"/>
      <c r="B249" s="90"/>
      <c r="C249" s="90"/>
      <c r="D249" s="87"/>
      <c r="E249" s="87"/>
      <c r="F249" s="87"/>
      <c r="G249" s="87"/>
      <c r="H249" s="87"/>
      <c r="I249" s="126"/>
      <c r="J249" s="126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</row>
    <row r="250" spans="1:33" ht="14">
      <c r="A250" s="110"/>
      <c r="B250" s="90"/>
      <c r="C250" s="90"/>
      <c r="D250" s="87"/>
      <c r="E250" s="87"/>
      <c r="F250" s="87"/>
      <c r="G250" s="87"/>
      <c r="H250" s="87"/>
      <c r="I250" s="126"/>
      <c r="J250" s="126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</row>
    <row r="251" spans="1:33" ht="14">
      <c r="A251" s="110"/>
      <c r="B251" s="90"/>
      <c r="C251" s="90"/>
      <c r="D251" s="87"/>
      <c r="E251" s="87"/>
      <c r="F251" s="87"/>
      <c r="G251" s="87"/>
      <c r="H251" s="87"/>
      <c r="I251" s="126"/>
      <c r="J251" s="126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</row>
    <row r="252" spans="1:33" ht="14">
      <c r="A252" s="110"/>
      <c r="B252" s="90"/>
      <c r="C252" s="90"/>
      <c r="D252" s="87"/>
      <c r="E252" s="87"/>
      <c r="F252" s="87"/>
      <c r="G252" s="87"/>
      <c r="H252" s="87"/>
      <c r="I252" s="126"/>
      <c r="J252" s="126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</row>
    <row r="253" spans="1:33" ht="14">
      <c r="A253" s="110"/>
      <c r="B253" s="90"/>
      <c r="C253" s="90"/>
      <c r="D253" s="87"/>
      <c r="E253" s="87"/>
      <c r="F253" s="87"/>
      <c r="G253" s="87"/>
      <c r="H253" s="87"/>
      <c r="I253" s="126"/>
      <c r="J253" s="126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87"/>
      <c r="AE253" s="87"/>
      <c r="AF253" s="87"/>
      <c r="AG253" s="87"/>
    </row>
    <row r="254" spans="1:33" ht="14">
      <c r="A254" s="110"/>
      <c r="B254" s="90"/>
      <c r="C254" s="90"/>
      <c r="D254" s="87"/>
      <c r="E254" s="87"/>
      <c r="F254" s="87"/>
      <c r="G254" s="87"/>
      <c r="H254" s="87"/>
      <c r="I254" s="126"/>
      <c r="J254" s="126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</row>
    <row r="255" spans="1:33" ht="14">
      <c r="A255" s="110"/>
      <c r="B255" s="90"/>
      <c r="C255" s="90"/>
      <c r="D255" s="87"/>
      <c r="E255" s="87"/>
      <c r="F255" s="87"/>
      <c r="G255" s="87"/>
      <c r="H255" s="87"/>
      <c r="I255" s="126"/>
      <c r="J255" s="126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</row>
    <row r="256" spans="1:33" ht="14">
      <c r="A256" s="110"/>
      <c r="B256" s="90"/>
      <c r="C256" s="90"/>
      <c r="D256" s="87"/>
      <c r="E256" s="87"/>
      <c r="F256" s="87"/>
      <c r="G256" s="87"/>
      <c r="H256" s="87"/>
      <c r="I256" s="126"/>
      <c r="J256" s="126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</row>
    <row r="257" spans="1:33" ht="14">
      <c r="A257" s="110"/>
      <c r="B257" s="90"/>
      <c r="C257" s="90"/>
      <c r="D257" s="87"/>
      <c r="E257" s="87"/>
      <c r="F257" s="87"/>
      <c r="G257" s="87"/>
      <c r="H257" s="87"/>
      <c r="I257" s="126"/>
      <c r="J257" s="126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</row>
    <row r="258" spans="1:33" ht="14">
      <c r="A258" s="110"/>
      <c r="B258" s="90"/>
      <c r="C258" s="90"/>
      <c r="D258" s="87"/>
      <c r="E258" s="87"/>
      <c r="F258" s="87"/>
      <c r="G258" s="87"/>
      <c r="H258" s="87"/>
      <c r="I258" s="126"/>
      <c r="J258" s="126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</row>
    <row r="259" spans="1:33" ht="14">
      <c r="A259" s="110"/>
      <c r="B259" s="90"/>
      <c r="C259" s="90"/>
      <c r="D259" s="87"/>
      <c r="E259" s="87"/>
      <c r="F259" s="87"/>
      <c r="G259" s="87"/>
      <c r="H259" s="87"/>
      <c r="I259" s="126"/>
      <c r="J259" s="126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</row>
    <row r="260" spans="1:33" ht="14">
      <c r="A260" s="110"/>
      <c r="B260" s="90"/>
      <c r="C260" s="90"/>
      <c r="D260" s="87"/>
      <c r="E260" s="87"/>
      <c r="F260" s="87"/>
      <c r="G260" s="87"/>
      <c r="H260" s="87"/>
      <c r="I260" s="126"/>
      <c r="J260" s="126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</row>
    <row r="261" spans="1:33" ht="14">
      <c r="A261" s="110"/>
      <c r="B261" s="90"/>
      <c r="C261" s="90"/>
      <c r="D261" s="87"/>
      <c r="E261" s="87"/>
      <c r="F261" s="87"/>
      <c r="G261" s="87"/>
      <c r="H261" s="87"/>
      <c r="I261" s="126"/>
      <c r="J261" s="126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</row>
    <row r="262" spans="1:33" ht="14">
      <c r="A262" s="110"/>
      <c r="B262" s="90"/>
      <c r="C262" s="90"/>
      <c r="D262" s="87"/>
      <c r="E262" s="87"/>
      <c r="F262" s="87"/>
      <c r="G262" s="87"/>
      <c r="H262" s="87"/>
      <c r="I262" s="126"/>
      <c r="J262" s="126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</row>
    <row r="263" spans="1:33" ht="14">
      <c r="A263" s="110"/>
      <c r="B263" s="90"/>
      <c r="C263" s="90"/>
      <c r="D263" s="87"/>
      <c r="E263" s="87"/>
      <c r="F263" s="87"/>
      <c r="G263" s="87"/>
      <c r="H263" s="87"/>
      <c r="I263" s="126"/>
      <c r="J263" s="126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</row>
    <row r="264" spans="1:33" ht="14">
      <c r="A264" s="110"/>
      <c r="B264" s="90"/>
      <c r="C264" s="90"/>
      <c r="D264" s="87"/>
      <c r="E264" s="87"/>
      <c r="F264" s="87"/>
      <c r="G264" s="87"/>
      <c r="H264" s="87"/>
      <c r="I264" s="126"/>
      <c r="J264" s="126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</row>
    <row r="265" spans="1:33" ht="14">
      <c r="A265" s="110"/>
      <c r="B265" s="90"/>
      <c r="C265" s="90"/>
      <c r="D265" s="87"/>
      <c r="E265" s="87"/>
      <c r="F265" s="87"/>
      <c r="G265" s="87"/>
      <c r="H265" s="87"/>
      <c r="I265" s="126"/>
      <c r="J265" s="126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</row>
    <row r="266" spans="1:33" ht="14">
      <c r="A266" s="110"/>
      <c r="B266" s="90"/>
      <c r="C266" s="90"/>
      <c r="D266" s="87"/>
      <c r="E266" s="87"/>
      <c r="F266" s="87"/>
      <c r="G266" s="87"/>
      <c r="H266" s="87"/>
      <c r="I266" s="126"/>
      <c r="J266" s="126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</row>
    <row r="267" spans="1:33" ht="14">
      <c r="A267" s="110"/>
      <c r="B267" s="90"/>
      <c r="C267" s="90"/>
      <c r="D267" s="87"/>
      <c r="E267" s="87"/>
      <c r="F267" s="87"/>
      <c r="G267" s="87"/>
      <c r="H267" s="87"/>
      <c r="I267" s="126"/>
      <c r="J267" s="126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  <c r="AF267" s="87"/>
      <c r="AG267" s="87"/>
    </row>
    <row r="268" spans="1:33" ht="14">
      <c r="A268" s="110"/>
      <c r="B268" s="90"/>
      <c r="C268" s="90"/>
      <c r="D268" s="87"/>
      <c r="E268" s="87"/>
      <c r="F268" s="87"/>
      <c r="G268" s="87"/>
      <c r="H268" s="87"/>
      <c r="I268" s="126"/>
      <c r="J268" s="126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</row>
    <row r="269" spans="1:33" ht="14">
      <c r="A269" s="110"/>
      <c r="B269" s="90"/>
      <c r="C269" s="90"/>
      <c r="D269" s="87"/>
      <c r="E269" s="87"/>
      <c r="F269" s="87"/>
      <c r="G269" s="87"/>
      <c r="H269" s="87"/>
      <c r="I269" s="126"/>
      <c r="J269" s="126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/>
      <c r="AG269" s="87"/>
    </row>
    <row r="270" spans="1:33" ht="14">
      <c r="A270" s="110"/>
      <c r="B270" s="90"/>
      <c r="C270" s="90"/>
      <c r="D270" s="87"/>
      <c r="E270" s="87"/>
      <c r="F270" s="87"/>
      <c r="G270" s="87"/>
      <c r="H270" s="87"/>
      <c r="I270" s="126"/>
      <c r="J270" s="126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  <c r="AG270" s="87"/>
    </row>
    <row r="271" spans="1:33" ht="14">
      <c r="A271" s="110"/>
      <c r="B271" s="90"/>
      <c r="C271" s="90"/>
      <c r="D271" s="87"/>
      <c r="E271" s="87"/>
      <c r="F271" s="87"/>
      <c r="G271" s="87"/>
      <c r="H271" s="87"/>
      <c r="I271" s="126"/>
      <c r="J271" s="126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</row>
    <row r="272" spans="1:33" ht="14">
      <c r="A272" s="110"/>
      <c r="B272" s="90"/>
      <c r="C272" s="90"/>
      <c r="D272" s="87"/>
      <c r="E272" s="87"/>
      <c r="F272" s="87"/>
      <c r="G272" s="87"/>
      <c r="H272" s="87"/>
      <c r="I272" s="126"/>
      <c r="J272" s="126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</row>
    <row r="273" spans="1:33" ht="14">
      <c r="A273" s="110"/>
      <c r="B273" s="90"/>
      <c r="C273" s="90"/>
      <c r="D273" s="87"/>
      <c r="E273" s="87"/>
      <c r="F273" s="87"/>
      <c r="G273" s="87"/>
      <c r="H273" s="87"/>
      <c r="I273" s="126"/>
      <c r="J273" s="126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</row>
    <row r="274" spans="1:33" ht="14">
      <c r="A274" s="110"/>
      <c r="B274" s="90"/>
      <c r="C274" s="90"/>
      <c r="D274" s="87"/>
      <c r="E274" s="87"/>
      <c r="F274" s="87"/>
      <c r="G274" s="87"/>
      <c r="H274" s="87"/>
      <c r="I274" s="126"/>
      <c r="J274" s="126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</row>
    <row r="275" spans="1:33" ht="14">
      <c r="A275" s="110"/>
      <c r="B275" s="90"/>
      <c r="C275" s="90"/>
      <c r="D275" s="87"/>
      <c r="E275" s="87"/>
      <c r="F275" s="87"/>
      <c r="G275" s="87"/>
      <c r="H275" s="87"/>
      <c r="I275" s="126"/>
      <c r="J275" s="126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</row>
    <row r="276" spans="1:33" ht="14">
      <c r="A276" s="110"/>
      <c r="B276" s="90"/>
      <c r="C276" s="90"/>
      <c r="D276" s="87"/>
      <c r="E276" s="87"/>
      <c r="F276" s="87"/>
      <c r="G276" s="87"/>
      <c r="H276" s="87"/>
      <c r="I276" s="126"/>
      <c r="J276" s="126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</row>
    <row r="277" spans="1:33" ht="14">
      <c r="A277" s="110"/>
      <c r="B277" s="90"/>
      <c r="C277" s="90"/>
      <c r="D277" s="87"/>
      <c r="E277" s="87"/>
      <c r="F277" s="87"/>
      <c r="G277" s="87"/>
      <c r="H277" s="87"/>
      <c r="I277" s="126"/>
      <c r="J277" s="126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</row>
    <row r="278" spans="1:33" ht="14">
      <c r="A278" s="110"/>
      <c r="B278" s="90"/>
      <c r="C278" s="90"/>
      <c r="D278" s="87"/>
      <c r="E278" s="87"/>
      <c r="F278" s="87"/>
      <c r="G278" s="87"/>
      <c r="H278" s="87"/>
      <c r="I278" s="126"/>
      <c r="J278" s="126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</row>
    <row r="279" spans="1:33" ht="14">
      <c r="A279" s="110"/>
      <c r="B279" s="90"/>
      <c r="C279" s="90"/>
      <c r="D279" s="87"/>
      <c r="E279" s="87"/>
      <c r="F279" s="87"/>
      <c r="G279" s="87"/>
      <c r="H279" s="87"/>
      <c r="I279" s="126"/>
      <c r="J279" s="126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</row>
    <row r="280" spans="1:33" ht="14">
      <c r="A280" s="110"/>
      <c r="B280" s="90"/>
      <c r="C280" s="90"/>
      <c r="D280" s="87"/>
      <c r="E280" s="87"/>
      <c r="F280" s="87"/>
      <c r="G280" s="87"/>
      <c r="H280" s="87"/>
      <c r="I280" s="126"/>
      <c r="J280" s="126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</row>
    <row r="281" spans="1:33" ht="14">
      <c r="A281" s="110"/>
      <c r="B281" s="90"/>
      <c r="C281" s="90"/>
      <c r="D281" s="87"/>
      <c r="E281" s="87"/>
      <c r="F281" s="87"/>
      <c r="G281" s="87"/>
      <c r="H281" s="87"/>
      <c r="I281" s="126"/>
      <c r="J281" s="126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</row>
    <row r="282" spans="1:33" ht="14">
      <c r="A282" s="110"/>
      <c r="B282" s="90"/>
      <c r="C282" s="90"/>
      <c r="D282" s="87"/>
      <c r="E282" s="87"/>
      <c r="F282" s="87"/>
      <c r="G282" s="87"/>
      <c r="H282" s="87"/>
      <c r="I282" s="126"/>
      <c r="J282" s="126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</row>
    <row r="283" spans="1:33" ht="14">
      <c r="A283" s="110"/>
      <c r="B283" s="90"/>
      <c r="C283" s="90"/>
      <c r="D283" s="87"/>
      <c r="E283" s="87"/>
      <c r="F283" s="87"/>
      <c r="G283" s="87"/>
      <c r="H283" s="87"/>
      <c r="I283" s="126"/>
      <c r="J283" s="126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</row>
    <row r="284" spans="1:33" ht="14">
      <c r="A284" s="110"/>
      <c r="B284" s="90"/>
      <c r="C284" s="90"/>
      <c r="D284" s="87"/>
      <c r="E284" s="87"/>
      <c r="F284" s="87"/>
      <c r="G284" s="87"/>
      <c r="H284" s="87"/>
      <c r="I284" s="126"/>
      <c r="J284" s="126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</row>
    <row r="285" spans="1:33" ht="14">
      <c r="A285" s="110"/>
      <c r="B285" s="90"/>
      <c r="C285" s="90"/>
      <c r="D285" s="87"/>
      <c r="E285" s="87"/>
      <c r="F285" s="87"/>
      <c r="G285" s="87"/>
      <c r="H285" s="87"/>
      <c r="I285" s="126"/>
      <c r="J285" s="126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</row>
    <row r="286" spans="1:33" ht="14">
      <c r="A286" s="110"/>
      <c r="B286" s="90"/>
      <c r="C286" s="90"/>
      <c r="D286" s="87"/>
      <c r="E286" s="87"/>
      <c r="F286" s="87"/>
      <c r="G286" s="87"/>
      <c r="H286" s="87"/>
      <c r="I286" s="126"/>
      <c r="J286" s="126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</row>
    <row r="287" spans="1:33" ht="14">
      <c r="A287" s="110"/>
      <c r="B287" s="90"/>
      <c r="C287" s="90"/>
      <c r="D287" s="87"/>
      <c r="E287" s="87"/>
      <c r="F287" s="87"/>
      <c r="G287" s="87"/>
      <c r="H287" s="87"/>
      <c r="I287" s="126"/>
      <c r="J287" s="126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</row>
    <row r="288" spans="1:33" ht="14">
      <c r="A288" s="110"/>
      <c r="B288" s="90"/>
      <c r="C288" s="90"/>
      <c r="D288" s="87"/>
      <c r="E288" s="87"/>
      <c r="F288" s="87"/>
      <c r="G288" s="87"/>
      <c r="H288" s="87"/>
      <c r="I288" s="126"/>
      <c r="J288" s="126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</row>
    <row r="289" spans="1:33" ht="14">
      <c r="A289" s="110"/>
      <c r="B289" s="90"/>
      <c r="C289" s="90"/>
      <c r="D289" s="87"/>
      <c r="E289" s="87"/>
      <c r="F289" s="87"/>
      <c r="G289" s="87"/>
      <c r="H289" s="87"/>
      <c r="I289" s="126"/>
      <c r="J289" s="126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87"/>
      <c r="AE289" s="87"/>
      <c r="AF289" s="87"/>
      <c r="AG289" s="87"/>
    </row>
    <row r="290" spans="1:33" ht="14">
      <c r="A290" s="110"/>
      <c r="B290" s="90"/>
      <c r="C290" s="90"/>
      <c r="D290" s="87"/>
      <c r="E290" s="87"/>
      <c r="F290" s="87"/>
      <c r="G290" s="87"/>
      <c r="H290" s="87"/>
      <c r="I290" s="126"/>
      <c r="J290" s="126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</row>
    <row r="291" spans="1:33" ht="14">
      <c r="A291" s="110"/>
      <c r="B291" s="90"/>
      <c r="C291" s="90"/>
      <c r="D291" s="87"/>
      <c r="E291" s="87"/>
      <c r="F291" s="87"/>
      <c r="G291" s="87"/>
      <c r="H291" s="87"/>
      <c r="I291" s="126"/>
      <c r="J291" s="126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</row>
    <row r="292" spans="1:33" ht="14">
      <c r="A292" s="110"/>
      <c r="B292" s="90"/>
      <c r="C292" s="90"/>
      <c r="D292" s="87"/>
      <c r="E292" s="87"/>
      <c r="F292" s="87"/>
      <c r="G292" s="87"/>
      <c r="H292" s="87"/>
      <c r="I292" s="126"/>
      <c r="J292" s="126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</row>
    <row r="293" spans="1:33" ht="14">
      <c r="A293" s="110"/>
      <c r="B293" s="90"/>
      <c r="C293" s="90"/>
      <c r="D293" s="87"/>
      <c r="E293" s="87"/>
      <c r="F293" s="87"/>
      <c r="G293" s="87"/>
      <c r="H293" s="87"/>
      <c r="I293" s="126"/>
      <c r="J293" s="126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</row>
    <row r="294" spans="1:33" ht="14">
      <c r="A294" s="110"/>
      <c r="B294" s="90"/>
      <c r="C294" s="90"/>
      <c r="D294" s="87"/>
      <c r="E294" s="87"/>
      <c r="F294" s="87"/>
      <c r="G294" s="87"/>
      <c r="H294" s="87"/>
      <c r="I294" s="126"/>
      <c r="J294" s="126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</row>
    <row r="295" spans="1:33" ht="14">
      <c r="A295" s="110"/>
      <c r="B295" s="90"/>
      <c r="C295" s="90"/>
      <c r="D295" s="87"/>
      <c r="E295" s="87"/>
      <c r="F295" s="87"/>
      <c r="G295" s="87"/>
      <c r="H295" s="87"/>
      <c r="I295" s="126"/>
      <c r="J295" s="126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  <c r="AB295" s="87"/>
      <c r="AC295" s="87"/>
      <c r="AD295" s="87"/>
      <c r="AE295" s="87"/>
      <c r="AF295" s="87"/>
      <c r="AG295" s="87"/>
    </row>
    <row r="296" spans="1:33" ht="14">
      <c r="A296" s="110"/>
      <c r="B296" s="90"/>
      <c r="C296" s="90"/>
      <c r="D296" s="87"/>
      <c r="E296" s="87"/>
      <c r="F296" s="87"/>
      <c r="G296" s="87"/>
      <c r="H296" s="87"/>
      <c r="I296" s="126"/>
      <c r="J296" s="126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</row>
    <row r="297" spans="1:33" ht="14">
      <c r="A297" s="110"/>
      <c r="B297" s="90"/>
      <c r="C297" s="90"/>
      <c r="D297" s="87"/>
      <c r="E297" s="87"/>
      <c r="F297" s="87"/>
      <c r="G297" s="87"/>
      <c r="H297" s="87"/>
      <c r="I297" s="126"/>
      <c r="J297" s="126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  <c r="AD297" s="87"/>
      <c r="AE297" s="87"/>
      <c r="AF297" s="87"/>
      <c r="AG297" s="87"/>
    </row>
    <row r="298" spans="1:33" ht="14">
      <c r="A298" s="110"/>
      <c r="B298" s="90"/>
      <c r="C298" s="90"/>
      <c r="D298" s="87"/>
      <c r="E298" s="87"/>
      <c r="F298" s="87"/>
      <c r="G298" s="87"/>
      <c r="H298" s="87"/>
      <c r="I298" s="126"/>
      <c r="J298" s="126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</row>
    <row r="299" spans="1:33" ht="14">
      <c r="A299" s="110"/>
      <c r="B299" s="90"/>
      <c r="C299" s="90"/>
      <c r="D299" s="87"/>
      <c r="E299" s="87"/>
      <c r="F299" s="87"/>
      <c r="G299" s="87"/>
      <c r="H299" s="87"/>
      <c r="I299" s="126"/>
      <c r="J299" s="126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  <c r="AB299" s="87"/>
      <c r="AC299" s="87"/>
      <c r="AD299" s="87"/>
      <c r="AE299" s="87"/>
      <c r="AF299" s="87"/>
      <c r="AG299" s="87"/>
    </row>
    <row r="300" spans="1:33" ht="14">
      <c r="A300" s="110"/>
      <c r="B300" s="90"/>
      <c r="C300" s="90"/>
      <c r="D300" s="87"/>
      <c r="E300" s="87"/>
      <c r="F300" s="87"/>
      <c r="G300" s="87"/>
      <c r="H300" s="87"/>
      <c r="I300" s="126"/>
      <c r="J300" s="126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  <c r="AB300" s="87"/>
      <c r="AC300" s="87"/>
      <c r="AD300" s="87"/>
      <c r="AE300" s="87"/>
      <c r="AF300" s="87"/>
      <c r="AG300" s="87"/>
    </row>
    <row r="301" spans="1:33" ht="14">
      <c r="A301" s="110"/>
      <c r="B301" s="90"/>
      <c r="C301" s="90"/>
      <c r="D301" s="87"/>
      <c r="E301" s="87"/>
      <c r="F301" s="87"/>
      <c r="G301" s="87"/>
      <c r="H301" s="87"/>
      <c r="I301" s="126"/>
      <c r="J301" s="126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</row>
    <row r="302" spans="1:33" ht="14">
      <c r="A302" s="110"/>
      <c r="B302" s="90"/>
      <c r="C302" s="90"/>
      <c r="D302" s="87"/>
      <c r="E302" s="87"/>
      <c r="F302" s="87"/>
      <c r="G302" s="87"/>
      <c r="H302" s="87"/>
      <c r="I302" s="126"/>
      <c r="J302" s="126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7"/>
      <c r="AC302" s="87"/>
      <c r="AD302" s="87"/>
      <c r="AE302" s="87"/>
      <c r="AF302" s="87"/>
      <c r="AG302" s="87"/>
    </row>
    <row r="303" spans="1:33" ht="14">
      <c r="A303" s="110"/>
      <c r="B303" s="90"/>
      <c r="C303" s="90"/>
      <c r="D303" s="87"/>
      <c r="E303" s="87"/>
      <c r="F303" s="87"/>
      <c r="G303" s="87"/>
      <c r="H303" s="87"/>
      <c r="I303" s="126"/>
      <c r="J303" s="126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87"/>
    </row>
    <row r="304" spans="1:33" ht="14">
      <c r="A304" s="110"/>
      <c r="B304" s="90"/>
      <c r="C304" s="90"/>
      <c r="D304" s="87"/>
      <c r="E304" s="87"/>
      <c r="F304" s="87"/>
      <c r="G304" s="87"/>
      <c r="H304" s="87"/>
      <c r="I304" s="126"/>
      <c r="J304" s="126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</row>
    <row r="305" spans="1:33" ht="14">
      <c r="A305" s="110"/>
      <c r="B305" s="90"/>
      <c r="C305" s="90"/>
      <c r="D305" s="87"/>
      <c r="E305" s="87"/>
      <c r="F305" s="87"/>
      <c r="G305" s="87"/>
      <c r="H305" s="87"/>
      <c r="I305" s="126"/>
      <c r="J305" s="126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</row>
    <row r="306" spans="1:33" ht="14">
      <c r="A306" s="110"/>
      <c r="B306" s="90"/>
      <c r="C306" s="90"/>
      <c r="D306" s="87"/>
      <c r="E306" s="87"/>
      <c r="F306" s="87"/>
      <c r="G306" s="87"/>
      <c r="H306" s="87"/>
      <c r="I306" s="126"/>
      <c r="J306" s="126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  <c r="AB306" s="87"/>
      <c r="AC306" s="87"/>
      <c r="AD306" s="87"/>
      <c r="AE306" s="87"/>
      <c r="AF306" s="87"/>
      <c r="AG306" s="87"/>
    </row>
    <row r="307" spans="1:33" ht="14">
      <c r="A307" s="110"/>
      <c r="B307" s="90"/>
      <c r="C307" s="90"/>
      <c r="D307" s="87"/>
      <c r="E307" s="87"/>
      <c r="F307" s="87"/>
      <c r="G307" s="87"/>
      <c r="H307" s="87"/>
      <c r="I307" s="126"/>
      <c r="J307" s="126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  <c r="AD307" s="87"/>
      <c r="AE307" s="87"/>
      <c r="AF307" s="87"/>
      <c r="AG307" s="87"/>
    </row>
    <row r="308" spans="1:33" ht="14">
      <c r="A308" s="110"/>
      <c r="B308" s="90"/>
      <c r="C308" s="90"/>
      <c r="D308" s="87"/>
      <c r="E308" s="87"/>
      <c r="F308" s="87"/>
      <c r="G308" s="87"/>
      <c r="H308" s="87"/>
      <c r="I308" s="126"/>
      <c r="J308" s="126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</row>
    <row r="309" spans="1:33" ht="14">
      <c r="A309" s="110"/>
      <c r="B309" s="90"/>
      <c r="C309" s="90"/>
      <c r="D309" s="87"/>
      <c r="E309" s="87"/>
      <c r="F309" s="87"/>
      <c r="G309" s="87"/>
      <c r="H309" s="87"/>
      <c r="I309" s="126"/>
      <c r="J309" s="126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87"/>
      <c r="AE309" s="87"/>
      <c r="AF309" s="87"/>
      <c r="AG309" s="87"/>
    </row>
    <row r="310" spans="1:33" ht="14">
      <c r="A310" s="110"/>
      <c r="B310" s="90"/>
      <c r="C310" s="90"/>
      <c r="D310" s="87"/>
      <c r="E310" s="87"/>
      <c r="F310" s="87"/>
      <c r="G310" s="87"/>
      <c r="H310" s="87"/>
      <c r="I310" s="126"/>
      <c r="J310" s="126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  <c r="AB310" s="87"/>
      <c r="AC310" s="87"/>
      <c r="AD310" s="87"/>
      <c r="AE310" s="87"/>
      <c r="AF310" s="87"/>
      <c r="AG310" s="87"/>
    </row>
    <row r="311" spans="1:33" ht="14">
      <c r="A311" s="110"/>
      <c r="B311" s="90"/>
      <c r="C311" s="90"/>
      <c r="D311" s="87"/>
      <c r="E311" s="87"/>
      <c r="F311" s="87"/>
      <c r="G311" s="87"/>
      <c r="H311" s="87"/>
      <c r="I311" s="126"/>
      <c r="J311" s="126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  <c r="AB311" s="87"/>
      <c r="AC311" s="87"/>
      <c r="AD311" s="87"/>
      <c r="AE311" s="87"/>
      <c r="AF311" s="87"/>
      <c r="AG311" s="87"/>
    </row>
    <row r="312" spans="1:33" ht="14">
      <c r="A312" s="110"/>
      <c r="B312" s="90"/>
      <c r="C312" s="90"/>
      <c r="D312" s="87"/>
      <c r="E312" s="87"/>
      <c r="F312" s="87"/>
      <c r="G312" s="87"/>
      <c r="H312" s="87"/>
      <c r="I312" s="126"/>
      <c r="J312" s="126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</row>
    <row r="313" spans="1:33" ht="14">
      <c r="A313" s="110"/>
      <c r="B313" s="90"/>
      <c r="C313" s="90"/>
      <c r="D313" s="87"/>
      <c r="E313" s="87"/>
      <c r="F313" s="87"/>
      <c r="G313" s="87"/>
      <c r="H313" s="87"/>
      <c r="I313" s="126"/>
      <c r="J313" s="126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  <c r="AD313" s="87"/>
      <c r="AE313" s="87"/>
      <c r="AF313" s="87"/>
      <c r="AG313" s="87"/>
    </row>
    <row r="314" spans="1:33" ht="14">
      <c r="A314" s="110"/>
      <c r="B314" s="90"/>
      <c r="C314" s="90"/>
      <c r="D314" s="87"/>
      <c r="E314" s="87"/>
      <c r="F314" s="87"/>
      <c r="G314" s="87"/>
      <c r="H314" s="87"/>
      <c r="I314" s="126"/>
      <c r="J314" s="126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</row>
    <row r="315" spans="1:33" ht="14">
      <c r="A315" s="110"/>
      <c r="B315" s="90"/>
      <c r="C315" s="90"/>
      <c r="D315" s="87"/>
      <c r="E315" s="87"/>
      <c r="F315" s="87"/>
      <c r="G315" s="87"/>
      <c r="H315" s="87"/>
      <c r="I315" s="126"/>
      <c r="J315" s="126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  <c r="AD315" s="87"/>
      <c r="AE315" s="87"/>
      <c r="AF315" s="87"/>
      <c r="AG315" s="87"/>
    </row>
    <row r="316" spans="1:33" ht="14">
      <c r="A316" s="110"/>
      <c r="B316" s="90"/>
      <c r="C316" s="90"/>
      <c r="D316" s="87"/>
      <c r="E316" s="87"/>
      <c r="F316" s="87"/>
      <c r="G316" s="87"/>
      <c r="H316" s="87"/>
      <c r="I316" s="126"/>
      <c r="J316" s="126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  <c r="AD316" s="87"/>
      <c r="AE316" s="87"/>
      <c r="AF316" s="87"/>
      <c r="AG316" s="87"/>
    </row>
    <row r="317" spans="1:33" ht="14">
      <c r="A317" s="110"/>
      <c r="B317" s="90"/>
      <c r="C317" s="90"/>
      <c r="D317" s="87"/>
      <c r="E317" s="87"/>
      <c r="F317" s="87"/>
      <c r="G317" s="87"/>
      <c r="H317" s="87"/>
      <c r="I317" s="126"/>
      <c r="J317" s="126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</row>
    <row r="318" spans="1:33" ht="14">
      <c r="A318" s="110"/>
      <c r="B318" s="90"/>
      <c r="C318" s="90"/>
      <c r="D318" s="87"/>
      <c r="E318" s="87"/>
      <c r="F318" s="87"/>
      <c r="G318" s="87"/>
      <c r="H318" s="87"/>
      <c r="I318" s="126"/>
      <c r="J318" s="126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  <c r="AD318" s="87"/>
      <c r="AE318" s="87"/>
      <c r="AF318" s="87"/>
      <c r="AG318" s="87"/>
    </row>
    <row r="319" spans="1:33" ht="14">
      <c r="A319" s="110"/>
      <c r="B319" s="90"/>
      <c r="C319" s="90"/>
      <c r="D319" s="87"/>
      <c r="E319" s="87"/>
      <c r="F319" s="87"/>
      <c r="G319" s="87"/>
      <c r="H319" s="87"/>
      <c r="I319" s="126"/>
      <c r="J319" s="126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  <c r="AD319" s="87"/>
      <c r="AE319" s="87"/>
      <c r="AF319" s="87"/>
      <c r="AG319" s="87"/>
    </row>
    <row r="320" spans="1:33" ht="14">
      <c r="A320" s="110"/>
      <c r="B320" s="90"/>
      <c r="C320" s="90"/>
      <c r="D320" s="87"/>
      <c r="E320" s="87"/>
      <c r="F320" s="87"/>
      <c r="G320" s="87"/>
      <c r="H320" s="87"/>
      <c r="I320" s="126"/>
      <c r="J320" s="126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87"/>
      <c r="AC320" s="87"/>
      <c r="AD320" s="87"/>
      <c r="AE320" s="87"/>
      <c r="AF320" s="87"/>
      <c r="AG320" s="87"/>
    </row>
    <row r="321" spans="1:33" ht="14">
      <c r="A321" s="110"/>
      <c r="B321" s="90"/>
      <c r="C321" s="90"/>
      <c r="D321" s="87"/>
      <c r="E321" s="87"/>
      <c r="F321" s="87"/>
      <c r="G321" s="87"/>
      <c r="H321" s="87"/>
      <c r="I321" s="126"/>
      <c r="J321" s="126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</row>
    <row r="322" spans="1:33" ht="14">
      <c r="A322" s="110"/>
      <c r="B322" s="90"/>
      <c r="C322" s="90"/>
      <c r="D322" s="87"/>
      <c r="E322" s="87"/>
      <c r="F322" s="87"/>
      <c r="G322" s="87"/>
      <c r="H322" s="87"/>
      <c r="I322" s="126"/>
      <c r="J322" s="126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  <c r="AD322" s="87"/>
      <c r="AE322" s="87"/>
      <c r="AF322" s="87"/>
      <c r="AG322" s="87"/>
    </row>
    <row r="323" spans="1:33" ht="14">
      <c r="A323" s="110"/>
      <c r="B323" s="90"/>
      <c r="C323" s="90"/>
      <c r="D323" s="87"/>
      <c r="E323" s="87"/>
      <c r="F323" s="87"/>
      <c r="G323" s="87"/>
      <c r="H323" s="87"/>
      <c r="I323" s="126"/>
      <c r="J323" s="126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</row>
    <row r="324" spans="1:33" ht="14">
      <c r="A324" s="110"/>
      <c r="B324" s="90"/>
      <c r="C324" s="90"/>
      <c r="D324" s="87"/>
      <c r="E324" s="87"/>
      <c r="F324" s="87"/>
      <c r="G324" s="87"/>
      <c r="H324" s="87"/>
      <c r="I324" s="126"/>
      <c r="J324" s="126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  <c r="AB324" s="87"/>
      <c r="AC324" s="87"/>
      <c r="AD324" s="87"/>
      <c r="AE324" s="87"/>
      <c r="AF324" s="87"/>
      <c r="AG324" s="87"/>
    </row>
    <row r="325" spans="1:33" ht="14">
      <c r="A325" s="110"/>
      <c r="B325" s="90"/>
      <c r="C325" s="90"/>
      <c r="D325" s="87"/>
      <c r="E325" s="87"/>
      <c r="F325" s="87"/>
      <c r="G325" s="87"/>
      <c r="H325" s="87"/>
      <c r="I325" s="126"/>
      <c r="J325" s="126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  <c r="AB325" s="87"/>
      <c r="AC325" s="87"/>
      <c r="AD325" s="87"/>
      <c r="AE325" s="87"/>
      <c r="AF325" s="87"/>
      <c r="AG325" s="87"/>
    </row>
    <row r="326" spans="1:33" ht="14">
      <c r="A326" s="110"/>
      <c r="B326" s="90"/>
      <c r="C326" s="90"/>
      <c r="D326" s="87"/>
      <c r="E326" s="87"/>
      <c r="F326" s="87"/>
      <c r="G326" s="87"/>
      <c r="H326" s="87"/>
      <c r="I326" s="126"/>
      <c r="J326" s="126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  <c r="AD326" s="87"/>
      <c r="AE326" s="87"/>
      <c r="AF326" s="87"/>
      <c r="AG326" s="87"/>
    </row>
    <row r="327" spans="1:33" ht="14">
      <c r="A327" s="110"/>
      <c r="B327" s="90"/>
      <c r="C327" s="90"/>
      <c r="D327" s="87"/>
      <c r="E327" s="87"/>
      <c r="F327" s="87"/>
      <c r="G327" s="87"/>
      <c r="H327" s="87"/>
      <c r="I327" s="126"/>
      <c r="J327" s="126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  <c r="AD327" s="87"/>
      <c r="AE327" s="87"/>
      <c r="AF327" s="87"/>
      <c r="AG327" s="87"/>
    </row>
    <row r="328" spans="1:33" ht="14">
      <c r="A328" s="110"/>
      <c r="B328" s="90"/>
      <c r="C328" s="90"/>
      <c r="D328" s="87"/>
      <c r="E328" s="87"/>
      <c r="F328" s="87"/>
      <c r="G328" s="87"/>
      <c r="H328" s="87"/>
      <c r="I328" s="126"/>
      <c r="J328" s="126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  <c r="AD328" s="87"/>
      <c r="AE328" s="87"/>
      <c r="AF328" s="87"/>
      <c r="AG328" s="87"/>
    </row>
    <row r="329" spans="1:33" ht="14">
      <c r="A329" s="110"/>
      <c r="B329" s="90"/>
      <c r="C329" s="90"/>
      <c r="D329" s="87"/>
      <c r="E329" s="87"/>
      <c r="F329" s="87"/>
      <c r="G329" s="87"/>
      <c r="H329" s="87"/>
      <c r="I329" s="126"/>
      <c r="J329" s="126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  <c r="AD329" s="87"/>
      <c r="AE329" s="87"/>
      <c r="AF329" s="87"/>
      <c r="AG329" s="87"/>
    </row>
    <row r="330" spans="1:33" ht="14">
      <c r="A330" s="110"/>
      <c r="B330" s="90"/>
      <c r="C330" s="90"/>
      <c r="D330" s="87"/>
      <c r="E330" s="87"/>
      <c r="F330" s="87"/>
      <c r="G330" s="87"/>
      <c r="H330" s="87"/>
      <c r="I330" s="126"/>
      <c r="J330" s="126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  <c r="AD330" s="87"/>
      <c r="AE330" s="87"/>
      <c r="AF330" s="87"/>
      <c r="AG330" s="87"/>
    </row>
    <row r="331" spans="1:33" ht="14">
      <c r="A331" s="110"/>
      <c r="B331" s="90"/>
      <c r="C331" s="90"/>
      <c r="D331" s="87"/>
      <c r="E331" s="87"/>
      <c r="F331" s="87"/>
      <c r="G331" s="87"/>
      <c r="H331" s="87"/>
      <c r="I331" s="126"/>
      <c r="J331" s="126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  <c r="AD331" s="87"/>
      <c r="AE331" s="87"/>
      <c r="AF331" s="87"/>
      <c r="AG331" s="87"/>
    </row>
    <row r="332" spans="1:33" ht="14">
      <c r="A332" s="110"/>
      <c r="B332" s="90"/>
      <c r="C332" s="90"/>
      <c r="D332" s="87"/>
      <c r="E332" s="87"/>
      <c r="F332" s="87"/>
      <c r="G332" s="87"/>
      <c r="H332" s="87"/>
      <c r="I332" s="126"/>
      <c r="J332" s="126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  <c r="AB332" s="87"/>
      <c r="AC332" s="87"/>
      <c r="AD332" s="87"/>
      <c r="AE332" s="87"/>
      <c r="AF332" s="87"/>
      <c r="AG332" s="87"/>
    </row>
    <row r="333" spans="1:33" ht="14">
      <c r="A333" s="110"/>
      <c r="B333" s="90"/>
      <c r="C333" s="90"/>
      <c r="D333" s="87"/>
      <c r="E333" s="87"/>
      <c r="F333" s="87"/>
      <c r="G333" s="87"/>
      <c r="H333" s="87"/>
      <c r="I333" s="126"/>
      <c r="J333" s="126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87"/>
      <c r="AB333" s="87"/>
      <c r="AC333" s="87"/>
      <c r="AD333" s="87"/>
      <c r="AE333" s="87"/>
      <c r="AF333" s="87"/>
      <c r="AG333" s="87"/>
    </row>
    <row r="334" spans="1:33" ht="14">
      <c r="A334" s="110"/>
      <c r="B334" s="90"/>
      <c r="C334" s="90"/>
      <c r="D334" s="87"/>
      <c r="E334" s="87"/>
      <c r="F334" s="87"/>
      <c r="G334" s="87"/>
      <c r="H334" s="87"/>
      <c r="I334" s="126"/>
      <c r="J334" s="126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87"/>
      <c r="AB334" s="87"/>
      <c r="AC334" s="87"/>
      <c r="AD334" s="87"/>
      <c r="AE334" s="87"/>
      <c r="AF334" s="87"/>
      <c r="AG334" s="87"/>
    </row>
    <row r="335" spans="1:33" ht="14">
      <c r="A335" s="110"/>
      <c r="B335" s="90"/>
      <c r="C335" s="90"/>
      <c r="D335" s="87"/>
      <c r="E335" s="87"/>
      <c r="F335" s="87"/>
      <c r="G335" s="87"/>
      <c r="H335" s="87"/>
      <c r="I335" s="126"/>
      <c r="J335" s="126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87"/>
      <c r="AC335" s="87"/>
      <c r="AD335" s="87"/>
      <c r="AE335" s="87"/>
      <c r="AF335" s="87"/>
      <c r="AG335" s="87"/>
    </row>
    <row r="336" spans="1:33" ht="14">
      <c r="A336" s="110"/>
      <c r="B336" s="90"/>
      <c r="C336" s="90"/>
      <c r="D336" s="87"/>
      <c r="E336" s="87"/>
      <c r="F336" s="87"/>
      <c r="G336" s="87"/>
      <c r="H336" s="87"/>
      <c r="I336" s="126"/>
      <c r="J336" s="126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7"/>
      <c r="AB336" s="87"/>
      <c r="AC336" s="87"/>
      <c r="AD336" s="87"/>
      <c r="AE336" s="87"/>
      <c r="AF336" s="87"/>
      <c r="AG336" s="87"/>
    </row>
    <row r="337" spans="1:33" ht="14">
      <c r="A337" s="110"/>
      <c r="B337" s="90"/>
      <c r="C337" s="90"/>
      <c r="D337" s="87"/>
      <c r="E337" s="87"/>
      <c r="F337" s="87"/>
      <c r="G337" s="87"/>
      <c r="H337" s="87"/>
      <c r="I337" s="126"/>
      <c r="J337" s="126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  <c r="AB337" s="87"/>
      <c r="AC337" s="87"/>
      <c r="AD337" s="87"/>
      <c r="AE337" s="87"/>
      <c r="AF337" s="87"/>
      <c r="AG337" s="87"/>
    </row>
    <row r="338" spans="1:33" ht="14">
      <c r="A338" s="110"/>
      <c r="B338" s="90"/>
      <c r="C338" s="90"/>
      <c r="D338" s="87"/>
      <c r="E338" s="87"/>
      <c r="F338" s="87"/>
      <c r="G338" s="87"/>
      <c r="H338" s="87"/>
      <c r="I338" s="126"/>
      <c r="J338" s="126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7"/>
      <c r="AB338" s="87"/>
      <c r="AC338" s="87"/>
      <c r="AD338" s="87"/>
      <c r="AE338" s="87"/>
      <c r="AF338" s="87"/>
      <c r="AG338" s="87"/>
    </row>
    <row r="339" spans="1:33" ht="14">
      <c r="A339" s="110"/>
      <c r="B339" s="90"/>
      <c r="C339" s="90"/>
      <c r="D339" s="87"/>
      <c r="E339" s="87"/>
      <c r="F339" s="87"/>
      <c r="G339" s="87"/>
      <c r="H339" s="87"/>
      <c r="I339" s="126"/>
      <c r="J339" s="126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87"/>
      <c r="AB339" s="87"/>
      <c r="AC339" s="87"/>
      <c r="AD339" s="87"/>
      <c r="AE339" s="87"/>
      <c r="AF339" s="87"/>
      <c r="AG339" s="87"/>
    </row>
    <row r="340" spans="1:33" ht="14">
      <c r="A340" s="110"/>
      <c r="B340" s="90"/>
      <c r="C340" s="90"/>
      <c r="D340" s="87"/>
      <c r="E340" s="87"/>
      <c r="F340" s="87"/>
      <c r="G340" s="87"/>
      <c r="H340" s="87"/>
      <c r="I340" s="126"/>
      <c r="J340" s="126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87"/>
      <c r="AB340" s="87"/>
      <c r="AC340" s="87"/>
      <c r="AD340" s="87"/>
      <c r="AE340" s="87"/>
      <c r="AF340" s="87"/>
      <c r="AG340" s="87"/>
    </row>
    <row r="341" spans="1:33" ht="14">
      <c r="A341" s="110"/>
      <c r="B341" s="90"/>
      <c r="C341" s="90"/>
      <c r="D341" s="87"/>
      <c r="E341" s="87"/>
      <c r="F341" s="87"/>
      <c r="G341" s="87"/>
      <c r="H341" s="87"/>
      <c r="I341" s="126"/>
      <c r="J341" s="126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  <c r="AA341" s="87"/>
      <c r="AB341" s="87"/>
      <c r="AC341" s="87"/>
      <c r="AD341" s="87"/>
      <c r="AE341" s="87"/>
      <c r="AF341" s="87"/>
      <c r="AG341" s="87"/>
    </row>
    <row r="342" spans="1:33" ht="14">
      <c r="A342" s="110"/>
      <c r="B342" s="90"/>
      <c r="C342" s="90"/>
      <c r="D342" s="87"/>
      <c r="E342" s="87"/>
      <c r="F342" s="87"/>
      <c r="G342" s="87"/>
      <c r="H342" s="87"/>
      <c r="I342" s="126"/>
      <c r="J342" s="126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  <c r="AA342" s="87"/>
      <c r="AB342" s="87"/>
      <c r="AC342" s="87"/>
      <c r="AD342" s="87"/>
      <c r="AE342" s="87"/>
      <c r="AF342" s="87"/>
      <c r="AG342" s="87"/>
    </row>
    <row r="343" spans="1:33" ht="14">
      <c r="A343" s="110"/>
      <c r="B343" s="90"/>
      <c r="C343" s="90"/>
      <c r="D343" s="87"/>
      <c r="E343" s="87"/>
      <c r="F343" s="87"/>
      <c r="G343" s="87"/>
      <c r="H343" s="87"/>
      <c r="I343" s="126"/>
      <c r="J343" s="126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  <c r="AA343" s="87"/>
      <c r="AB343" s="87"/>
      <c r="AC343" s="87"/>
      <c r="AD343" s="87"/>
      <c r="AE343" s="87"/>
      <c r="AF343" s="87"/>
      <c r="AG343" s="87"/>
    </row>
    <row r="344" spans="1:33" ht="14">
      <c r="A344" s="110"/>
      <c r="B344" s="90"/>
      <c r="C344" s="90"/>
      <c r="D344" s="87"/>
      <c r="E344" s="87"/>
      <c r="F344" s="87"/>
      <c r="G344" s="87"/>
      <c r="H344" s="87"/>
      <c r="I344" s="126"/>
      <c r="J344" s="126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  <c r="AA344" s="87"/>
      <c r="AB344" s="87"/>
      <c r="AC344" s="87"/>
      <c r="AD344" s="87"/>
      <c r="AE344" s="87"/>
      <c r="AF344" s="87"/>
      <c r="AG344" s="87"/>
    </row>
    <row r="345" spans="1:33" ht="14">
      <c r="A345" s="110"/>
      <c r="B345" s="90"/>
      <c r="C345" s="90"/>
      <c r="D345" s="87"/>
      <c r="E345" s="87"/>
      <c r="F345" s="87"/>
      <c r="G345" s="87"/>
      <c r="H345" s="87"/>
      <c r="I345" s="126"/>
      <c r="J345" s="126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  <c r="AB345" s="87"/>
      <c r="AC345" s="87"/>
      <c r="AD345" s="87"/>
      <c r="AE345" s="87"/>
      <c r="AF345" s="87"/>
      <c r="AG345" s="87"/>
    </row>
    <row r="346" spans="1:33" ht="14">
      <c r="A346" s="110"/>
      <c r="B346" s="90"/>
      <c r="C346" s="90"/>
      <c r="D346" s="87"/>
      <c r="E346" s="87"/>
      <c r="F346" s="87"/>
      <c r="G346" s="87"/>
      <c r="H346" s="87"/>
      <c r="I346" s="126"/>
      <c r="J346" s="126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  <c r="AA346" s="87"/>
      <c r="AB346" s="87"/>
      <c r="AC346" s="87"/>
      <c r="AD346" s="87"/>
      <c r="AE346" s="87"/>
      <c r="AF346" s="87"/>
      <c r="AG346" s="87"/>
    </row>
    <row r="347" spans="1:33" ht="14">
      <c r="A347" s="110"/>
      <c r="B347" s="90"/>
      <c r="C347" s="90"/>
      <c r="D347" s="87"/>
      <c r="E347" s="87"/>
      <c r="F347" s="87"/>
      <c r="G347" s="87"/>
      <c r="H347" s="87"/>
      <c r="I347" s="126"/>
      <c r="J347" s="126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  <c r="AA347" s="87"/>
      <c r="AB347" s="87"/>
      <c r="AC347" s="87"/>
      <c r="AD347" s="87"/>
      <c r="AE347" s="87"/>
      <c r="AF347" s="87"/>
      <c r="AG347" s="87"/>
    </row>
    <row r="348" spans="1:33" ht="14">
      <c r="A348" s="110"/>
      <c r="B348" s="90"/>
      <c r="C348" s="90"/>
      <c r="D348" s="87"/>
      <c r="E348" s="87"/>
      <c r="F348" s="87"/>
      <c r="G348" s="87"/>
      <c r="H348" s="87"/>
      <c r="I348" s="126"/>
      <c r="J348" s="126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  <c r="AA348" s="87"/>
      <c r="AB348" s="87"/>
      <c r="AC348" s="87"/>
      <c r="AD348" s="87"/>
      <c r="AE348" s="87"/>
      <c r="AF348" s="87"/>
      <c r="AG348" s="87"/>
    </row>
    <row r="349" spans="1:33" ht="14">
      <c r="A349" s="110"/>
      <c r="B349" s="90"/>
      <c r="C349" s="90"/>
      <c r="D349" s="87"/>
      <c r="E349" s="87"/>
      <c r="F349" s="87"/>
      <c r="G349" s="87"/>
      <c r="H349" s="87"/>
      <c r="I349" s="126"/>
      <c r="J349" s="126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  <c r="AA349" s="87"/>
      <c r="AB349" s="87"/>
      <c r="AC349" s="87"/>
      <c r="AD349" s="87"/>
      <c r="AE349" s="87"/>
      <c r="AF349" s="87"/>
      <c r="AG349" s="87"/>
    </row>
    <row r="350" spans="1:33" ht="14">
      <c r="A350" s="110"/>
      <c r="B350" s="90"/>
      <c r="C350" s="90"/>
      <c r="D350" s="87"/>
      <c r="E350" s="87"/>
      <c r="F350" s="87"/>
      <c r="G350" s="87"/>
      <c r="H350" s="87"/>
      <c r="I350" s="126"/>
      <c r="J350" s="126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  <c r="AA350" s="87"/>
      <c r="AB350" s="87"/>
      <c r="AC350" s="87"/>
      <c r="AD350" s="87"/>
      <c r="AE350" s="87"/>
      <c r="AF350" s="87"/>
      <c r="AG350" s="87"/>
    </row>
    <row r="351" spans="1:33" ht="14">
      <c r="A351" s="110"/>
      <c r="B351" s="90"/>
      <c r="C351" s="90"/>
      <c r="D351" s="87"/>
      <c r="E351" s="87"/>
      <c r="F351" s="87"/>
      <c r="G351" s="87"/>
      <c r="H351" s="87"/>
      <c r="I351" s="126"/>
      <c r="J351" s="126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  <c r="AA351" s="87"/>
      <c r="AB351" s="87"/>
      <c r="AC351" s="87"/>
      <c r="AD351" s="87"/>
      <c r="AE351" s="87"/>
      <c r="AF351" s="87"/>
      <c r="AG351" s="87"/>
    </row>
    <row r="352" spans="1:33" ht="14">
      <c r="A352" s="110"/>
      <c r="B352" s="90"/>
      <c r="C352" s="90"/>
      <c r="D352" s="87"/>
      <c r="E352" s="87"/>
      <c r="F352" s="87"/>
      <c r="G352" s="87"/>
      <c r="H352" s="87"/>
      <c r="I352" s="126"/>
      <c r="J352" s="126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  <c r="AA352" s="87"/>
      <c r="AB352" s="87"/>
      <c r="AC352" s="87"/>
      <c r="AD352" s="87"/>
      <c r="AE352" s="87"/>
      <c r="AF352" s="87"/>
      <c r="AG352" s="87"/>
    </row>
    <row r="353" spans="1:33" ht="14">
      <c r="A353" s="110"/>
      <c r="B353" s="90"/>
      <c r="C353" s="90"/>
      <c r="D353" s="87"/>
      <c r="E353" s="87"/>
      <c r="F353" s="87"/>
      <c r="G353" s="87"/>
      <c r="H353" s="87"/>
      <c r="I353" s="126"/>
      <c r="J353" s="126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  <c r="AA353" s="87"/>
      <c r="AB353" s="87"/>
      <c r="AC353" s="87"/>
      <c r="AD353" s="87"/>
      <c r="AE353" s="87"/>
      <c r="AF353" s="87"/>
      <c r="AG353" s="87"/>
    </row>
    <row r="354" spans="1:33" ht="14">
      <c r="A354" s="110"/>
      <c r="B354" s="90"/>
      <c r="C354" s="90"/>
      <c r="D354" s="87"/>
      <c r="E354" s="87"/>
      <c r="F354" s="87"/>
      <c r="G354" s="87"/>
      <c r="H354" s="87"/>
      <c r="I354" s="126"/>
      <c r="J354" s="126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  <c r="AA354" s="87"/>
      <c r="AB354" s="87"/>
      <c r="AC354" s="87"/>
      <c r="AD354" s="87"/>
      <c r="AE354" s="87"/>
      <c r="AF354" s="87"/>
      <c r="AG354" s="87"/>
    </row>
    <row r="355" spans="1:33" ht="14">
      <c r="A355" s="110"/>
      <c r="B355" s="90"/>
      <c r="C355" s="90"/>
      <c r="D355" s="87"/>
      <c r="E355" s="87"/>
      <c r="F355" s="87"/>
      <c r="G355" s="87"/>
      <c r="H355" s="87"/>
      <c r="I355" s="126"/>
      <c r="J355" s="126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  <c r="AB355" s="87"/>
      <c r="AC355" s="87"/>
      <c r="AD355" s="87"/>
      <c r="AE355" s="87"/>
      <c r="AF355" s="87"/>
      <c r="AG355" s="87"/>
    </row>
    <row r="356" spans="1:33" ht="14">
      <c r="A356" s="110"/>
      <c r="B356" s="90"/>
      <c r="C356" s="90"/>
      <c r="D356" s="87"/>
      <c r="E356" s="87"/>
      <c r="F356" s="87"/>
      <c r="G356" s="87"/>
      <c r="H356" s="87"/>
      <c r="I356" s="126"/>
      <c r="J356" s="126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  <c r="AA356" s="87"/>
      <c r="AB356" s="87"/>
      <c r="AC356" s="87"/>
      <c r="AD356" s="87"/>
      <c r="AE356" s="87"/>
      <c r="AF356" s="87"/>
      <c r="AG356" s="87"/>
    </row>
    <row r="357" spans="1:33" ht="14">
      <c r="A357" s="110"/>
      <c r="B357" s="90"/>
      <c r="C357" s="90"/>
      <c r="D357" s="87"/>
      <c r="E357" s="87"/>
      <c r="F357" s="87"/>
      <c r="G357" s="87"/>
      <c r="H357" s="87"/>
      <c r="I357" s="126"/>
      <c r="J357" s="126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  <c r="AA357" s="87"/>
      <c r="AB357" s="87"/>
      <c r="AC357" s="87"/>
      <c r="AD357" s="87"/>
      <c r="AE357" s="87"/>
      <c r="AF357" s="87"/>
      <c r="AG357" s="87"/>
    </row>
    <row r="358" spans="1:33" ht="14">
      <c r="A358" s="110"/>
      <c r="B358" s="90"/>
      <c r="C358" s="90"/>
      <c r="D358" s="87"/>
      <c r="E358" s="87"/>
      <c r="F358" s="87"/>
      <c r="G358" s="87"/>
      <c r="H358" s="87"/>
      <c r="I358" s="126"/>
      <c r="J358" s="126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87"/>
      <c r="AB358" s="87"/>
      <c r="AC358" s="87"/>
      <c r="AD358" s="87"/>
      <c r="AE358" s="87"/>
      <c r="AF358" s="87"/>
      <c r="AG358" s="87"/>
    </row>
    <row r="359" spans="1:33" ht="14">
      <c r="A359" s="110"/>
      <c r="B359" s="90"/>
      <c r="C359" s="90"/>
      <c r="D359" s="87"/>
      <c r="E359" s="87"/>
      <c r="F359" s="87"/>
      <c r="G359" s="87"/>
      <c r="H359" s="87"/>
      <c r="I359" s="126"/>
      <c r="J359" s="126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87"/>
      <c r="AB359" s="87"/>
      <c r="AC359" s="87"/>
      <c r="AD359" s="87"/>
      <c r="AE359" s="87"/>
      <c r="AF359" s="87"/>
      <c r="AG359" s="87"/>
    </row>
    <row r="360" spans="1:33" ht="14">
      <c r="A360" s="110"/>
      <c r="B360" s="90"/>
      <c r="C360" s="90"/>
      <c r="D360" s="87"/>
      <c r="E360" s="87"/>
      <c r="F360" s="87"/>
      <c r="G360" s="87"/>
      <c r="H360" s="87"/>
      <c r="I360" s="126"/>
      <c r="J360" s="126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  <c r="AA360" s="87"/>
      <c r="AB360" s="87"/>
      <c r="AC360" s="87"/>
      <c r="AD360" s="87"/>
      <c r="AE360" s="87"/>
      <c r="AF360" s="87"/>
      <c r="AG360" s="87"/>
    </row>
    <row r="361" spans="1:33" ht="14">
      <c r="A361" s="110"/>
      <c r="B361" s="90"/>
      <c r="C361" s="90"/>
      <c r="D361" s="87"/>
      <c r="E361" s="87"/>
      <c r="F361" s="87"/>
      <c r="G361" s="87"/>
      <c r="H361" s="87"/>
      <c r="I361" s="126"/>
      <c r="J361" s="126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</row>
    <row r="362" spans="1:33" ht="14">
      <c r="A362" s="110"/>
      <c r="B362" s="90"/>
      <c r="C362" s="90"/>
      <c r="D362" s="87"/>
      <c r="E362" s="87"/>
      <c r="F362" s="87"/>
      <c r="G362" s="87"/>
      <c r="H362" s="87"/>
      <c r="I362" s="126"/>
      <c r="J362" s="126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</row>
    <row r="363" spans="1:33" ht="14">
      <c r="A363" s="110"/>
      <c r="B363" s="90"/>
      <c r="C363" s="90"/>
      <c r="D363" s="87"/>
      <c r="E363" s="87"/>
      <c r="F363" s="87"/>
      <c r="G363" s="87"/>
      <c r="H363" s="87"/>
      <c r="I363" s="126"/>
      <c r="J363" s="126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</row>
    <row r="364" spans="1:33" ht="14">
      <c r="A364" s="110"/>
      <c r="B364" s="90"/>
      <c r="C364" s="90"/>
      <c r="D364" s="87"/>
      <c r="E364" s="87"/>
      <c r="F364" s="87"/>
      <c r="G364" s="87"/>
      <c r="H364" s="87"/>
      <c r="I364" s="126"/>
      <c r="J364" s="126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7"/>
      <c r="AC364" s="87"/>
      <c r="AD364" s="87"/>
      <c r="AE364" s="87"/>
      <c r="AF364" s="87"/>
      <c r="AG364" s="87"/>
    </row>
    <row r="365" spans="1:33" ht="14">
      <c r="A365" s="110"/>
      <c r="B365" s="90"/>
      <c r="C365" s="90"/>
      <c r="D365" s="87"/>
      <c r="E365" s="87"/>
      <c r="F365" s="87"/>
      <c r="G365" s="87"/>
      <c r="H365" s="87"/>
      <c r="I365" s="126"/>
      <c r="J365" s="126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  <c r="AB365" s="87"/>
      <c r="AC365" s="87"/>
      <c r="AD365" s="87"/>
      <c r="AE365" s="87"/>
      <c r="AF365" s="87"/>
      <c r="AG365" s="87"/>
    </row>
    <row r="366" spans="1:33" ht="14">
      <c r="A366" s="110"/>
      <c r="B366" s="90"/>
      <c r="C366" s="90"/>
      <c r="D366" s="87"/>
      <c r="E366" s="87"/>
      <c r="F366" s="87"/>
      <c r="G366" s="87"/>
      <c r="H366" s="87"/>
      <c r="I366" s="126"/>
      <c r="J366" s="126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  <c r="AA366" s="87"/>
      <c r="AB366" s="87"/>
      <c r="AC366" s="87"/>
      <c r="AD366" s="87"/>
      <c r="AE366" s="87"/>
      <c r="AF366" s="87"/>
      <c r="AG366" s="87"/>
    </row>
    <row r="367" spans="1:33" ht="14">
      <c r="A367" s="110"/>
      <c r="B367" s="90"/>
      <c r="C367" s="90"/>
      <c r="D367" s="87"/>
      <c r="E367" s="87"/>
      <c r="F367" s="87"/>
      <c r="G367" s="87"/>
      <c r="H367" s="87"/>
      <c r="I367" s="126"/>
      <c r="J367" s="126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87"/>
      <c r="AC367" s="87"/>
      <c r="AD367" s="87"/>
      <c r="AE367" s="87"/>
      <c r="AF367" s="87"/>
      <c r="AG367" s="87"/>
    </row>
    <row r="368" spans="1:33" ht="14">
      <c r="A368" s="110"/>
      <c r="B368" s="90"/>
      <c r="C368" s="90"/>
      <c r="D368" s="87"/>
      <c r="E368" s="87"/>
      <c r="F368" s="87"/>
      <c r="G368" s="87"/>
      <c r="H368" s="87"/>
      <c r="I368" s="126"/>
      <c r="J368" s="126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87"/>
      <c r="AB368" s="87"/>
      <c r="AC368" s="87"/>
      <c r="AD368" s="87"/>
      <c r="AE368" s="87"/>
      <c r="AF368" s="87"/>
      <c r="AG368" s="87"/>
    </row>
    <row r="369" spans="1:33" ht="14">
      <c r="A369" s="110"/>
      <c r="B369" s="90"/>
      <c r="C369" s="90"/>
      <c r="D369" s="87"/>
      <c r="E369" s="87"/>
      <c r="F369" s="87"/>
      <c r="G369" s="87"/>
      <c r="H369" s="87"/>
      <c r="I369" s="126"/>
      <c r="J369" s="126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  <c r="AB369" s="87"/>
      <c r="AC369" s="87"/>
      <c r="AD369" s="87"/>
      <c r="AE369" s="87"/>
      <c r="AF369" s="87"/>
      <c r="AG369" s="87"/>
    </row>
    <row r="370" spans="1:33" ht="14">
      <c r="A370" s="110"/>
      <c r="B370" s="90"/>
      <c r="C370" s="90"/>
      <c r="D370" s="87"/>
      <c r="E370" s="87"/>
      <c r="F370" s="87"/>
      <c r="G370" s="87"/>
      <c r="H370" s="87"/>
      <c r="I370" s="126"/>
      <c r="J370" s="126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7"/>
      <c r="AB370" s="87"/>
      <c r="AC370" s="87"/>
      <c r="AD370" s="87"/>
      <c r="AE370" s="87"/>
      <c r="AF370" s="87"/>
      <c r="AG370" s="87"/>
    </row>
    <row r="371" spans="1:33" ht="14">
      <c r="A371" s="110"/>
      <c r="B371" s="90"/>
      <c r="C371" s="90"/>
      <c r="D371" s="87"/>
      <c r="E371" s="87"/>
      <c r="F371" s="87"/>
      <c r="G371" s="87"/>
      <c r="H371" s="87"/>
      <c r="I371" s="126"/>
      <c r="J371" s="126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  <c r="AD371" s="87"/>
      <c r="AE371" s="87"/>
      <c r="AF371" s="87"/>
      <c r="AG371" s="87"/>
    </row>
    <row r="372" spans="1:33" ht="14">
      <c r="A372" s="110"/>
      <c r="B372" s="90"/>
      <c r="C372" s="90"/>
      <c r="D372" s="87"/>
      <c r="E372" s="87"/>
      <c r="F372" s="87"/>
      <c r="G372" s="87"/>
      <c r="H372" s="87"/>
      <c r="I372" s="126"/>
      <c r="J372" s="126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87"/>
      <c r="AB372" s="87"/>
      <c r="AC372" s="87"/>
      <c r="AD372" s="87"/>
      <c r="AE372" s="87"/>
      <c r="AF372" s="87"/>
      <c r="AG372" s="87"/>
    </row>
    <row r="373" spans="1:33" ht="14">
      <c r="A373" s="110"/>
      <c r="B373" s="90"/>
      <c r="C373" s="90"/>
      <c r="D373" s="87"/>
      <c r="E373" s="87"/>
      <c r="F373" s="87"/>
      <c r="G373" s="87"/>
      <c r="H373" s="87"/>
      <c r="I373" s="126"/>
      <c r="J373" s="126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  <c r="AD373" s="87"/>
      <c r="AE373" s="87"/>
      <c r="AF373" s="87"/>
      <c r="AG373" s="87"/>
    </row>
    <row r="374" spans="1:33" ht="14">
      <c r="A374" s="110"/>
      <c r="B374" s="90"/>
      <c r="C374" s="90"/>
      <c r="D374" s="87"/>
      <c r="E374" s="87"/>
      <c r="F374" s="87"/>
      <c r="G374" s="87"/>
      <c r="H374" s="87"/>
      <c r="I374" s="126"/>
      <c r="J374" s="126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  <c r="AB374" s="87"/>
      <c r="AC374" s="87"/>
      <c r="AD374" s="87"/>
      <c r="AE374" s="87"/>
      <c r="AF374" s="87"/>
      <c r="AG374" s="87"/>
    </row>
    <row r="375" spans="1:33" ht="14">
      <c r="A375" s="110"/>
      <c r="B375" s="90"/>
      <c r="C375" s="90"/>
      <c r="D375" s="87"/>
      <c r="E375" s="87"/>
      <c r="F375" s="87"/>
      <c r="G375" s="87"/>
      <c r="H375" s="87"/>
      <c r="I375" s="126"/>
      <c r="J375" s="126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87"/>
      <c r="AB375" s="87"/>
      <c r="AC375" s="87"/>
      <c r="AD375" s="87"/>
      <c r="AE375" s="87"/>
      <c r="AF375" s="87"/>
      <c r="AG375" s="87"/>
    </row>
    <row r="376" spans="1:33" ht="14">
      <c r="A376" s="110"/>
      <c r="B376" s="90"/>
      <c r="C376" s="90"/>
      <c r="D376" s="87"/>
      <c r="E376" s="87"/>
      <c r="F376" s="87"/>
      <c r="G376" s="87"/>
      <c r="H376" s="87"/>
      <c r="I376" s="126"/>
      <c r="J376" s="126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87"/>
      <c r="AC376" s="87"/>
      <c r="AD376" s="87"/>
      <c r="AE376" s="87"/>
      <c r="AF376" s="87"/>
      <c r="AG376" s="87"/>
    </row>
    <row r="377" spans="1:33" ht="14">
      <c r="A377" s="110"/>
      <c r="B377" s="90"/>
      <c r="C377" s="90"/>
      <c r="D377" s="87"/>
      <c r="E377" s="87"/>
      <c r="F377" s="87"/>
      <c r="G377" s="87"/>
      <c r="H377" s="87"/>
      <c r="I377" s="126"/>
      <c r="J377" s="126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7"/>
      <c r="AB377" s="87"/>
      <c r="AC377" s="87"/>
      <c r="AD377" s="87"/>
      <c r="AE377" s="87"/>
      <c r="AF377" s="87"/>
      <c r="AG377" s="87"/>
    </row>
    <row r="378" spans="1:33" ht="14">
      <c r="A378" s="110"/>
      <c r="B378" s="90"/>
      <c r="C378" s="90"/>
      <c r="D378" s="87"/>
      <c r="E378" s="87"/>
      <c r="F378" s="87"/>
      <c r="G378" s="87"/>
      <c r="H378" s="87"/>
      <c r="I378" s="126"/>
      <c r="J378" s="126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  <c r="AA378" s="87"/>
      <c r="AB378" s="87"/>
      <c r="AC378" s="87"/>
      <c r="AD378" s="87"/>
      <c r="AE378" s="87"/>
      <c r="AF378" s="87"/>
      <c r="AG378" s="87"/>
    </row>
    <row r="379" spans="1:33" ht="14">
      <c r="A379" s="110"/>
      <c r="B379" s="90"/>
      <c r="C379" s="90"/>
      <c r="D379" s="87"/>
      <c r="E379" s="87"/>
      <c r="F379" s="87"/>
      <c r="G379" s="87"/>
      <c r="H379" s="87"/>
      <c r="I379" s="126"/>
      <c r="J379" s="126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  <c r="AB379" s="87"/>
      <c r="AC379" s="87"/>
      <c r="AD379" s="87"/>
      <c r="AE379" s="87"/>
      <c r="AF379" s="87"/>
      <c r="AG379" s="87"/>
    </row>
    <row r="380" spans="1:33" ht="14">
      <c r="A380" s="110"/>
      <c r="B380" s="90"/>
      <c r="C380" s="90"/>
      <c r="D380" s="87"/>
      <c r="E380" s="87"/>
      <c r="F380" s="87"/>
      <c r="G380" s="87"/>
      <c r="H380" s="87"/>
      <c r="I380" s="126"/>
      <c r="J380" s="126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87"/>
      <c r="AB380" s="87"/>
      <c r="AC380" s="87"/>
      <c r="AD380" s="87"/>
      <c r="AE380" s="87"/>
      <c r="AF380" s="87"/>
      <c r="AG380" s="87"/>
    </row>
    <row r="381" spans="1:33" ht="14">
      <c r="A381" s="110"/>
      <c r="B381" s="90"/>
      <c r="C381" s="90"/>
      <c r="D381" s="87"/>
      <c r="E381" s="87"/>
      <c r="F381" s="87"/>
      <c r="G381" s="87"/>
      <c r="H381" s="87"/>
      <c r="I381" s="126"/>
      <c r="J381" s="126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87"/>
      <c r="AB381" s="87"/>
      <c r="AC381" s="87"/>
      <c r="AD381" s="87"/>
      <c r="AE381" s="87"/>
      <c r="AF381" s="87"/>
      <c r="AG381" s="87"/>
    </row>
    <row r="382" spans="1:33" ht="14">
      <c r="A382" s="110"/>
      <c r="B382" s="90"/>
      <c r="C382" s="90"/>
      <c r="D382" s="87"/>
      <c r="E382" s="87"/>
      <c r="F382" s="87"/>
      <c r="G382" s="87"/>
      <c r="H382" s="87"/>
      <c r="I382" s="126"/>
      <c r="J382" s="126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7"/>
      <c r="AD382" s="87"/>
      <c r="AE382" s="87"/>
      <c r="AF382" s="87"/>
      <c r="AG382" s="87"/>
    </row>
    <row r="383" spans="1:33" ht="14">
      <c r="A383" s="110"/>
      <c r="B383" s="90"/>
      <c r="C383" s="90"/>
      <c r="D383" s="87"/>
      <c r="E383" s="87"/>
      <c r="F383" s="87"/>
      <c r="G383" s="87"/>
      <c r="H383" s="87"/>
      <c r="I383" s="126"/>
      <c r="J383" s="126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7"/>
      <c r="AB383" s="87"/>
      <c r="AC383" s="87"/>
      <c r="AD383" s="87"/>
      <c r="AE383" s="87"/>
      <c r="AF383" s="87"/>
      <c r="AG383" s="87"/>
    </row>
    <row r="384" spans="1:33" ht="14">
      <c r="A384" s="110"/>
      <c r="B384" s="90"/>
      <c r="C384" s="90"/>
      <c r="D384" s="87"/>
      <c r="E384" s="87"/>
      <c r="F384" s="87"/>
      <c r="G384" s="87"/>
      <c r="H384" s="87"/>
      <c r="I384" s="126"/>
      <c r="J384" s="126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87"/>
      <c r="AB384" s="87"/>
      <c r="AC384" s="87"/>
      <c r="AD384" s="87"/>
      <c r="AE384" s="87"/>
      <c r="AF384" s="87"/>
      <c r="AG384" s="87"/>
    </row>
    <row r="385" spans="1:33" ht="14">
      <c r="A385" s="110"/>
      <c r="B385" s="90"/>
      <c r="C385" s="90"/>
      <c r="D385" s="87"/>
      <c r="E385" s="87"/>
      <c r="F385" s="87"/>
      <c r="G385" s="87"/>
      <c r="H385" s="87"/>
      <c r="I385" s="126"/>
      <c r="J385" s="126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  <c r="AA385" s="87"/>
      <c r="AB385" s="87"/>
      <c r="AC385" s="87"/>
      <c r="AD385" s="87"/>
      <c r="AE385" s="87"/>
      <c r="AF385" s="87"/>
      <c r="AG385" s="87"/>
    </row>
    <row r="386" spans="1:33" ht="14">
      <c r="A386" s="110"/>
      <c r="B386" s="90"/>
      <c r="C386" s="90"/>
      <c r="D386" s="87"/>
      <c r="E386" s="87"/>
      <c r="F386" s="87"/>
      <c r="G386" s="87"/>
      <c r="H386" s="87"/>
      <c r="I386" s="126"/>
      <c r="J386" s="126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87"/>
      <c r="AB386" s="87"/>
      <c r="AC386" s="87"/>
      <c r="AD386" s="87"/>
      <c r="AE386" s="87"/>
      <c r="AF386" s="87"/>
      <c r="AG386" s="87"/>
    </row>
    <row r="387" spans="1:33" ht="14">
      <c r="A387" s="110"/>
      <c r="B387" s="90"/>
      <c r="C387" s="90"/>
      <c r="D387" s="87"/>
      <c r="E387" s="87"/>
      <c r="F387" s="87"/>
      <c r="G387" s="87"/>
      <c r="H387" s="87"/>
      <c r="I387" s="126"/>
      <c r="J387" s="126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87"/>
      <c r="AB387" s="87"/>
      <c r="AC387" s="87"/>
      <c r="AD387" s="87"/>
      <c r="AE387" s="87"/>
      <c r="AF387" s="87"/>
      <c r="AG387" s="87"/>
    </row>
    <row r="388" spans="1:33" ht="14">
      <c r="A388" s="110"/>
      <c r="B388" s="90"/>
      <c r="C388" s="90"/>
      <c r="D388" s="87"/>
      <c r="E388" s="87"/>
      <c r="F388" s="87"/>
      <c r="G388" s="87"/>
      <c r="H388" s="87"/>
      <c r="I388" s="126"/>
      <c r="J388" s="126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  <c r="AB388" s="87"/>
      <c r="AC388" s="87"/>
      <c r="AD388" s="87"/>
      <c r="AE388" s="87"/>
      <c r="AF388" s="87"/>
      <c r="AG388" s="87"/>
    </row>
    <row r="389" spans="1:33" ht="14">
      <c r="A389" s="110"/>
      <c r="B389" s="90"/>
      <c r="C389" s="90"/>
      <c r="D389" s="87"/>
      <c r="E389" s="87"/>
      <c r="F389" s="87"/>
      <c r="G389" s="87"/>
      <c r="H389" s="87"/>
      <c r="I389" s="126"/>
      <c r="J389" s="126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  <c r="AD389" s="87"/>
      <c r="AE389" s="87"/>
      <c r="AF389" s="87"/>
      <c r="AG389" s="87"/>
    </row>
    <row r="390" spans="1:33" ht="14">
      <c r="A390" s="110"/>
      <c r="B390" s="90"/>
      <c r="C390" s="90"/>
      <c r="D390" s="87"/>
      <c r="E390" s="87"/>
      <c r="F390" s="87"/>
      <c r="G390" s="87"/>
      <c r="H390" s="87"/>
      <c r="I390" s="126"/>
      <c r="J390" s="126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87"/>
      <c r="AB390" s="87"/>
      <c r="AC390" s="87"/>
      <c r="AD390" s="87"/>
      <c r="AE390" s="87"/>
      <c r="AF390" s="87"/>
      <c r="AG390" s="87"/>
    </row>
    <row r="391" spans="1:33" ht="14">
      <c r="A391" s="110"/>
      <c r="B391" s="90"/>
      <c r="C391" s="90"/>
      <c r="D391" s="87"/>
      <c r="E391" s="87"/>
      <c r="F391" s="87"/>
      <c r="G391" s="87"/>
      <c r="H391" s="87"/>
      <c r="I391" s="126"/>
      <c r="J391" s="126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  <c r="AD391" s="87"/>
      <c r="AE391" s="87"/>
      <c r="AF391" s="87"/>
      <c r="AG391" s="87"/>
    </row>
    <row r="392" spans="1:33" ht="14">
      <c r="A392" s="110"/>
      <c r="B392" s="90"/>
      <c r="C392" s="90"/>
      <c r="D392" s="87"/>
      <c r="E392" s="87"/>
      <c r="F392" s="87"/>
      <c r="G392" s="87"/>
      <c r="H392" s="87"/>
      <c r="I392" s="126"/>
      <c r="J392" s="126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  <c r="AB392" s="87"/>
      <c r="AC392" s="87"/>
      <c r="AD392" s="87"/>
      <c r="AE392" s="87"/>
      <c r="AF392" s="87"/>
      <c r="AG392" s="87"/>
    </row>
    <row r="393" spans="1:33" ht="14">
      <c r="A393" s="110"/>
      <c r="B393" s="90"/>
      <c r="C393" s="90"/>
      <c r="D393" s="87"/>
      <c r="E393" s="87"/>
      <c r="F393" s="87"/>
      <c r="G393" s="87"/>
      <c r="H393" s="87"/>
      <c r="I393" s="126"/>
      <c r="J393" s="126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  <c r="AA393" s="87"/>
      <c r="AB393" s="87"/>
      <c r="AC393" s="87"/>
      <c r="AD393" s="87"/>
      <c r="AE393" s="87"/>
      <c r="AF393" s="87"/>
      <c r="AG393" s="87"/>
    </row>
    <row r="394" spans="1:33" ht="14">
      <c r="A394" s="110"/>
      <c r="B394" s="90"/>
      <c r="C394" s="90"/>
      <c r="D394" s="87"/>
      <c r="E394" s="87"/>
      <c r="F394" s="87"/>
      <c r="G394" s="87"/>
      <c r="H394" s="87"/>
      <c r="I394" s="126"/>
      <c r="J394" s="126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7"/>
      <c r="AD394" s="87"/>
      <c r="AE394" s="87"/>
      <c r="AF394" s="87"/>
      <c r="AG394" s="87"/>
    </row>
    <row r="395" spans="1:33" ht="14">
      <c r="A395" s="110"/>
      <c r="B395" s="90"/>
      <c r="C395" s="90"/>
      <c r="D395" s="87"/>
      <c r="E395" s="87"/>
      <c r="F395" s="87"/>
      <c r="G395" s="87"/>
      <c r="H395" s="87"/>
      <c r="I395" s="126"/>
      <c r="J395" s="126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  <c r="AA395" s="87"/>
      <c r="AB395" s="87"/>
      <c r="AC395" s="87"/>
      <c r="AD395" s="87"/>
      <c r="AE395" s="87"/>
      <c r="AF395" s="87"/>
      <c r="AG395" s="87"/>
    </row>
    <row r="396" spans="1:33" ht="14">
      <c r="A396" s="110"/>
      <c r="B396" s="90"/>
      <c r="C396" s="90"/>
      <c r="D396" s="87"/>
      <c r="E396" s="87"/>
      <c r="F396" s="87"/>
      <c r="G396" s="87"/>
      <c r="H396" s="87"/>
      <c r="I396" s="126"/>
      <c r="J396" s="126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  <c r="AA396" s="87"/>
      <c r="AB396" s="87"/>
      <c r="AC396" s="87"/>
      <c r="AD396" s="87"/>
      <c r="AE396" s="87"/>
      <c r="AF396" s="87"/>
      <c r="AG396" s="87"/>
    </row>
    <row r="397" spans="1:33" ht="14">
      <c r="A397" s="110"/>
      <c r="B397" s="90"/>
      <c r="C397" s="90"/>
      <c r="D397" s="87"/>
      <c r="E397" s="87"/>
      <c r="F397" s="87"/>
      <c r="G397" s="87"/>
      <c r="H397" s="87"/>
      <c r="I397" s="126"/>
      <c r="J397" s="126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7"/>
      <c r="AB397" s="87"/>
      <c r="AC397" s="87"/>
      <c r="AD397" s="87"/>
      <c r="AE397" s="87"/>
      <c r="AF397" s="87"/>
      <c r="AG397" s="87"/>
    </row>
    <row r="398" spans="1:33" ht="14">
      <c r="A398" s="110"/>
      <c r="B398" s="90"/>
      <c r="C398" s="90"/>
      <c r="D398" s="87"/>
      <c r="E398" s="87"/>
      <c r="F398" s="87"/>
      <c r="G398" s="87"/>
      <c r="H398" s="87"/>
      <c r="I398" s="126"/>
      <c r="J398" s="126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7"/>
      <c r="AD398" s="87"/>
      <c r="AE398" s="87"/>
      <c r="AF398" s="87"/>
      <c r="AG398" s="87"/>
    </row>
    <row r="399" spans="1:33" ht="14">
      <c r="A399" s="110"/>
      <c r="B399" s="90"/>
      <c r="C399" s="90"/>
      <c r="D399" s="87"/>
      <c r="E399" s="87"/>
      <c r="F399" s="87"/>
      <c r="G399" s="87"/>
      <c r="H399" s="87"/>
      <c r="I399" s="126"/>
      <c r="J399" s="126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  <c r="AA399" s="87"/>
      <c r="AB399" s="87"/>
      <c r="AC399" s="87"/>
      <c r="AD399" s="87"/>
      <c r="AE399" s="87"/>
      <c r="AF399" s="87"/>
      <c r="AG399" s="87"/>
    </row>
    <row r="400" spans="1:33" ht="14">
      <c r="A400" s="110"/>
      <c r="B400" s="90"/>
      <c r="C400" s="90"/>
      <c r="D400" s="87"/>
      <c r="E400" s="87"/>
      <c r="F400" s="87"/>
      <c r="G400" s="87"/>
      <c r="H400" s="87"/>
      <c r="I400" s="126"/>
      <c r="J400" s="126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  <c r="AA400" s="87"/>
      <c r="AB400" s="87"/>
      <c r="AC400" s="87"/>
      <c r="AD400" s="87"/>
      <c r="AE400" s="87"/>
      <c r="AF400" s="87"/>
      <c r="AG400" s="87"/>
    </row>
    <row r="401" spans="1:33" ht="14">
      <c r="A401" s="110"/>
      <c r="B401" s="90"/>
      <c r="C401" s="90"/>
      <c r="D401" s="87"/>
      <c r="E401" s="87"/>
      <c r="F401" s="87"/>
      <c r="G401" s="87"/>
      <c r="H401" s="87"/>
      <c r="I401" s="126"/>
      <c r="J401" s="126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87"/>
      <c r="AB401" s="87"/>
      <c r="AC401" s="87"/>
      <c r="AD401" s="87"/>
      <c r="AE401" s="87"/>
      <c r="AF401" s="87"/>
      <c r="AG401" s="87"/>
    </row>
    <row r="402" spans="1:33" ht="14">
      <c r="A402" s="110"/>
      <c r="B402" s="90"/>
      <c r="C402" s="90"/>
      <c r="D402" s="87"/>
      <c r="E402" s="87"/>
      <c r="F402" s="87"/>
      <c r="G402" s="87"/>
      <c r="H402" s="87"/>
      <c r="I402" s="126"/>
      <c r="J402" s="126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87"/>
      <c r="AB402" s="87"/>
      <c r="AC402" s="87"/>
      <c r="AD402" s="87"/>
      <c r="AE402" s="87"/>
      <c r="AF402" s="87"/>
      <c r="AG402" s="87"/>
    </row>
    <row r="403" spans="1:33" ht="14">
      <c r="A403" s="110"/>
      <c r="B403" s="90"/>
      <c r="C403" s="90"/>
      <c r="D403" s="87"/>
      <c r="E403" s="87"/>
      <c r="F403" s="87"/>
      <c r="G403" s="87"/>
      <c r="H403" s="87"/>
      <c r="I403" s="126"/>
      <c r="J403" s="126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  <c r="AD403" s="87"/>
      <c r="AE403" s="87"/>
      <c r="AF403" s="87"/>
      <c r="AG403" s="87"/>
    </row>
    <row r="404" spans="1:33" ht="14">
      <c r="A404" s="110"/>
      <c r="B404" s="90"/>
      <c r="C404" s="90"/>
      <c r="D404" s="87"/>
      <c r="E404" s="87"/>
      <c r="F404" s="87"/>
      <c r="G404" s="87"/>
      <c r="H404" s="87"/>
      <c r="I404" s="126"/>
      <c r="J404" s="126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  <c r="AA404" s="87"/>
      <c r="AB404" s="87"/>
      <c r="AC404" s="87"/>
      <c r="AD404" s="87"/>
      <c r="AE404" s="87"/>
      <c r="AF404" s="87"/>
      <c r="AG404" s="87"/>
    </row>
    <row r="405" spans="1:33" ht="14">
      <c r="A405" s="110"/>
      <c r="B405" s="90"/>
      <c r="C405" s="90"/>
      <c r="D405" s="87"/>
      <c r="E405" s="87"/>
      <c r="F405" s="87"/>
      <c r="G405" s="87"/>
      <c r="H405" s="87"/>
      <c r="I405" s="126"/>
      <c r="J405" s="126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87"/>
      <c r="AC405" s="87"/>
      <c r="AD405" s="87"/>
      <c r="AE405" s="87"/>
      <c r="AF405" s="87"/>
      <c r="AG405" s="87"/>
    </row>
    <row r="406" spans="1:33" ht="14">
      <c r="A406" s="110"/>
      <c r="B406" s="90"/>
      <c r="C406" s="90"/>
      <c r="D406" s="87"/>
      <c r="E406" s="87"/>
      <c r="F406" s="87"/>
      <c r="G406" s="87"/>
      <c r="H406" s="87"/>
      <c r="I406" s="126"/>
      <c r="J406" s="126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  <c r="AA406" s="87"/>
      <c r="AB406" s="87"/>
      <c r="AC406" s="87"/>
      <c r="AD406" s="87"/>
      <c r="AE406" s="87"/>
      <c r="AF406" s="87"/>
      <c r="AG406" s="87"/>
    </row>
    <row r="407" spans="1:33" ht="14">
      <c r="A407" s="110"/>
      <c r="B407" s="90"/>
      <c r="C407" s="90"/>
      <c r="D407" s="87"/>
      <c r="E407" s="87"/>
      <c r="F407" s="87"/>
      <c r="G407" s="87"/>
      <c r="H407" s="87"/>
      <c r="I407" s="126"/>
      <c r="J407" s="126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7"/>
      <c r="AD407" s="87"/>
      <c r="AE407" s="87"/>
      <c r="AF407" s="87"/>
      <c r="AG407" s="87"/>
    </row>
    <row r="408" spans="1:33" ht="14">
      <c r="A408" s="110"/>
      <c r="B408" s="90"/>
      <c r="C408" s="90"/>
      <c r="D408" s="87"/>
      <c r="E408" s="87"/>
      <c r="F408" s="87"/>
      <c r="G408" s="87"/>
      <c r="H408" s="87"/>
      <c r="I408" s="126"/>
      <c r="J408" s="126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  <c r="AA408" s="87"/>
      <c r="AB408" s="87"/>
      <c r="AC408" s="87"/>
      <c r="AD408" s="87"/>
      <c r="AE408" s="87"/>
      <c r="AF408" s="87"/>
      <c r="AG408" s="87"/>
    </row>
    <row r="409" spans="1:33" ht="14">
      <c r="A409" s="110"/>
      <c r="B409" s="90"/>
      <c r="C409" s="90"/>
      <c r="D409" s="87"/>
      <c r="E409" s="87"/>
      <c r="F409" s="87"/>
      <c r="G409" s="87"/>
      <c r="H409" s="87"/>
      <c r="I409" s="126"/>
      <c r="J409" s="126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  <c r="AA409" s="87"/>
      <c r="AB409" s="87"/>
      <c r="AC409" s="87"/>
      <c r="AD409" s="87"/>
      <c r="AE409" s="87"/>
      <c r="AF409" s="87"/>
      <c r="AG409" s="87"/>
    </row>
    <row r="410" spans="1:33" ht="14">
      <c r="A410" s="110"/>
      <c r="B410" s="90"/>
      <c r="C410" s="90"/>
      <c r="D410" s="87"/>
      <c r="E410" s="87"/>
      <c r="F410" s="87"/>
      <c r="G410" s="87"/>
      <c r="H410" s="87"/>
      <c r="I410" s="126"/>
      <c r="J410" s="126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  <c r="AB410" s="87"/>
      <c r="AC410" s="87"/>
      <c r="AD410" s="87"/>
      <c r="AE410" s="87"/>
      <c r="AF410" s="87"/>
      <c r="AG410" s="87"/>
    </row>
    <row r="411" spans="1:33" ht="14">
      <c r="A411" s="110"/>
      <c r="B411" s="90"/>
      <c r="C411" s="90"/>
      <c r="D411" s="87"/>
      <c r="E411" s="87"/>
      <c r="F411" s="87"/>
      <c r="G411" s="87"/>
      <c r="H411" s="87"/>
      <c r="I411" s="126"/>
      <c r="J411" s="126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  <c r="AB411" s="87"/>
      <c r="AC411" s="87"/>
      <c r="AD411" s="87"/>
      <c r="AE411" s="87"/>
      <c r="AF411" s="87"/>
      <c r="AG411" s="87"/>
    </row>
    <row r="412" spans="1:33" ht="14">
      <c r="A412" s="110"/>
      <c r="B412" s="90"/>
      <c r="C412" s="90"/>
      <c r="D412" s="87"/>
      <c r="E412" s="87"/>
      <c r="F412" s="87"/>
      <c r="G412" s="87"/>
      <c r="H412" s="87"/>
      <c r="I412" s="126"/>
      <c r="J412" s="126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  <c r="AB412" s="87"/>
      <c r="AC412" s="87"/>
      <c r="AD412" s="87"/>
      <c r="AE412" s="87"/>
      <c r="AF412" s="87"/>
      <c r="AG412" s="87"/>
    </row>
    <row r="413" spans="1:33" ht="14">
      <c r="A413" s="110"/>
      <c r="B413" s="90"/>
      <c r="C413" s="90"/>
      <c r="D413" s="87"/>
      <c r="E413" s="87"/>
      <c r="F413" s="87"/>
      <c r="G413" s="87"/>
      <c r="H413" s="87"/>
      <c r="I413" s="126"/>
      <c r="J413" s="126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87"/>
      <c r="AB413" s="87"/>
      <c r="AC413" s="87"/>
      <c r="AD413" s="87"/>
      <c r="AE413" s="87"/>
      <c r="AF413" s="87"/>
      <c r="AG413" s="87"/>
    </row>
    <row r="414" spans="1:33" ht="14">
      <c r="A414" s="110"/>
      <c r="B414" s="90"/>
      <c r="C414" s="90"/>
      <c r="D414" s="87"/>
      <c r="E414" s="87"/>
      <c r="F414" s="87"/>
      <c r="G414" s="87"/>
      <c r="H414" s="87"/>
      <c r="I414" s="126"/>
      <c r="J414" s="126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  <c r="AA414" s="87"/>
      <c r="AB414" s="87"/>
      <c r="AC414" s="87"/>
      <c r="AD414" s="87"/>
      <c r="AE414" s="87"/>
      <c r="AF414" s="87"/>
      <c r="AG414" s="87"/>
    </row>
    <row r="415" spans="1:33" ht="14">
      <c r="A415" s="110"/>
      <c r="B415" s="90"/>
      <c r="C415" s="90"/>
      <c r="D415" s="87"/>
      <c r="E415" s="87"/>
      <c r="F415" s="87"/>
      <c r="G415" s="87"/>
      <c r="H415" s="87"/>
      <c r="I415" s="126"/>
      <c r="J415" s="126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7"/>
      <c r="AD415" s="87"/>
      <c r="AE415" s="87"/>
      <c r="AF415" s="87"/>
      <c r="AG415" s="87"/>
    </row>
    <row r="416" spans="1:33" ht="14">
      <c r="A416" s="110"/>
      <c r="B416" s="90"/>
      <c r="C416" s="90"/>
      <c r="D416" s="87"/>
      <c r="E416" s="87"/>
      <c r="F416" s="87"/>
      <c r="G416" s="87"/>
      <c r="H416" s="87"/>
      <c r="I416" s="126"/>
      <c r="J416" s="126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87"/>
      <c r="AE416" s="87"/>
      <c r="AF416" s="87"/>
      <c r="AG416" s="87"/>
    </row>
    <row r="417" spans="1:33" ht="14">
      <c r="A417" s="110"/>
      <c r="B417" s="90"/>
      <c r="C417" s="90"/>
      <c r="D417" s="87"/>
      <c r="E417" s="87"/>
      <c r="F417" s="87"/>
      <c r="G417" s="87"/>
      <c r="H417" s="87"/>
      <c r="I417" s="126"/>
      <c r="J417" s="126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87"/>
      <c r="AE417" s="87"/>
      <c r="AF417" s="87"/>
      <c r="AG417" s="87"/>
    </row>
    <row r="418" spans="1:33" ht="14">
      <c r="A418" s="110"/>
      <c r="B418" s="90"/>
      <c r="C418" s="90"/>
      <c r="D418" s="87"/>
      <c r="E418" s="87"/>
      <c r="F418" s="87"/>
      <c r="G418" s="87"/>
      <c r="H418" s="87"/>
      <c r="I418" s="126"/>
      <c r="J418" s="126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  <c r="AA418" s="87"/>
      <c r="AB418" s="87"/>
      <c r="AC418" s="87"/>
      <c r="AD418" s="87"/>
      <c r="AE418" s="87"/>
      <c r="AF418" s="87"/>
      <c r="AG418" s="87"/>
    </row>
    <row r="419" spans="1:33" ht="14">
      <c r="A419" s="110"/>
      <c r="B419" s="90"/>
      <c r="C419" s="90"/>
      <c r="D419" s="87"/>
      <c r="E419" s="87"/>
      <c r="F419" s="87"/>
      <c r="G419" s="87"/>
      <c r="H419" s="87"/>
      <c r="I419" s="126"/>
      <c r="J419" s="126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  <c r="AA419" s="87"/>
      <c r="AB419" s="87"/>
      <c r="AC419" s="87"/>
      <c r="AD419" s="87"/>
      <c r="AE419" s="87"/>
      <c r="AF419" s="87"/>
      <c r="AG419" s="87"/>
    </row>
    <row r="420" spans="1:33" ht="14">
      <c r="A420" s="110"/>
      <c r="B420" s="90"/>
      <c r="C420" s="90"/>
      <c r="D420" s="87"/>
      <c r="E420" s="87"/>
      <c r="F420" s="87"/>
      <c r="G420" s="87"/>
      <c r="H420" s="87"/>
      <c r="I420" s="126"/>
      <c r="J420" s="126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  <c r="AA420" s="87"/>
      <c r="AB420" s="87"/>
      <c r="AC420" s="87"/>
      <c r="AD420" s="87"/>
      <c r="AE420" s="87"/>
      <c r="AF420" s="87"/>
      <c r="AG420" s="87"/>
    </row>
    <row r="421" spans="1:33" ht="14">
      <c r="A421" s="110"/>
      <c r="B421" s="90"/>
      <c r="C421" s="90"/>
      <c r="D421" s="87"/>
      <c r="E421" s="87"/>
      <c r="F421" s="87"/>
      <c r="G421" s="87"/>
      <c r="H421" s="87"/>
      <c r="I421" s="126"/>
      <c r="J421" s="126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  <c r="AA421" s="87"/>
      <c r="AB421" s="87"/>
      <c r="AC421" s="87"/>
      <c r="AD421" s="87"/>
      <c r="AE421" s="87"/>
      <c r="AF421" s="87"/>
      <c r="AG421" s="87"/>
    </row>
    <row r="422" spans="1:33" ht="14">
      <c r="A422" s="110"/>
      <c r="B422" s="90"/>
      <c r="C422" s="90"/>
      <c r="D422" s="87"/>
      <c r="E422" s="87"/>
      <c r="F422" s="87"/>
      <c r="G422" s="87"/>
      <c r="H422" s="87"/>
      <c r="I422" s="126"/>
      <c r="J422" s="126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  <c r="AA422" s="87"/>
      <c r="AB422" s="87"/>
      <c r="AC422" s="87"/>
      <c r="AD422" s="87"/>
      <c r="AE422" s="87"/>
      <c r="AF422" s="87"/>
      <c r="AG422" s="87"/>
    </row>
    <row r="423" spans="1:33" ht="14">
      <c r="A423" s="110"/>
      <c r="B423" s="90"/>
      <c r="C423" s="90"/>
      <c r="D423" s="87"/>
      <c r="E423" s="87"/>
      <c r="F423" s="87"/>
      <c r="G423" s="87"/>
      <c r="H423" s="87"/>
      <c r="I423" s="126"/>
      <c r="J423" s="126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  <c r="AB423" s="87"/>
      <c r="AC423" s="87"/>
      <c r="AD423" s="87"/>
      <c r="AE423" s="87"/>
      <c r="AF423" s="87"/>
      <c r="AG423" s="87"/>
    </row>
    <row r="424" spans="1:33" ht="14">
      <c r="A424" s="110"/>
      <c r="B424" s="90"/>
      <c r="C424" s="90"/>
      <c r="D424" s="87"/>
      <c r="E424" s="87"/>
      <c r="F424" s="87"/>
      <c r="G424" s="87"/>
      <c r="H424" s="87"/>
      <c r="I424" s="126"/>
      <c r="J424" s="126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87"/>
      <c r="AC424" s="87"/>
      <c r="AD424" s="87"/>
      <c r="AE424" s="87"/>
      <c r="AF424" s="87"/>
      <c r="AG424" s="87"/>
    </row>
    <row r="425" spans="1:33" ht="14">
      <c r="A425" s="110"/>
      <c r="B425" s="90"/>
      <c r="C425" s="90"/>
      <c r="D425" s="87"/>
      <c r="E425" s="87"/>
      <c r="F425" s="87"/>
      <c r="G425" s="87"/>
      <c r="H425" s="87"/>
      <c r="I425" s="126"/>
      <c r="J425" s="126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  <c r="AD425" s="87"/>
      <c r="AE425" s="87"/>
      <c r="AF425" s="87"/>
      <c r="AG425" s="87"/>
    </row>
    <row r="426" spans="1:33" ht="14">
      <c r="A426" s="110"/>
      <c r="B426" s="90"/>
      <c r="C426" s="90"/>
      <c r="D426" s="87"/>
      <c r="E426" s="87"/>
      <c r="F426" s="87"/>
      <c r="G426" s="87"/>
      <c r="H426" s="87"/>
      <c r="I426" s="126"/>
      <c r="J426" s="126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7"/>
      <c r="AD426" s="87"/>
      <c r="AE426" s="87"/>
      <c r="AF426" s="87"/>
      <c r="AG426" s="87"/>
    </row>
    <row r="427" spans="1:33" ht="14">
      <c r="A427" s="110"/>
      <c r="B427" s="90"/>
      <c r="C427" s="90"/>
      <c r="D427" s="87"/>
      <c r="E427" s="87"/>
      <c r="F427" s="87"/>
      <c r="G427" s="87"/>
      <c r="H427" s="87"/>
      <c r="I427" s="126"/>
      <c r="J427" s="126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  <c r="AD427" s="87"/>
      <c r="AE427" s="87"/>
      <c r="AF427" s="87"/>
      <c r="AG427" s="87"/>
    </row>
    <row r="428" spans="1:33" ht="14">
      <c r="A428" s="110"/>
      <c r="B428" s="90"/>
      <c r="C428" s="90"/>
      <c r="D428" s="87"/>
      <c r="E428" s="87"/>
      <c r="F428" s="87"/>
      <c r="G428" s="87"/>
      <c r="H428" s="87"/>
      <c r="I428" s="126"/>
      <c r="J428" s="126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87"/>
      <c r="AB428" s="87"/>
      <c r="AC428" s="87"/>
      <c r="AD428" s="87"/>
      <c r="AE428" s="87"/>
      <c r="AF428" s="87"/>
      <c r="AG428" s="87"/>
    </row>
    <row r="429" spans="1:33" ht="14">
      <c r="A429" s="110"/>
      <c r="B429" s="90"/>
      <c r="C429" s="90"/>
      <c r="D429" s="87"/>
      <c r="E429" s="87"/>
      <c r="F429" s="87"/>
      <c r="G429" s="87"/>
      <c r="H429" s="87"/>
      <c r="I429" s="126"/>
      <c r="J429" s="126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  <c r="AA429" s="87"/>
      <c r="AB429" s="87"/>
      <c r="AC429" s="87"/>
      <c r="AD429" s="87"/>
      <c r="AE429" s="87"/>
      <c r="AF429" s="87"/>
      <c r="AG429" s="87"/>
    </row>
    <row r="430" spans="1:33" ht="14">
      <c r="A430" s="110"/>
      <c r="B430" s="90"/>
      <c r="C430" s="90"/>
      <c r="D430" s="87"/>
      <c r="E430" s="87"/>
      <c r="F430" s="87"/>
      <c r="G430" s="87"/>
      <c r="H430" s="87"/>
      <c r="I430" s="126"/>
      <c r="J430" s="126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  <c r="AA430" s="87"/>
      <c r="AB430" s="87"/>
      <c r="AC430" s="87"/>
      <c r="AD430" s="87"/>
      <c r="AE430" s="87"/>
      <c r="AF430" s="87"/>
      <c r="AG430" s="87"/>
    </row>
    <row r="431" spans="1:33" ht="14">
      <c r="A431" s="110"/>
      <c r="B431" s="90"/>
      <c r="C431" s="90"/>
      <c r="D431" s="87"/>
      <c r="E431" s="87"/>
      <c r="F431" s="87"/>
      <c r="G431" s="87"/>
      <c r="H431" s="87"/>
      <c r="I431" s="126"/>
      <c r="J431" s="126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  <c r="AA431" s="87"/>
      <c r="AB431" s="87"/>
      <c r="AC431" s="87"/>
      <c r="AD431" s="87"/>
      <c r="AE431" s="87"/>
      <c r="AF431" s="87"/>
      <c r="AG431" s="87"/>
    </row>
    <row r="432" spans="1:33" ht="14">
      <c r="A432" s="110"/>
      <c r="B432" s="90"/>
      <c r="C432" s="90"/>
      <c r="D432" s="87"/>
      <c r="E432" s="87"/>
      <c r="F432" s="87"/>
      <c r="G432" s="87"/>
      <c r="H432" s="87"/>
      <c r="I432" s="126"/>
      <c r="J432" s="126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  <c r="AA432" s="87"/>
      <c r="AB432" s="87"/>
      <c r="AC432" s="87"/>
      <c r="AD432" s="87"/>
      <c r="AE432" s="87"/>
      <c r="AF432" s="87"/>
      <c r="AG432" s="87"/>
    </row>
    <row r="433" spans="1:33" ht="14">
      <c r="A433" s="110"/>
      <c r="B433" s="90"/>
      <c r="C433" s="90"/>
      <c r="D433" s="87"/>
      <c r="E433" s="87"/>
      <c r="F433" s="87"/>
      <c r="G433" s="87"/>
      <c r="H433" s="87"/>
      <c r="I433" s="126"/>
      <c r="J433" s="126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  <c r="AA433" s="87"/>
      <c r="AB433" s="87"/>
      <c r="AC433" s="87"/>
      <c r="AD433" s="87"/>
      <c r="AE433" s="87"/>
      <c r="AF433" s="87"/>
      <c r="AG433" s="87"/>
    </row>
    <row r="434" spans="1:33" ht="14">
      <c r="A434" s="110"/>
      <c r="B434" s="90"/>
      <c r="C434" s="90"/>
      <c r="D434" s="87"/>
      <c r="E434" s="87"/>
      <c r="F434" s="87"/>
      <c r="G434" s="87"/>
      <c r="H434" s="87"/>
      <c r="I434" s="126"/>
      <c r="J434" s="126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7"/>
      <c r="AB434" s="87"/>
      <c r="AC434" s="87"/>
      <c r="AD434" s="87"/>
      <c r="AE434" s="87"/>
      <c r="AF434" s="87"/>
      <c r="AG434" s="87"/>
    </row>
    <row r="435" spans="1:33" ht="14">
      <c r="A435" s="110"/>
      <c r="B435" s="90"/>
      <c r="C435" s="90"/>
      <c r="D435" s="87"/>
      <c r="E435" s="87"/>
      <c r="F435" s="87"/>
      <c r="G435" s="87"/>
      <c r="H435" s="87"/>
      <c r="I435" s="126"/>
      <c r="J435" s="126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  <c r="AA435" s="87"/>
      <c r="AB435" s="87"/>
      <c r="AC435" s="87"/>
      <c r="AD435" s="87"/>
      <c r="AE435" s="87"/>
      <c r="AF435" s="87"/>
      <c r="AG435" s="87"/>
    </row>
    <row r="436" spans="1:33" ht="14">
      <c r="A436" s="110"/>
      <c r="B436" s="90"/>
      <c r="C436" s="90"/>
      <c r="D436" s="87"/>
      <c r="E436" s="87"/>
      <c r="F436" s="87"/>
      <c r="G436" s="87"/>
      <c r="H436" s="87"/>
      <c r="I436" s="126"/>
      <c r="J436" s="126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  <c r="AA436" s="87"/>
      <c r="AB436" s="87"/>
      <c r="AC436" s="87"/>
      <c r="AD436" s="87"/>
      <c r="AE436" s="87"/>
      <c r="AF436" s="87"/>
      <c r="AG436" s="87"/>
    </row>
    <row r="437" spans="1:33" ht="14">
      <c r="A437" s="110"/>
      <c r="B437" s="90"/>
      <c r="C437" s="90"/>
      <c r="D437" s="87"/>
      <c r="E437" s="87"/>
      <c r="F437" s="87"/>
      <c r="G437" s="87"/>
      <c r="H437" s="87"/>
      <c r="I437" s="126"/>
      <c r="J437" s="126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  <c r="AA437" s="87"/>
      <c r="AB437" s="87"/>
      <c r="AC437" s="87"/>
      <c r="AD437" s="87"/>
      <c r="AE437" s="87"/>
      <c r="AF437" s="87"/>
      <c r="AG437" s="87"/>
    </row>
    <row r="438" spans="1:33" ht="14">
      <c r="A438" s="110"/>
      <c r="B438" s="90"/>
      <c r="C438" s="90"/>
      <c r="D438" s="87"/>
      <c r="E438" s="87"/>
      <c r="F438" s="87"/>
      <c r="G438" s="87"/>
      <c r="H438" s="87"/>
      <c r="I438" s="126"/>
      <c r="J438" s="126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  <c r="AA438" s="87"/>
      <c r="AB438" s="87"/>
      <c r="AC438" s="87"/>
      <c r="AD438" s="87"/>
      <c r="AE438" s="87"/>
      <c r="AF438" s="87"/>
      <c r="AG438" s="87"/>
    </row>
    <row r="439" spans="1:33" ht="14">
      <c r="A439" s="110"/>
      <c r="B439" s="90"/>
      <c r="C439" s="90"/>
      <c r="D439" s="87"/>
      <c r="E439" s="87"/>
      <c r="F439" s="87"/>
      <c r="G439" s="87"/>
      <c r="H439" s="87"/>
      <c r="I439" s="126"/>
      <c r="J439" s="126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  <c r="AA439" s="87"/>
      <c r="AB439" s="87"/>
      <c r="AC439" s="87"/>
      <c r="AD439" s="87"/>
      <c r="AE439" s="87"/>
      <c r="AF439" s="87"/>
      <c r="AG439" s="87"/>
    </row>
    <row r="440" spans="1:33" ht="14">
      <c r="A440" s="110"/>
      <c r="B440" s="90"/>
      <c r="C440" s="90"/>
      <c r="D440" s="87"/>
      <c r="E440" s="87"/>
      <c r="F440" s="87"/>
      <c r="G440" s="87"/>
      <c r="H440" s="87"/>
      <c r="I440" s="126"/>
      <c r="J440" s="126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  <c r="AA440" s="87"/>
      <c r="AB440" s="87"/>
      <c r="AC440" s="87"/>
      <c r="AD440" s="87"/>
      <c r="AE440" s="87"/>
      <c r="AF440" s="87"/>
      <c r="AG440" s="87"/>
    </row>
    <row r="441" spans="1:33" ht="14">
      <c r="A441" s="110"/>
      <c r="B441" s="90"/>
      <c r="C441" s="90"/>
      <c r="D441" s="87"/>
      <c r="E441" s="87"/>
      <c r="F441" s="87"/>
      <c r="G441" s="87"/>
      <c r="H441" s="87"/>
      <c r="I441" s="126"/>
      <c r="J441" s="126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  <c r="AB441" s="87"/>
      <c r="AC441" s="87"/>
      <c r="AD441" s="87"/>
      <c r="AE441" s="87"/>
      <c r="AF441" s="87"/>
      <c r="AG441" s="87"/>
    </row>
    <row r="442" spans="1:33" ht="14">
      <c r="A442" s="110"/>
      <c r="B442" s="90"/>
      <c r="C442" s="90"/>
      <c r="D442" s="87"/>
      <c r="E442" s="87"/>
      <c r="F442" s="87"/>
      <c r="G442" s="87"/>
      <c r="H442" s="87"/>
      <c r="I442" s="126"/>
      <c r="J442" s="126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7"/>
      <c r="AB442" s="87"/>
      <c r="AC442" s="87"/>
      <c r="AD442" s="87"/>
      <c r="AE442" s="87"/>
      <c r="AF442" s="87"/>
      <c r="AG442" s="87"/>
    </row>
    <row r="443" spans="1:33" ht="14">
      <c r="A443" s="110"/>
      <c r="B443" s="90"/>
      <c r="C443" s="90"/>
      <c r="D443" s="87"/>
      <c r="E443" s="87"/>
      <c r="F443" s="87"/>
      <c r="G443" s="87"/>
      <c r="H443" s="87"/>
      <c r="I443" s="126"/>
      <c r="J443" s="126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  <c r="AB443" s="87"/>
      <c r="AC443" s="87"/>
      <c r="AD443" s="87"/>
      <c r="AE443" s="87"/>
      <c r="AF443" s="87"/>
      <c r="AG443" s="87"/>
    </row>
    <row r="444" spans="1:33" ht="14">
      <c r="A444" s="110"/>
      <c r="B444" s="90"/>
      <c r="C444" s="90"/>
      <c r="D444" s="87"/>
      <c r="E444" s="87"/>
      <c r="F444" s="87"/>
      <c r="G444" s="87"/>
      <c r="H444" s="87"/>
      <c r="I444" s="126"/>
      <c r="J444" s="126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7"/>
      <c r="AC444" s="87"/>
      <c r="AD444" s="87"/>
      <c r="AE444" s="87"/>
      <c r="AF444" s="87"/>
      <c r="AG444" s="87"/>
    </row>
    <row r="445" spans="1:33" ht="14">
      <c r="A445" s="110"/>
      <c r="B445" s="90"/>
      <c r="C445" s="90"/>
      <c r="D445" s="87"/>
      <c r="E445" s="87"/>
      <c r="F445" s="87"/>
      <c r="G445" s="87"/>
      <c r="H445" s="87"/>
      <c r="I445" s="126"/>
      <c r="J445" s="126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  <c r="AA445" s="87"/>
      <c r="AB445" s="87"/>
      <c r="AC445" s="87"/>
      <c r="AD445" s="87"/>
      <c r="AE445" s="87"/>
      <c r="AF445" s="87"/>
      <c r="AG445" s="87"/>
    </row>
    <row r="446" spans="1:33" ht="14">
      <c r="A446" s="110"/>
      <c r="B446" s="90"/>
      <c r="C446" s="90"/>
      <c r="D446" s="87"/>
      <c r="E446" s="87"/>
      <c r="F446" s="87"/>
      <c r="G446" s="87"/>
      <c r="H446" s="87"/>
      <c r="I446" s="126"/>
      <c r="J446" s="126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  <c r="AA446" s="87"/>
      <c r="AB446" s="87"/>
      <c r="AC446" s="87"/>
      <c r="AD446" s="87"/>
      <c r="AE446" s="87"/>
      <c r="AF446" s="87"/>
      <c r="AG446" s="87"/>
    </row>
    <row r="447" spans="1:33" ht="14">
      <c r="A447" s="110"/>
      <c r="B447" s="90"/>
      <c r="C447" s="90"/>
      <c r="D447" s="87"/>
      <c r="E447" s="87"/>
      <c r="F447" s="87"/>
      <c r="G447" s="87"/>
      <c r="H447" s="87"/>
      <c r="I447" s="126"/>
      <c r="J447" s="126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  <c r="AA447" s="87"/>
      <c r="AB447" s="87"/>
      <c r="AC447" s="87"/>
      <c r="AD447" s="87"/>
      <c r="AE447" s="87"/>
      <c r="AF447" s="87"/>
      <c r="AG447" s="87"/>
    </row>
    <row r="448" spans="1:33" ht="14">
      <c r="A448" s="110"/>
      <c r="B448" s="90"/>
      <c r="C448" s="90"/>
      <c r="D448" s="87"/>
      <c r="E448" s="87"/>
      <c r="F448" s="87"/>
      <c r="G448" s="87"/>
      <c r="H448" s="87"/>
      <c r="I448" s="126"/>
      <c r="J448" s="126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  <c r="AA448" s="87"/>
      <c r="AB448" s="87"/>
      <c r="AC448" s="87"/>
      <c r="AD448" s="87"/>
      <c r="AE448" s="87"/>
      <c r="AF448" s="87"/>
      <c r="AG448" s="87"/>
    </row>
    <row r="449" spans="1:33" ht="14">
      <c r="A449" s="110"/>
      <c r="B449" s="90"/>
      <c r="C449" s="90"/>
      <c r="D449" s="87"/>
      <c r="E449" s="87"/>
      <c r="F449" s="87"/>
      <c r="G449" s="87"/>
      <c r="H449" s="87"/>
      <c r="I449" s="126"/>
      <c r="J449" s="126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  <c r="AA449" s="87"/>
      <c r="AB449" s="87"/>
      <c r="AC449" s="87"/>
      <c r="AD449" s="87"/>
      <c r="AE449" s="87"/>
      <c r="AF449" s="87"/>
      <c r="AG449" s="87"/>
    </row>
    <row r="450" spans="1:33" ht="14">
      <c r="A450" s="110"/>
      <c r="B450" s="90"/>
      <c r="C450" s="90"/>
      <c r="D450" s="87"/>
      <c r="E450" s="87"/>
      <c r="F450" s="87"/>
      <c r="G450" s="87"/>
      <c r="H450" s="87"/>
      <c r="I450" s="126"/>
      <c r="J450" s="126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  <c r="AA450" s="87"/>
      <c r="AB450" s="87"/>
      <c r="AC450" s="87"/>
      <c r="AD450" s="87"/>
      <c r="AE450" s="87"/>
      <c r="AF450" s="87"/>
      <c r="AG450" s="87"/>
    </row>
    <row r="451" spans="1:33" ht="14">
      <c r="A451" s="110"/>
      <c r="B451" s="90"/>
      <c r="C451" s="90"/>
      <c r="D451" s="87"/>
      <c r="E451" s="87"/>
      <c r="F451" s="87"/>
      <c r="G451" s="87"/>
      <c r="H451" s="87"/>
      <c r="I451" s="126"/>
      <c r="J451" s="126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  <c r="AA451" s="87"/>
      <c r="AB451" s="87"/>
      <c r="AC451" s="87"/>
      <c r="AD451" s="87"/>
      <c r="AE451" s="87"/>
      <c r="AF451" s="87"/>
      <c r="AG451" s="87"/>
    </row>
    <row r="452" spans="1:33" ht="14">
      <c r="A452" s="110"/>
      <c r="B452" s="90"/>
      <c r="C452" s="90"/>
      <c r="D452" s="87"/>
      <c r="E452" s="87"/>
      <c r="F452" s="87"/>
      <c r="G452" s="87"/>
      <c r="H452" s="87"/>
      <c r="I452" s="126"/>
      <c r="J452" s="126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  <c r="AA452" s="87"/>
      <c r="AB452" s="87"/>
      <c r="AC452" s="87"/>
      <c r="AD452" s="87"/>
      <c r="AE452" s="87"/>
      <c r="AF452" s="87"/>
      <c r="AG452" s="87"/>
    </row>
    <row r="453" spans="1:33" ht="14">
      <c r="A453" s="110"/>
      <c r="B453" s="90"/>
      <c r="C453" s="90"/>
      <c r="D453" s="87"/>
      <c r="E453" s="87"/>
      <c r="F453" s="87"/>
      <c r="G453" s="87"/>
      <c r="H453" s="87"/>
      <c r="I453" s="126"/>
      <c r="J453" s="126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  <c r="AA453" s="87"/>
      <c r="AB453" s="87"/>
      <c r="AC453" s="87"/>
      <c r="AD453" s="87"/>
      <c r="AE453" s="87"/>
      <c r="AF453" s="87"/>
      <c r="AG453" s="87"/>
    </row>
    <row r="454" spans="1:33" ht="14">
      <c r="A454" s="110"/>
      <c r="B454" s="90"/>
      <c r="C454" s="90"/>
      <c r="D454" s="87"/>
      <c r="E454" s="87"/>
      <c r="F454" s="87"/>
      <c r="G454" s="87"/>
      <c r="H454" s="87"/>
      <c r="I454" s="126"/>
      <c r="J454" s="126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  <c r="AA454" s="87"/>
      <c r="AB454" s="87"/>
      <c r="AC454" s="87"/>
      <c r="AD454" s="87"/>
      <c r="AE454" s="87"/>
      <c r="AF454" s="87"/>
      <c r="AG454" s="87"/>
    </row>
    <row r="455" spans="1:33" ht="14">
      <c r="A455" s="110"/>
      <c r="B455" s="90"/>
      <c r="C455" s="90"/>
      <c r="D455" s="87"/>
      <c r="E455" s="87"/>
      <c r="F455" s="87"/>
      <c r="G455" s="87"/>
      <c r="H455" s="87"/>
      <c r="I455" s="126"/>
      <c r="J455" s="126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  <c r="AA455" s="87"/>
      <c r="AB455" s="87"/>
      <c r="AC455" s="87"/>
      <c r="AD455" s="87"/>
      <c r="AE455" s="87"/>
      <c r="AF455" s="87"/>
      <c r="AG455" s="87"/>
    </row>
    <row r="456" spans="1:33" ht="14">
      <c r="A456" s="110"/>
      <c r="B456" s="90"/>
      <c r="C456" s="90"/>
      <c r="D456" s="87"/>
      <c r="E456" s="87"/>
      <c r="F456" s="87"/>
      <c r="G456" s="87"/>
      <c r="H456" s="87"/>
      <c r="I456" s="126"/>
      <c r="J456" s="126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  <c r="AA456" s="87"/>
      <c r="AB456" s="87"/>
      <c r="AC456" s="87"/>
      <c r="AD456" s="87"/>
      <c r="AE456" s="87"/>
      <c r="AF456" s="87"/>
      <c r="AG456" s="87"/>
    </row>
    <row r="457" spans="1:33" ht="14">
      <c r="A457" s="110"/>
      <c r="B457" s="90"/>
      <c r="C457" s="90"/>
      <c r="D457" s="87"/>
      <c r="E457" s="87"/>
      <c r="F457" s="87"/>
      <c r="G457" s="87"/>
      <c r="H457" s="87"/>
      <c r="I457" s="126"/>
      <c r="J457" s="126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  <c r="AA457" s="87"/>
      <c r="AB457" s="87"/>
      <c r="AC457" s="87"/>
      <c r="AD457" s="87"/>
      <c r="AE457" s="87"/>
      <c r="AF457" s="87"/>
      <c r="AG457" s="87"/>
    </row>
    <row r="458" spans="1:33" ht="14">
      <c r="A458" s="110"/>
      <c r="B458" s="90"/>
      <c r="C458" s="90"/>
      <c r="D458" s="87"/>
      <c r="E458" s="87"/>
      <c r="F458" s="87"/>
      <c r="G458" s="87"/>
      <c r="H458" s="87"/>
      <c r="I458" s="126"/>
      <c r="J458" s="126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  <c r="AA458" s="87"/>
      <c r="AB458" s="87"/>
      <c r="AC458" s="87"/>
      <c r="AD458" s="87"/>
      <c r="AE458" s="87"/>
      <c r="AF458" s="87"/>
      <c r="AG458" s="87"/>
    </row>
    <row r="459" spans="1:33" ht="14">
      <c r="A459" s="110"/>
      <c r="B459" s="90"/>
      <c r="C459" s="90"/>
      <c r="D459" s="87"/>
      <c r="E459" s="87"/>
      <c r="F459" s="87"/>
      <c r="G459" s="87"/>
      <c r="H459" s="87"/>
      <c r="I459" s="126"/>
      <c r="J459" s="126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  <c r="AA459" s="87"/>
      <c r="AB459" s="87"/>
      <c r="AC459" s="87"/>
      <c r="AD459" s="87"/>
      <c r="AE459" s="87"/>
      <c r="AF459" s="87"/>
      <c r="AG459" s="87"/>
    </row>
    <row r="460" spans="1:33" ht="14">
      <c r="A460" s="110"/>
      <c r="B460" s="90"/>
      <c r="C460" s="90"/>
      <c r="D460" s="87"/>
      <c r="E460" s="87"/>
      <c r="F460" s="87"/>
      <c r="G460" s="87"/>
      <c r="H460" s="87"/>
      <c r="I460" s="126"/>
      <c r="J460" s="126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  <c r="AA460" s="87"/>
      <c r="AB460" s="87"/>
      <c r="AC460" s="87"/>
      <c r="AD460" s="87"/>
      <c r="AE460" s="87"/>
      <c r="AF460" s="87"/>
      <c r="AG460" s="87"/>
    </row>
    <row r="461" spans="1:33" ht="14">
      <c r="A461" s="110"/>
      <c r="B461" s="90"/>
      <c r="C461" s="90"/>
      <c r="D461" s="87"/>
      <c r="E461" s="87"/>
      <c r="F461" s="87"/>
      <c r="G461" s="87"/>
      <c r="H461" s="87"/>
      <c r="I461" s="126"/>
      <c r="J461" s="126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  <c r="AA461" s="87"/>
      <c r="AB461" s="87"/>
      <c r="AC461" s="87"/>
      <c r="AD461" s="87"/>
      <c r="AE461" s="87"/>
      <c r="AF461" s="87"/>
      <c r="AG461" s="87"/>
    </row>
    <row r="462" spans="1:33" ht="14">
      <c r="A462" s="110"/>
      <c r="B462" s="90"/>
      <c r="C462" s="90"/>
      <c r="D462" s="87"/>
      <c r="E462" s="87"/>
      <c r="F462" s="87"/>
      <c r="G462" s="87"/>
      <c r="H462" s="87"/>
      <c r="I462" s="126"/>
      <c r="J462" s="126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  <c r="AA462" s="87"/>
      <c r="AB462" s="87"/>
      <c r="AC462" s="87"/>
      <c r="AD462" s="87"/>
      <c r="AE462" s="87"/>
      <c r="AF462" s="87"/>
      <c r="AG462" s="87"/>
    </row>
    <row r="463" spans="1:33" ht="14">
      <c r="A463" s="110"/>
      <c r="B463" s="90"/>
      <c r="C463" s="90"/>
      <c r="D463" s="87"/>
      <c r="E463" s="87"/>
      <c r="F463" s="87"/>
      <c r="G463" s="87"/>
      <c r="H463" s="87"/>
      <c r="I463" s="126"/>
      <c r="J463" s="126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  <c r="AA463" s="87"/>
      <c r="AB463" s="87"/>
      <c r="AC463" s="87"/>
      <c r="AD463" s="87"/>
      <c r="AE463" s="87"/>
      <c r="AF463" s="87"/>
      <c r="AG463" s="87"/>
    </row>
    <row r="464" spans="1:33" ht="14">
      <c r="A464" s="110"/>
      <c r="B464" s="90"/>
      <c r="C464" s="90"/>
      <c r="D464" s="87"/>
      <c r="E464" s="87"/>
      <c r="F464" s="87"/>
      <c r="G464" s="87"/>
      <c r="H464" s="87"/>
      <c r="I464" s="126"/>
      <c r="J464" s="126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  <c r="AA464" s="87"/>
      <c r="AB464" s="87"/>
      <c r="AC464" s="87"/>
      <c r="AD464" s="87"/>
      <c r="AE464" s="87"/>
      <c r="AF464" s="87"/>
      <c r="AG464" s="87"/>
    </row>
    <row r="465" spans="1:33" ht="14">
      <c r="A465" s="110"/>
      <c r="B465" s="90"/>
      <c r="C465" s="90"/>
      <c r="D465" s="87"/>
      <c r="E465" s="87"/>
      <c r="F465" s="87"/>
      <c r="G465" s="87"/>
      <c r="H465" s="87"/>
      <c r="I465" s="126"/>
      <c r="J465" s="126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  <c r="AA465" s="87"/>
      <c r="AB465" s="87"/>
      <c r="AC465" s="87"/>
      <c r="AD465" s="87"/>
      <c r="AE465" s="87"/>
      <c r="AF465" s="87"/>
      <c r="AG465" s="87"/>
    </row>
    <row r="466" spans="1:33" ht="14">
      <c r="A466" s="110"/>
      <c r="B466" s="90"/>
      <c r="C466" s="90"/>
      <c r="D466" s="87"/>
      <c r="E466" s="87"/>
      <c r="F466" s="87"/>
      <c r="G466" s="87"/>
      <c r="H466" s="87"/>
      <c r="I466" s="126"/>
      <c r="J466" s="126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  <c r="AA466" s="87"/>
      <c r="AB466" s="87"/>
      <c r="AC466" s="87"/>
      <c r="AD466" s="87"/>
      <c r="AE466" s="87"/>
      <c r="AF466" s="87"/>
      <c r="AG466" s="87"/>
    </row>
    <row r="467" spans="1:33" ht="14">
      <c r="A467" s="110"/>
      <c r="B467" s="90"/>
      <c r="C467" s="90"/>
      <c r="D467" s="87"/>
      <c r="E467" s="87"/>
      <c r="F467" s="87"/>
      <c r="G467" s="87"/>
      <c r="H467" s="87"/>
      <c r="I467" s="126"/>
      <c r="J467" s="126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  <c r="AA467" s="87"/>
      <c r="AB467" s="87"/>
      <c r="AC467" s="87"/>
      <c r="AD467" s="87"/>
      <c r="AE467" s="87"/>
      <c r="AF467" s="87"/>
      <c r="AG467" s="87"/>
    </row>
    <row r="468" spans="1:33" ht="14">
      <c r="A468" s="110"/>
      <c r="B468" s="90"/>
      <c r="C468" s="90"/>
      <c r="D468" s="87"/>
      <c r="E468" s="87"/>
      <c r="F468" s="87"/>
      <c r="G468" s="87"/>
      <c r="H468" s="87"/>
      <c r="I468" s="126"/>
      <c r="J468" s="126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  <c r="AA468" s="87"/>
      <c r="AB468" s="87"/>
      <c r="AC468" s="87"/>
      <c r="AD468" s="87"/>
      <c r="AE468" s="87"/>
      <c r="AF468" s="87"/>
      <c r="AG468" s="87"/>
    </row>
    <row r="469" spans="1:33" ht="14">
      <c r="A469" s="110"/>
      <c r="B469" s="90"/>
      <c r="C469" s="90"/>
      <c r="D469" s="87"/>
      <c r="E469" s="87"/>
      <c r="F469" s="87"/>
      <c r="G469" s="87"/>
      <c r="H469" s="87"/>
      <c r="I469" s="126"/>
      <c r="J469" s="126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  <c r="AA469" s="87"/>
      <c r="AB469" s="87"/>
      <c r="AC469" s="87"/>
      <c r="AD469" s="87"/>
      <c r="AE469" s="87"/>
      <c r="AF469" s="87"/>
      <c r="AG469" s="87"/>
    </row>
    <row r="470" spans="1:33" ht="14">
      <c r="A470" s="110"/>
      <c r="B470" s="90"/>
      <c r="C470" s="90"/>
      <c r="D470" s="87"/>
      <c r="E470" s="87"/>
      <c r="F470" s="87"/>
      <c r="G470" s="87"/>
      <c r="H470" s="87"/>
      <c r="I470" s="126"/>
      <c r="J470" s="126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  <c r="AA470" s="87"/>
      <c r="AB470" s="87"/>
      <c r="AC470" s="87"/>
      <c r="AD470" s="87"/>
      <c r="AE470" s="87"/>
      <c r="AF470" s="87"/>
      <c r="AG470" s="87"/>
    </row>
    <row r="471" spans="1:33" ht="14">
      <c r="A471" s="110"/>
      <c r="B471" s="90"/>
      <c r="C471" s="90"/>
      <c r="D471" s="87"/>
      <c r="E471" s="87"/>
      <c r="F471" s="87"/>
      <c r="G471" s="87"/>
      <c r="H471" s="87"/>
      <c r="I471" s="126"/>
      <c r="J471" s="126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  <c r="AA471" s="87"/>
      <c r="AB471" s="87"/>
      <c r="AC471" s="87"/>
      <c r="AD471" s="87"/>
      <c r="AE471" s="87"/>
      <c r="AF471" s="87"/>
      <c r="AG471" s="87"/>
    </row>
    <row r="472" spans="1:33" ht="14">
      <c r="A472" s="110"/>
      <c r="B472" s="90"/>
      <c r="C472" s="90"/>
      <c r="D472" s="87"/>
      <c r="E472" s="87"/>
      <c r="F472" s="87"/>
      <c r="G472" s="87"/>
      <c r="H472" s="87"/>
      <c r="I472" s="126"/>
      <c r="J472" s="126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  <c r="AA472" s="87"/>
      <c r="AB472" s="87"/>
      <c r="AC472" s="87"/>
      <c r="AD472" s="87"/>
      <c r="AE472" s="87"/>
      <c r="AF472" s="87"/>
      <c r="AG472" s="87"/>
    </row>
    <row r="473" spans="1:33" ht="14">
      <c r="A473" s="110"/>
      <c r="B473" s="90"/>
      <c r="C473" s="90"/>
      <c r="D473" s="87"/>
      <c r="E473" s="87"/>
      <c r="F473" s="87"/>
      <c r="G473" s="87"/>
      <c r="H473" s="87"/>
      <c r="I473" s="126"/>
      <c r="J473" s="126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  <c r="AA473" s="87"/>
      <c r="AB473" s="87"/>
      <c r="AC473" s="87"/>
      <c r="AD473" s="87"/>
      <c r="AE473" s="87"/>
      <c r="AF473" s="87"/>
      <c r="AG473" s="87"/>
    </row>
    <row r="474" spans="1:33" ht="14">
      <c r="A474" s="110"/>
      <c r="B474" s="90"/>
      <c r="C474" s="90"/>
      <c r="D474" s="87"/>
      <c r="E474" s="87"/>
      <c r="F474" s="87"/>
      <c r="G474" s="87"/>
      <c r="H474" s="87"/>
      <c r="I474" s="126"/>
      <c r="J474" s="126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  <c r="AA474" s="87"/>
      <c r="AB474" s="87"/>
      <c r="AC474" s="87"/>
      <c r="AD474" s="87"/>
      <c r="AE474" s="87"/>
      <c r="AF474" s="87"/>
      <c r="AG474" s="87"/>
    </row>
    <row r="475" spans="1:33" ht="14">
      <c r="A475" s="110"/>
      <c r="B475" s="90"/>
      <c r="C475" s="90"/>
      <c r="D475" s="87"/>
      <c r="E475" s="87"/>
      <c r="F475" s="87"/>
      <c r="G475" s="87"/>
      <c r="H475" s="87"/>
      <c r="I475" s="126"/>
      <c r="J475" s="126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  <c r="AA475" s="87"/>
      <c r="AB475" s="87"/>
      <c r="AC475" s="87"/>
      <c r="AD475" s="87"/>
      <c r="AE475" s="87"/>
      <c r="AF475" s="87"/>
      <c r="AG475" s="87"/>
    </row>
    <row r="476" spans="1:33" ht="14">
      <c r="A476" s="110"/>
      <c r="B476" s="90"/>
      <c r="C476" s="90"/>
      <c r="D476" s="87"/>
      <c r="E476" s="87"/>
      <c r="F476" s="87"/>
      <c r="G476" s="87"/>
      <c r="H476" s="87"/>
      <c r="I476" s="126"/>
      <c r="J476" s="126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  <c r="AA476" s="87"/>
      <c r="AB476" s="87"/>
      <c r="AC476" s="87"/>
      <c r="AD476" s="87"/>
      <c r="AE476" s="87"/>
      <c r="AF476" s="87"/>
      <c r="AG476" s="87"/>
    </row>
    <row r="477" spans="1:33" ht="14">
      <c r="A477" s="110"/>
      <c r="B477" s="90"/>
      <c r="C477" s="90"/>
      <c r="D477" s="87"/>
      <c r="E477" s="87"/>
      <c r="F477" s="87"/>
      <c r="G477" s="87"/>
      <c r="H477" s="87"/>
      <c r="I477" s="126"/>
      <c r="J477" s="126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  <c r="AA477" s="87"/>
      <c r="AB477" s="87"/>
      <c r="AC477" s="87"/>
      <c r="AD477" s="87"/>
      <c r="AE477" s="87"/>
      <c r="AF477" s="87"/>
      <c r="AG477" s="87"/>
    </row>
    <row r="478" spans="1:33" ht="14">
      <c r="A478" s="110"/>
      <c r="B478" s="90"/>
      <c r="C478" s="90"/>
      <c r="D478" s="87"/>
      <c r="E478" s="87"/>
      <c r="F478" s="87"/>
      <c r="G478" s="87"/>
      <c r="H478" s="87"/>
      <c r="I478" s="126"/>
      <c r="J478" s="126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  <c r="AA478" s="87"/>
      <c r="AB478" s="87"/>
      <c r="AC478" s="87"/>
      <c r="AD478" s="87"/>
      <c r="AE478" s="87"/>
      <c r="AF478" s="87"/>
      <c r="AG478" s="87"/>
    </row>
    <row r="479" spans="1:33" ht="14">
      <c r="A479" s="110"/>
      <c r="B479" s="90"/>
      <c r="C479" s="90"/>
      <c r="D479" s="87"/>
      <c r="E479" s="87"/>
      <c r="F479" s="87"/>
      <c r="G479" s="87"/>
      <c r="H479" s="87"/>
      <c r="I479" s="126"/>
      <c r="J479" s="126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  <c r="AA479" s="87"/>
      <c r="AB479" s="87"/>
      <c r="AC479" s="87"/>
      <c r="AD479" s="87"/>
      <c r="AE479" s="87"/>
      <c r="AF479" s="87"/>
      <c r="AG479" s="87"/>
    </row>
    <row r="480" spans="1:33" ht="14">
      <c r="A480" s="110"/>
      <c r="B480" s="90"/>
      <c r="C480" s="90"/>
      <c r="D480" s="87"/>
      <c r="E480" s="87"/>
      <c r="F480" s="87"/>
      <c r="G480" s="87"/>
      <c r="H480" s="87"/>
      <c r="I480" s="126"/>
      <c r="J480" s="126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  <c r="AA480" s="87"/>
      <c r="AB480" s="87"/>
      <c r="AC480" s="87"/>
      <c r="AD480" s="87"/>
      <c r="AE480" s="87"/>
      <c r="AF480" s="87"/>
      <c r="AG480" s="87"/>
    </row>
    <row r="481" spans="1:33" ht="14">
      <c r="A481" s="110"/>
      <c r="B481" s="90"/>
      <c r="C481" s="90"/>
      <c r="D481" s="87"/>
      <c r="E481" s="87"/>
      <c r="F481" s="87"/>
      <c r="G481" s="87"/>
      <c r="H481" s="87"/>
      <c r="I481" s="126"/>
      <c r="J481" s="126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  <c r="AA481" s="87"/>
      <c r="AB481" s="87"/>
      <c r="AC481" s="87"/>
      <c r="AD481" s="87"/>
      <c r="AE481" s="87"/>
      <c r="AF481" s="87"/>
      <c r="AG481" s="87"/>
    </row>
    <row r="482" spans="1:33" ht="14">
      <c r="A482" s="110"/>
      <c r="B482" s="90"/>
      <c r="C482" s="90"/>
      <c r="D482" s="87"/>
      <c r="E482" s="87"/>
      <c r="F482" s="87"/>
      <c r="G482" s="87"/>
      <c r="H482" s="87"/>
      <c r="I482" s="126"/>
      <c r="J482" s="126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  <c r="AA482" s="87"/>
      <c r="AB482" s="87"/>
      <c r="AC482" s="87"/>
      <c r="AD482" s="87"/>
      <c r="AE482" s="87"/>
      <c r="AF482" s="87"/>
      <c r="AG482" s="87"/>
    </row>
    <row r="483" spans="1:33" ht="14">
      <c r="A483" s="110"/>
      <c r="B483" s="90"/>
      <c r="C483" s="90"/>
      <c r="D483" s="87"/>
      <c r="E483" s="87"/>
      <c r="F483" s="87"/>
      <c r="G483" s="87"/>
      <c r="H483" s="87"/>
      <c r="I483" s="126"/>
      <c r="J483" s="126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  <c r="AA483" s="87"/>
      <c r="AB483" s="87"/>
      <c r="AC483" s="87"/>
      <c r="AD483" s="87"/>
      <c r="AE483" s="87"/>
      <c r="AF483" s="87"/>
      <c r="AG483" s="87"/>
    </row>
    <row r="484" spans="1:33" ht="14">
      <c r="A484" s="110"/>
      <c r="B484" s="90"/>
      <c r="C484" s="90"/>
      <c r="D484" s="87"/>
      <c r="E484" s="87"/>
      <c r="F484" s="87"/>
      <c r="G484" s="87"/>
      <c r="H484" s="87"/>
      <c r="I484" s="126"/>
      <c r="J484" s="126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  <c r="AA484" s="87"/>
      <c r="AB484" s="87"/>
      <c r="AC484" s="87"/>
      <c r="AD484" s="87"/>
      <c r="AE484" s="87"/>
      <c r="AF484" s="87"/>
      <c r="AG484" s="87"/>
    </row>
    <row r="485" spans="1:33" ht="14">
      <c r="A485" s="110"/>
      <c r="B485" s="90"/>
      <c r="C485" s="90"/>
      <c r="D485" s="87"/>
      <c r="E485" s="87"/>
      <c r="F485" s="87"/>
      <c r="G485" s="87"/>
      <c r="H485" s="87"/>
      <c r="I485" s="126"/>
      <c r="J485" s="126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  <c r="AA485" s="87"/>
      <c r="AB485" s="87"/>
      <c r="AC485" s="87"/>
      <c r="AD485" s="87"/>
      <c r="AE485" s="87"/>
      <c r="AF485" s="87"/>
      <c r="AG485" s="87"/>
    </row>
    <row r="486" spans="1:33" ht="14">
      <c r="A486" s="110"/>
      <c r="B486" s="90"/>
      <c r="C486" s="90"/>
      <c r="D486" s="87"/>
      <c r="E486" s="87"/>
      <c r="F486" s="87"/>
      <c r="G486" s="87"/>
      <c r="H486" s="87"/>
      <c r="I486" s="126"/>
      <c r="J486" s="126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  <c r="AA486" s="87"/>
      <c r="AB486" s="87"/>
      <c r="AC486" s="87"/>
      <c r="AD486" s="87"/>
      <c r="AE486" s="87"/>
      <c r="AF486" s="87"/>
      <c r="AG486" s="87"/>
    </row>
    <row r="487" spans="1:33" ht="14">
      <c r="A487" s="110"/>
      <c r="B487" s="90"/>
      <c r="C487" s="90"/>
      <c r="D487" s="87"/>
      <c r="E487" s="87"/>
      <c r="F487" s="87"/>
      <c r="G487" s="87"/>
      <c r="H487" s="87"/>
      <c r="I487" s="126"/>
      <c r="J487" s="126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  <c r="AA487" s="87"/>
      <c r="AB487" s="87"/>
      <c r="AC487" s="87"/>
      <c r="AD487" s="87"/>
      <c r="AE487" s="87"/>
      <c r="AF487" s="87"/>
      <c r="AG487" s="87"/>
    </row>
    <row r="488" spans="1:33" ht="14">
      <c r="A488" s="110"/>
      <c r="B488" s="90"/>
      <c r="C488" s="90"/>
      <c r="D488" s="87"/>
      <c r="E488" s="87"/>
      <c r="F488" s="87"/>
      <c r="G488" s="87"/>
      <c r="H488" s="87"/>
      <c r="I488" s="126"/>
      <c r="J488" s="126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  <c r="AA488" s="87"/>
      <c r="AB488" s="87"/>
      <c r="AC488" s="87"/>
      <c r="AD488" s="87"/>
      <c r="AE488" s="87"/>
      <c r="AF488" s="87"/>
      <c r="AG488" s="87"/>
    </row>
    <row r="489" spans="1:33" ht="14">
      <c r="A489" s="110"/>
      <c r="B489" s="90"/>
      <c r="C489" s="90"/>
      <c r="D489" s="87"/>
      <c r="E489" s="87"/>
      <c r="F489" s="87"/>
      <c r="G489" s="87"/>
      <c r="H489" s="87"/>
      <c r="I489" s="126"/>
      <c r="J489" s="126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  <c r="AA489" s="87"/>
      <c r="AB489" s="87"/>
      <c r="AC489" s="87"/>
      <c r="AD489" s="87"/>
      <c r="AE489" s="87"/>
      <c r="AF489" s="87"/>
      <c r="AG489" s="87"/>
    </row>
    <row r="490" spans="1:33" ht="14">
      <c r="A490" s="110"/>
      <c r="B490" s="90"/>
      <c r="C490" s="90"/>
      <c r="D490" s="87"/>
      <c r="E490" s="87"/>
      <c r="F490" s="87"/>
      <c r="G490" s="87"/>
      <c r="H490" s="87"/>
      <c r="I490" s="126"/>
      <c r="J490" s="126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  <c r="AA490" s="87"/>
      <c r="AB490" s="87"/>
      <c r="AC490" s="87"/>
      <c r="AD490" s="87"/>
      <c r="AE490" s="87"/>
      <c r="AF490" s="87"/>
      <c r="AG490" s="87"/>
    </row>
    <row r="491" spans="1:33" ht="14">
      <c r="A491" s="110"/>
      <c r="B491" s="90"/>
      <c r="C491" s="90"/>
      <c r="D491" s="87"/>
      <c r="E491" s="87"/>
      <c r="F491" s="87"/>
      <c r="G491" s="87"/>
      <c r="H491" s="87"/>
      <c r="I491" s="126"/>
      <c r="J491" s="126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  <c r="AA491" s="87"/>
      <c r="AB491" s="87"/>
      <c r="AC491" s="87"/>
      <c r="AD491" s="87"/>
      <c r="AE491" s="87"/>
      <c r="AF491" s="87"/>
      <c r="AG491" s="87"/>
    </row>
    <row r="492" spans="1:33" ht="14">
      <c r="A492" s="110"/>
      <c r="B492" s="90"/>
      <c r="C492" s="90"/>
      <c r="D492" s="87"/>
      <c r="E492" s="87"/>
      <c r="F492" s="87"/>
      <c r="G492" s="87"/>
      <c r="H492" s="87"/>
      <c r="I492" s="126"/>
      <c r="J492" s="126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  <c r="AA492" s="87"/>
      <c r="AB492" s="87"/>
      <c r="AC492" s="87"/>
      <c r="AD492" s="87"/>
      <c r="AE492" s="87"/>
      <c r="AF492" s="87"/>
      <c r="AG492" s="87"/>
    </row>
    <row r="493" spans="1:33" ht="14">
      <c r="A493" s="110"/>
      <c r="B493" s="90"/>
      <c r="C493" s="90"/>
      <c r="D493" s="87"/>
      <c r="E493" s="87"/>
      <c r="F493" s="87"/>
      <c r="G493" s="87"/>
      <c r="H493" s="87"/>
      <c r="I493" s="126"/>
      <c r="J493" s="126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  <c r="AA493" s="87"/>
      <c r="AB493" s="87"/>
      <c r="AC493" s="87"/>
      <c r="AD493" s="87"/>
      <c r="AE493" s="87"/>
      <c r="AF493" s="87"/>
      <c r="AG493" s="87"/>
    </row>
    <row r="494" spans="1:33" ht="14">
      <c r="A494" s="110"/>
      <c r="B494" s="90"/>
      <c r="C494" s="90"/>
      <c r="D494" s="87"/>
      <c r="E494" s="87"/>
      <c r="F494" s="87"/>
      <c r="G494" s="87"/>
      <c r="H494" s="87"/>
      <c r="I494" s="126"/>
      <c r="J494" s="126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  <c r="AA494" s="87"/>
      <c r="AB494" s="87"/>
      <c r="AC494" s="87"/>
      <c r="AD494" s="87"/>
      <c r="AE494" s="87"/>
      <c r="AF494" s="87"/>
      <c r="AG494" s="87"/>
    </row>
    <row r="495" spans="1:33" ht="14">
      <c r="A495" s="110"/>
      <c r="B495" s="90"/>
      <c r="C495" s="90"/>
      <c r="D495" s="87"/>
      <c r="E495" s="87"/>
      <c r="F495" s="87"/>
      <c r="G495" s="87"/>
      <c r="H495" s="87"/>
      <c r="I495" s="126"/>
      <c r="J495" s="126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  <c r="AA495" s="87"/>
      <c r="AB495" s="87"/>
      <c r="AC495" s="87"/>
      <c r="AD495" s="87"/>
      <c r="AE495" s="87"/>
      <c r="AF495" s="87"/>
      <c r="AG495" s="87"/>
    </row>
    <row r="496" spans="1:33" ht="14">
      <c r="A496" s="110"/>
      <c r="B496" s="90"/>
      <c r="C496" s="90"/>
      <c r="D496" s="87"/>
      <c r="E496" s="87"/>
      <c r="F496" s="87"/>
      <c r="G496" s="87"/>
      <c r="H496" s="87"/>
      <c r="I496" s="126"/>
      <c r="J496" s="126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  <c r="AA496" s="87"/>
      <c r="AB496" s="87"/>
      <c r="AC496" s="87"/>
      <c r="AD496" s="87"/>
      <c r="AE496" s="87"/>
      <c r="AF496" s="87"/>
      <c r="AG496" s="87"/>
    </row>
    <row r="497" spans="1:33" ht="14">
      <c r="A497" s="110"/>
      <c r="B497" s="90"/>
      <c r="C497" s="90"/>
      <c r="D497" s="87"/>
      <c r="E497" s="87"/>
      <c r="F497" s="87"/>
      <c r="G497" s="87"/>
      <c r="H497" s="87"/>
      <c r="I497" s="126"/>
      <c r="J497" s="126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  <c r="AA497" s="87"/>
      <c r="AB497" s="87"/>
      <c r="AC497" s="87"/>
      <c r="AD497" s="87"/>
      <c r="AE497" s="87"/>
      <c r="AF497" s="87"/>
      <c r="AG497" s="87"/>
    </row>
    <row r="498" spans="1:33" ht="14">
      <c r="A498" s="110"/>
      <c r="B498" s="90"/>
      <c r="C498" s="90"/>
      <c r="D498" s="87"/>
      <c r="E498" s="87"/>
      <c r="F498" s="87"/>
      <c r="G498" s="87"/>
      <c r="H498" s="87"/>
      <c r="I498" s="126"/>
      <c r="J498" s="126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  <c r="AA498" s="87"/>
      <c r="AB498" s="87"/>
      <c r="AC498" s="87"/>
      <c r="AD498" s="87"/>
      <c r="AE498" s="87"/>
      <c r="AF498" s="87"/>
      <c r="AG498" s="87"/>
    </row>
    <row r="499" spans="1:33" ht="14">
      <c r="A499" s="110"/>
      <c r="B499" s="90"/>
      <c r="C499" s="90"/>
      <c r="D499" s="87"/>
      <c r="E499" s="87"/>
      <c r="F499" s="87"/>
      <c r="G499" s="87"/>
      <c r="H499" s="87"/>
      <c r="I499" s="126"/>
      <c r="J499" s="126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  <c r="AA499" s="87"/>
      <c r="AB499" s="87"/>
      <c r="AC499" s="87"/>
      <c r="AD499" s="87"/>
      <c r="AE499" s="87"/>
      <c r="AF499" s="87"/>
      <c r="AG499" s="87"/>
    </row>
    <row r="500" spans="1:33" ht="14">
      <c r="A500" s="110"/>
      <c r="B500" s="90"/>
      <c r="C500" s="90"/>
      <c r="D500" s="87"/>
      <c r="E500" s="87"/>
      <c r="F500" s="87"/>
      <c r="G500" s="87"/>
      <c r="H500" s="87"/>
      <c r="I500" s="126"/>
      <c r="J500" s="126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  <c r="AA500" s="87"/>
      <c r="AB500" s="87"/>
      <c r="AC500" s="87"/>
      <c r="AD500" s="87"/>
      <c r="AE500" s="87"/>
      <c r="AF500" s="87"/>
      <c r="AG500" s="87"/>
    </row>
    <row r="501" spans="1:33" ht="14">
      <c r="A501" s="110"/>
      <c r="B501" s="90"/>
      <c r="C501" s="90"/>
      <c r="D501" s="87"/>
      <c r="E501" s="87"/>
      <c r="F501" s="87"/>
      <c r="G501" s="87"/>
      <c r="H501" s="87"/>
      <c r="I501" s="126"/>
      <c r="J501" s="126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  <c r="AA501" s="87"/>
      <c r="AB501" s="87"/>
      <c r="AC501" s="87"/>
      <c r="AD501" s="87"/>
      <c r="AE501" s="87"/>
      <c r="AF501" s="87"/>
      <c r="AG501" s="87"/>
    </row>
    <row r="502" spans="1:33" ht="14">
      <c r="A502" s="110"/>
      <c r="B502" s="90"/>
      <c r="C502" s="90"/>
      <c r="D502" s="87"/>
      <c r="E502" s="87"/>
      <c r="F502" s="87"/>
      <c r="G502" s="87"/>
      <c r="H502" s="87"/>
      <c r="I502" s="126"/>
      <c r="J502" s="126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  <c r="AA502" s="87"/>
      <c r="AB502" s="87"/>
      <c r="AC502" s="87"/>
      <c r="AD502" s="87"/>
      <c r="AE502" s="87"/>
      <c r="AF502" s="87"/>
      <c r="AG502" s="87"/>
    </row>
    <row r="503" spans="1:33" ht="14">
      <c r="A503" s="110"/>
      <c r="B503" s="90"/>
      <c r="C503" s="90"/>
      <c r="D503" s="87"/>
      <c r="E503" s="87"/>
      <c r="F503" s="87"/>
      <c r="G503" s="87"/>
      <c r="H503" s="87"/>
      <c r="I503" s="126"/>
      <c r="J503" s="126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  <c r="AA503" s="87"/>
      <c r="AB503" s="87"/>
      <c r="AC503" s="87"/>
      <c r="AD503" s="87"/>
      <c r="AE503" s="87"/>
      <c r="AF503" s="87"/>
      <c r="AG503" s="87"/>
    </row>
    <row r="504" spans="1:33" ht="14">
      <c r="A504" s="110"/>
      <c r="B504" s="90"/>
      <c r="C504" s="90"/>
      <c r="D504" s="87"/>
      <c r="E504" s="87"/>
      <c r="F504" s="87"/>
      <c r="G504" s="87"/>
      <c r="H504" s="87"/>
      <c r="I504" s="126"/>
      <c r="J504" s="126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  <c r="AA504" s="87"/>
      <c r="AB504" s="87"/>
      <c r="AC504" s="87"/>
      <c r="AD504" s="87"/>
      <c r="AE504" s="87"/>
      <c r="AF504" s="87"/>
      <c r="AG504" s="87"/>
    </row>
    <row r="505" spans="1:33" ht="14">
      <c r="A505" s="110"/>
      <c r="B505" s="90"/>
      <c r="C505" s="90"/>
      <c r="D505" s="87"/>
      <c r="E505" s="87"/>
      <c r="F505" s="87"/>
      <c r="G505" s="87"/>
      <c r="H505" s="87"/>
      <c r="I505" s="126"/>
      <c r="J505" s="126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  <c r="AA505" s="87"/>
      <c r="AB505" s="87"/>
      <c r="AC505" s="87"/>
      <c r="AD505" s="87"/>
      <c r="AE505" s="87"/>
      <c r="AF505" s="87"/>
      <c r="AG505" s="87"/>
    </row>
    <row r="506" spans="1:33" ht="14">
      <c r="A506" s="110"/>
      <c r="B506" s="90"/>
      <c r="C506" s="90"/>
      <c r="D506" s="87"/>
      <c r="E506" s="87"/>
      <c r="F506" s="87"/>
      <c r="G506" s="87"/>
      <c r="H506" s="87"/>
      <c r="I506" s="126"/>
      <c r="J506" s="126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  <c r="AA506" s="87"/>
      <c r="AB506" s="87"/>
      <c r="AC506" s="87"/>
      <c r="AD506" s="87"/>
      <c r="AE506" s="87"/>
      <c r="AF506" s="87"/>
      <c r="AG506" s="87"/>
    </row>
    <row r="507" spans="1:33" ht="14">
      <c r="A507" s="110"/>
      <c r="B507" s="90"/>
      <c r="C507" s="90"/>
      <c r="D507" s="87"/>
      <c r="E507" s="87"/>
      <c r="F507" s="87"/>
      <c r="G507" s="87"/>
      <c r="H507" s="87"/>
      <c r="I507" s="126"/>
      <c r="J507" s="126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  <c r="AA507" s="87"/>
      <c r="AB507" s="87"/>
      <c r="AC507" s="87"/>
      <c r="AD507" s="87"/>
      <c r="AE507" s="87"/>
      <c r="AF507" s="87"/>
      <c r="AG507" s="87"/>
    </row>
    <row r="508" spans="1:33" ht="14">
      <c r="A508" s="110"/>
      <c r="B508" s="90"/>
      <c r="C508" s="90"/>
      <c r="D508" s="87"/>
      <c r="E508" s="87"/>
      <c r="F508" s="87"/>
      <c r="G508" s="87"/>
      <c r="H508" s="87"/>
      <c r="I508" s="126"/>
      <c r="J508" s="126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  <c r="AA508" s="87"/>
      <c r="AB508" s="87"/>
      <c r="AC508" s="87"/>
      <c r="AD508" s="87"/>
      <c r="AE508" s="87"/>
      <c r="AF508" s="87"/>
      <c r="AG508" s="87"/>
    </row>
    <row r="509" spans="1:33" ht="14">
      <c r="A509" s="110"/>
      <c r="B509" s="90"/>
      <c r="C509" s="90"/>
      <c r="D509" s="87"/>
      <c r="E509" s="87"/>
      <c r="F509" s="87"/>
      <c r="G509" s="87"/>
      <c r="H509" s="87"/>
      <c r="I509" s="126"/>
      <c r="J509" s="126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  <c r="AA509" s="87"/>
      <c r="AB509" s="87"/>
      <c r="AC509" s="87"/>
      <c r="AD509" s="87"/>
      <c r="AE509" s="87"/>
      <c r="AF509" s="87"/>
      <c r="AG509" s="87"/>
    </row>
    <row r="510" spans="1:33" ht="14">
      <c r="A510" s="110"/>
      <c r="B510" s="90"/>
      <c r="C510" s="90"/>
      <c r="D510" s="87"/>
      <c r="E510" s="87"/>
      <c r="F510" s="87"/>
      <c r="G510" s="87"/>
      <c r="H510" s="87"/>
      <c r="I510" s="126"/>
      <c r="J510" s="126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  <c r="AA510" s="87"/>
      <c r="AB510" s="87"/>
      <c r="AC510" s="87"/>
      <c r="AD510" s="87"/>
      <c r="AE510" s="87"/>
      <c r="AF510" s="87"/>
      <c r="AG510" s="87"/>
    </row>
    <row r="511" spans="1:33" ht="14">
      <c r="A511" s="110"/>
      <c r="B511" s="90"/>
      <c r="C511" s="90"/>
      <c r="D511" s="87"/>
      <c r="E511" s="87"/>
      <c r="F511" s="87"/>
      <c r="G511" s="87"/>
      <c r="H511" s="87"/>
      <c r="I511" s="126"/>
      <c r="J511" s="126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  <c r="AA511" s="87"/>
      <c r="AB511" s="87"/>
      <c r="AC511" s="87"/>
      <c r="AD511" s="87"/>
      <c r="AE511" s="87"/>
      <c r="AF511" s="87"/>
      <c r="AG511" s="87"/>
    </row>
    <row r="512" spans="1:33" ht="14">
      <c r="A512" s="110"/>
      <c r="B512" s="90"/>
      <c r="C512" s="90"/>
      <c r="D512" s="87"/>
      <c r="E512" s="87"/>
      <c r="F512" s="87"/>
      <c r="G512" s="87"/>
      <c r="H512" s="87"/>
      <c r="I512" s="126"/>
      <c r="J512" s="126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  <c r="AA512" s="87"/>
      <c r="AB512" s="87"/>
      <c r="AC512" s="87"/>
      <c r="AD512" s="87"/>
      <c r="AE512" s="87"/>
      <c r="AF512" s="87"/>
      <c r="AG512" s="87"/>
    </row>
    <row r="513" spans="1:33" ht="14">
      <c r="A513" s="110"/>
      <c r="B513" s="90"/>
      <c r="C513" s="90"/>
      <c r="D513" s="87"/>
      <c r="E513" s="87"/>
      <c r="F513" s="87"/>
      <c r="G513" s="87"/>
      <c r="H513" s="87"/>
      <c r="I513" s="126"/>
      <c r="J513" s="126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  <c r="AA513" s="87"/>
      <c r="AB513" s="87"/>
      <c r="AC513" s="87"/>
      <c r="AD513" s="87"/>
      <c r="AE513" s="87"/>
      <c r="AF513" s="87"/>
      <c r="AG513" s="87"/>
    </row>
    <row r="514" spans="1:33" ht="14">
      <c r="A514" s="110"/>
      <c r="B514" s="90"/>
      <c r="C514" s="90"/>
      <c r="D514" s="87"/>
      <c r="E514" s="87"/>
      <c r="F514" s="87"/>
      <c r="G514" s="87"/>
      <c r="H514" s="87"/>
      <c r="I514" s="126"/>
      <c r="J514" s="126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  <c r="AA514" s="87"/>
      <c r="AB514" s="87"/>
      <c r="AC514" s="87"/>
      <c r="AD514" s="87"/>
      <c r="AE514" s="87"/>
      <c r="AF514" s="87"/>
      <c r="AG514" s="87"/>
    </row>
    <row r="515" spans="1:33" ht="14">
      <c r="A515" s="110"/>
      <c r="B515" s="90"/>
      <c r="C515" s="90"/>
      <c r="D515" s="87"/>
      <c r="E515" s="87"/>
      <c r="F515" s="87"/>
      <c r="G515" s="87"/>
      <c r="H515" s="87"/>
      <c r="I515" s="126"/>
      <c r="J515" s="126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  <c r="AA515" s="87"/>
      <c r="AB515" s="87"/>
      <c r="AC515" s="87"/>
      <c r="AD515" s="87"/>
      <c r="AE515" s="87"/>
      <c r="AF515" s="87"/>
      <c r="AG515" s="87"/>
    </row>
    <row r="516" spans="1:33" ht="14">
      <c r="A516" s="110"/>
      <c r="B516" s="90"/>
      <c r="C516" s="90"/>
      <c r="D516" s="87"/>
      <c r="E516" s="87"/>
      <c r="F516" s="87"/>
      <c r="G516" s="87"/>
      <c r="H516" s="87"/>
      <c r="I516" s="126"/>
      <c r="J516" s="126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  <c r="AA516" s="87"/>
      <c r="AB516" s="87"/>
      <c r="AC516" s="87"/>
      <c r="AD516" s="87"/>
      <c r="AE516" s="87"/>
      <c r="AF516" s="87"/>
      <c r="AG516" s="87"/>
    </row>
    <row r="517" spans="1:33" ht="14">
      <c r="A517" s="110"/>
      <c r="B517" s="90"/>
      <c r="C517" s="90"/>
      <c r="D517" s="87"/>
      <c r="E517" s="87"/>
      <c r="F517" s="87"/>
      <c r="G517" s="87"/>
      <c r="H517" s="87"/>
      <c r="I517" s="126"/>
      <c r="J517" s="126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  <c r="AA517" s="87"/>
      <c r="AB517" s="87"/>
      <c r="AC517" s="87"/>
      <c r="AD517" s="87"/>
      <c r="AE517" s="87"/>
      <c r="AF517" s="87"/>
      <c r="AG517" s="87"/>
    </row>
    <row r="518" spans="1:33" ht="14">
      <c r="A518" s="110"/>
      <c r="B518" s="90"/>
      <c r="C518" s="90"/>
      <c r="D518" s="87"/>
      <c r="E518" s="87"/>
      <c r="F518" s="87"/>
      <c r="G518" s="87"/>
      <c r="H518" s="87"/>
      <c r="I518" s="126"/>
      <c r="J518" s="126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  <c r="AA518" s="87"/>
      <c r="AB518" s="87"/>
      <c r="AC518" s="87"/>
      <c r="AD518" s="87"/>
      <c r="AE518" s="87"/>
      <c r="AF518" s="87"/>
      <c r="AG518" s="87"/>
    </row>
    <row r="519" spans="1:33" ht="14">
      <c r="A519" s="110"/>
      <c r="B519" s="90"/>
      <c r="C519" s="90"/>
      <c r="D519" s="87"/>
      <c r="E519" s="87"/>
      <c r="F519" s="87"/>
      <c r="G519" s="87"/>
      <c r="H519" s="87"/>
      <c r="I519" s="126"/>
      <c r="J519" s="126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  <c r="AA519" s="87"/>
      <c r="AB519" s="87"/>
      <c r="AC519" s="87"/>
      <c r="AD519" s="87"/>
      <c r="AE519" s="87"/>
      <c r="AF519" s="87"/>
      <c r="AG519" s="87"/>
    </row>
    <row r="520" spans="1:33" ht="14">
      <c r="A520" s="110"/>
      <c r="B520" s="90"/>
      <c r="C520" s="90"/>
      <c r="D520" s="87"/>
      <c r="E520" s="87"/>
      <c r="F520" s="87"/>
      <c r="G520" s="87"/>
      <c r="H520" s="87"/>
      <c r="I520" s="126"/>
      <c r="J520" s="126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  <c r="AA520" s="87"/>
      <c r="AB520" s="87"/>
      <c r="AC520" s="87"/>
      <c r="AD520" s="87"/>
      <c r="AE520" s="87"/>
      <c r="AF520" s="87"/>
      <c r="AG520" s="87"/>
    </row>
    <row r="521" spans="1:33" ht="14">
      <c r="A521" s="110"/>
      <c r="B521" s="90"/>
      <c r="C521" s="90"/>
      <c r="D521" s="87"/>
      <c r="E521" s="87"/>
      <c r="F521" s="87"/>
      <c r="G521" s="87"/>
      <c r="H521" s="87"/>
      <c r="I521" s="126"/>
      <c r="J521" s="126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  <c r="AA521" s="87"/>
      <c r="AB521" s="87"/>
      <c r="AC521" s="87"/>
      <c r="AD521" s="87"/>
      <c r="AE521" s="87"/>
      <c r="AF521" s="87"/>
      <c r="AG521" s="87"/>
    </row>
    <row r="522" spans="1:33" ht="14">
      <c r="A522" s="110"/>
      <c r="B522" s="90"/>
      <c r="C522" s="90"/>
      <c r="D522" s="87"/>
      <c r="E522" s="87"/>
      <c r="F522" s="87"/>
      <c r="G522" s="87"/>
      <c r="H522" s="87"/>
      <c r="I522" s="126"/>
      <c r="J522" s="126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  <c r="AA522" s="87"/>
      <c r="AB522" s="87"/>
      <c r="AC522" s="87"/>
      <c r="AD522" s="87"/>
      <c r="AE522" s="87"/>
      <c r="AF522" s="87"/>
      <c r="AG522" s="87"/>
    </row>
    <row r="523" spans="1:33" ht="14">
      <c r="A523" s="110"/>
      <c r="B523" s="90"/>
      <c r="C523" s="90"/>
      <c r="D523" s="87"/>
      <c r="E523" s="87"/>
      <c r="F523" s="87"/>
      <c r="G523" s="87"/>
      <c r="H523" s="87"/>
      <c r="I523" s="126"/>
      <c r="J523" s="126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  <c r="AA523" s="87"/>
      <c r="AB523" s="87"/>
      <c r="AC523" s="87"/>
      <c r="AD523" s="87"/>
      <c r="AE523" s="87"/>
      <c r="AF523" s="87"/>
      <c r="AG523" s="87"/>
    </row>
    <row r="524" spans="1:33" ht="14">
      <c r="A524" s="110"/>
      <c r="B524" s="90"/>
      <c r="C524" s="90"/>
      <c r="D524" s="87"/>
      <c r="E524" s="87"/>
      <c r="F524" s="87"/>
      <c r="G524" s="87"/>
      <c r="H524" s="87"/>
      <c r="I524" s="126"/>
      <c r="J524" s="126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  <c r="AA524" s="87"/>
      <c r="AB524" s="87"/>
      <c r="AC524" s="87"/>
      <c r="AD524" s="87"/>
      <c r="AE524" s="87"/>
      <c r="AF524" s="87"/>
      <c r="AG524" s="87"/>
    </row>
    <row r="525" spans="1:33" ht="14">
      <c r="A525" s="110"/>
      <c r="B525" s="90"/>
      <c r="C525" s="90"/>
      <c r="D525" s="87"/>
      <c r="E525" s="87"/>
      <c r="F525" s="87"/>
      <c r="G525" s="87"/>
      <c r="H525" s="87"/>
      <c r="I525" s="126"/>
      <c r="J525" s="126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  <c r="AA525" s="87"/>
      <c r="AB525" s="87"/>
      <c r="AC525" s="87"/>
      <c r="AD525" s="87"/>
      <c r="AE525" s="87"/>
      <c r="AF525" s="87"/>
      <c r="AG525" s="87"/>
    </row>
    <row r="526" spans="1:33" ht="14">
      <c r="A526" s="110"/>
      <c r="B526" s="90"/>
      <c r="C526" s="90"/>
      <c r="D526" s="87"/>
      <c r="E526" s="87"/>
      <c r="F526" s="87"/>
      <c r="G526" s="87"/>
      <c r="H526" s="87"/>
      <c r="I526" s="126"/>
      <c r="J526" s="126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  <c r="AA526" s="87"/>
      <c r="AB526" s="87"/>
      <c r="AC526" s="87"/>
      <c r="AD526" s="87"/>
      <c r="AE526" s="87"/>
      <c r="AF526" s="87"/>
      <c r="AG526" s="87"/>
    </row>
    <row r="527" spans="1:33" ht="14">
      <c r="A527" s="110"/>
      <c r="B527" s="90"/>
      <c r="C527" s="90"/>
      <c r="D527" s="87"/>
      <c r="E527" s="87"/>
      <c r="F527" s="87"/>
      <c r="G527" s="87"/>
      <c r="H527" s="87"/>
      <c r="I527" s="126"/>
      <c r="J527" s="126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  <c r="AA527" s="87"/>
      <c r="AB527" s="87"/>
      <c r="AC527" s="87"/>
      <c r="AD527" s="87"/>
      <c r="AE527" s="87"/>
      <c r="AF527" s="87"/>
      <c r="AG527" s="87"/>
    </row>
    <row r="528" spans="1:33" ht="14">
      <c r="A528" s="110"/>
      <c r="B528" s="90"/>
      <c r="C528" s="90"/>
      <c r="D528" s="87"/>
      <c r="E528" s="87"/>
      <c r="F528" s="87"/>
      <c r="G528" s="87"/>
      <c r="H528" s="87"/>
      <c r="I528" s="126"/>
      <c r="J528" s="126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  <c r="AA528" s="87"/>
      <c r="AB528" s="87"/>
      <c r="AC528" s="87"/>
      <c r="AD528" s="87"/>
      <c r="AE528" s="87"/>
      <c r="AF528" s="87"/>
      <c r="AG528" s="87"/>
    </row>
    <row r="529" spans="1:33" ht="14">
      <c r="A529" s="110"/>
      <c r="B529" s="90"/>
      <c r="C529" s="90"/>
      <c r="D529" s="87"/>
      <c r="E529" s="87"/>
      <c r="F529" s="87"/>
      <c r="G529" s="87"/>
      <c r="H529" s="87"/>
      <c r="I529" s="126"/>
      <c r="J529" s="126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  <c r="AA529" s="87"/>
      <c r="AB529" s="87"/>
      <c r="AC529" s="87"/>
      <c r="AD529" s="87"/>
      <c r="AE529" s="87"/>
      <c r="AF529" s="87"/>
      <c r="AG529" s="87"/>
    </row>
    <row r="530" spans="1:33" ht="14">
      <c r="A530" s="110"/>
      <c r="B530" s="90"/>
      <c r="C530" s="90"/>
      <c r="D530" s="87"/>
      <c r="E530" s="87"/>
      <c r="F530" s="87"/>
      <c r="G530" s="87"/>
      <c r="H530" s="87"/>
      <c r="I530" s="126"/>
      <c r="J530" s="126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  <c r="AA530" s="87"/>
      <c r="AB530" s="87"/>
      <c r="AC530" s="87"/>
      <c r="AD530" s="87"/>
      <c r="AE530" s="87"/>
      <c r="AF530" s="87"/>
      <c r="AG530" s="87"/>
    </row>
    <row r="531" spans="1:33" ht="14">
      <c r="A531" s="110"/>
      <c r="B531" s="90"/>
      <c r="C531" s="90"/>
      <c r="D531" s="87"/>
      <c r="E531" s="87"/>
      <c r="F531" s="87"/>
      <c r="G531" s="87"/>
      <c r="H531" s="87"/>
      <c r="I531" s="126"/>
      <c r="J531" s="126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  <c r="AA531" s="87"/>
      <c r="AB531" s="87"/>
      <c r="AC531" s="87"/>
      <c r="AD531" s="87"/>
      <c r="AE531" s="87"/>
      <c r="AF531" s="87"/>
      <c r="AG531" s="87"/>
    </row>
    <row r="532" spans="1:33" ht="14">
      <c r="A532" s="110"/>
      <c r="B532" s="90"/>
      <c r="C532" s="90"/>
      <c r="D532" s="87"/>
      <c r="E532" s="87"/>
      <c r="F532" s="87"/>
      <c r="G532" s="87"/>
      <c r="H532" s="87"/>
      <c r="I532" s="126"/>
      <c r="J532" s="126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  <c r="AA532" s="87"/>
      <c r="AB532" s="87"/>
      <c r="AC532" s="87"/>
      <c r="AD532" s="87"/>
      <c r="AE532" s="87"/>
      <c r="AF532" s="87"/>
      <c r="AG532" s="87"/>
    </row>
    <row r="533" spans="1:33" ht="14">
      <c r="A533" s="110"/>
      <c r="B533" s="90"/>
      <c r="C533" s="90"/>
      <c r="D533" s="87"/>
      <c r="E533" s="87"/>
      <c r="F533" s="87"/>
      <c r="G533" s="87"/>
      <c r="H533" s="87"/>
      <c r="I533" s="126"/>
      <c r="J533" s="126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  <c r="AA533" s="87"/>
      <c r="AB533" s="87"/>
      <c r="AC533" s="87"/>
      <c r="AD533" s="87"/>
      <c r="AE533" s="87"/>
      <c r="AF533" s="87"/>
      <c r="AG533" s="87"/>
    </row>
    <row r="534" spans="1:33" ht="14">
      <c r="A534" s="110"/>
      <c r="B534" s="90"/>
      <c r="C534" s="90"/>
      <c r="D534" s="87"/>
      <c r="E534" s="87"/>
      <c r="F534" s="87"/>
      <c r="G534" s="87"/>
      <c r="H534" s="87"/>
      <c r="I534" s="126"/>
      <c r="J534" s="126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  <c r="AA534" s="87"/>
      <c r="AB534" s="87"/>
      <c r="AC534" s="87"/>
      <c r="AD534" s="87"/>
      <c r="AE534" s="87"/>
      <c r="AF534" s="87"/>
      <c r="AG534" s="87"/>
    </row>
    <row r="535" spans="1:33" ht="14">
      <c r="A535" s="110"/>
      <c r="B535" s="90"/>
      <c r="C535" s="90"/>
      <c r="D535" s="87"/>
      <c r="E535" s="87"/>
      <c r="F535" s="87"/>
      <c r="G535" s="87"/>
      <c r="H535" s="87"/>
      <c r="I535" s="126"/>
      <c r="J535" s="126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  <c r="AA535" s="87"/>
      <c r="AB535" s="87"/>
      <c r="AC535" s="87"/>
      <c r="AD535" s="87"/>
      <c r="AE535" s="87"/>
      <c r="AF535" s="87"/>
      <c r="AG535" s="87"/>
    </row>
    <row r="536" spans="1:33" ht="14">
      <c r="A536" s="110"/>
      <c r="B536" s="90"/>
      <c r="C536" s="90"/>
      <c r="D536" s="87"/>
      <c r="E536" s="87"/>
      <c r="F536" s="87"/>
      <c r="G536" s="87"/>
      <c r="H536" s="87"/>
      <c r="I536" s="126"/>
      <c r="J536" s="126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  <c r="AA536" s="87"/>
      <c r="AB536" s="87"/>
      <c r="AC536" s="87"/>
      <c r="AD536" s="87"/>
      <c r="AE536" s="87"/>
      <c r="AF536" s="87"/>
      <c r="AG536" s="87"/>
    </row>
    <row r="537" spans="1:33" ht="14">
      <c r="A537" s="110"/>
      <c r="B537" s="90"/>
      <c r="C537" s="90"/>
      <c r="D537" s="87"/>
      <c r="E537" s="87"/>
      <c r="F537" s="87"/>
      <c r="G537" s="87"/>
      <c r="H537" s="87"/>
      <c r="I537" s="126"/>
      <c r="J537" s="126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  <c r="AA537" s="87"/>
      <c r="AB537" s="87"/>
      <c r="AC537" s="87"/>
      <c r="AD537" s="87"/>
      <c r="AE537" s="87"/>
      <c r="AF537" s="87"/>
      <c r="AG537" s="87"/>
    </row>
    <row r="538" spans="1:33" ht="14">
      <c r="A538" s="110"/>
      <c r="B538" s="90"/>
      <c r="C538" s="90"/>
      <c r="D538" s="87"/>
      <c r="E538" s="87"/>
      <c r="F538" s="87"/>
      <c r="G538" s="87"/>
      <c r="H538" s="87"/>
      <c r="I538" s="126"/>
      <c r="J538" s="126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  <c r="AA538" s="87"/>
      <c r="AB538" s="87"/>
      <c r="AC538" s="87"/>
      <c r="AD538" s="87"/>
      <c r="AE538" s="87"/>
      <c r="AF538" s="87"/>
      <c r="AG538" s="87"/>
    </row>
    <row r="539" spans="1:33" ht="14">
      <c r="A539" s="110"/>
      <c r="B539" s="90"/>
      <c r="C539" s="90"/>
      <c r="D539" s="87"/>
      <c r="E539" s="87"/>
      <c r="F539" s="87"/>
      <c r="G539" s="87"/>
      <c r="H539" s="87"/>
      <c r="I539" s="126"/>
      <c r="J539" s="126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  <c r="AA539" s="87"/>
      <c r="AB539" s="87"/>
      <c r="AC539" s="87"/>
      <c r="AD539" s="87"/>
      <c r="AE539" s="87"/>
      <c r="AF539" s="87"/>
      <c r="AG539" s="87"/>
    </row>
    <row r="540" spans="1:33" ht="14">
      <c r="A540" s="110"/>
      <c r="B540" s="90"/>
      <c r="C540" s="90"/>
      <c r="D540" s="87"/>
      <c r="E540" s="87"/>
      <c r="F540" s="87"/>
      <c r="G540" s="87"/>
      <c r="H540" s="87"/>
      <c r="I540" s="126"/>
      <c r="J540" s="126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  <c r="AA540" s="87"/>
      <c r="AB540" s="87"/>
      <c r="AC540" s="87"/>
      <c r="AD540" s="87"/>
      <c r="AE540" s="87"/>
      <c r="AF540" s="87"/>
      <c r="AG540" s="87"/>
    </row>
    <row r="541" spans="1:33" ht="14">
      <c r="A541" s="110"/>
      <c r="B541" s="90"/>
      <c r="C541" s="90"/>
      <c r="D541" s="87"/>
      <c r="E541" s="87"/>
      <c r="F541" s="87"/>
      <c r="G541" s="87"/>
      <c r="H541" s="87"/>
      <c r="I541" s="126"/>
      <c r="J541" s="126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  <c r="AA541" s="87"/>
      <c r="AB541" s="87"/>
      <c r="AC541" s="87"/>
      <c r="AD541" s="87"/>
      <c r="AE541" s="87"/>
      <c r="AF541" s="87"/>
      <c r="AG541" s="87"/>
    </row>
    <row r="542" spans="1:33" ht="14">
      <c r="A542" s="110"/>
      <c r="B542" s="90"/>
      <c r="C542" s="90"/>
      <c r="D542" s="87"/>
      <c r="E542" s="87"/>
      <c r="F542" s="87"/>
      <c r="G542" s="87"/>
      <c r="H542" s="87"/>
      <c r="I542" s="126"/>
      <c r="J542" s="126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  <c r="AA542" s="87"/>
      <c r="AB542" s="87"/>
      <c r="AC542" s="87"/>
      <c r="AD542" s="87"/>
      <c r="AE542" s="87"/>
      <c r="AF542" s="87"/>
      <c r="AG542" s="87"/>
    </row>
    <row r="543" spans="1:33" ht="14">
      <c r="A543" s="110"/>
      <c r="B543" s="90"/>
      <c r="C543" s="90"/>
      <c r="D543" s="87"/>
      <c r="E543" s="87"/>
      <c r="F543" s="87"/>
      <c r="G543" s="87"/>
      <c r="H543" s="87"/>
      <c r="I543" s="126"/>
      <c r="J543" s="126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  <c r="AA543" s="87"/>
      <c r="AB543" s="87"/>
      <c r="AC543" s="87"/>
      <c r="AD543" s="87"/>
      <c r="AE543" s="87"/>
      <c r="AF543" s="87"/>
      <c r="AG543" s="87"/>
    </row>
    <row r="544" spans="1:33" ht="14">
      <c r="A544" s="110"/>
      <c r="B544" s="90"/>
      <c r="C544" s="90"/>
      <c r="D544" s="87"/>
      <c r="E544" s="87"/>
      <c r="F544" s="87"/>
      <c r="G544" s="87"/>
      <c r="H544" s="87"/>
      <c r="I544" s="126"/>
      <c r="J544" s="126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  <c r="AA544" s="87"/>
      <c r="AB544" s="87"/>
      <c r="AC544" s="87"/>
      <c r="AD544" s="87"/>
      <c r="AE544" s="87"/>
      <c r="AF544" s="87"/>
      <c r="AG544" s="87"/>
    </row>
    <row r="545" spans="1:33" ht="14">
      <c r="A545" s="110"/>
      <c r="B545" s="90"/>
      <c r="C545" s="90"/>
      <c r="D545" s="87"/>
      <c r="E545" s="87"/>
      <c r="F545" s="87"/>
      <c r="G545" s="87"/>
      <c r="H545" s="87"/>
      <c r="I545" s="126"/>
      <c r="J545" s="126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  <c r="AA545" s="87"/>
      <c r="AB545" s="87"/>
      <c r="AC545" s="87"/>
      <c r="AD545" s="87"/>
      <c r="AE545" s="87"/>
      <c r="AF545" s="87"/>
      <c r="AG545" s="87"/>
    </row>
    <row r="546" spans="1:33" ht="14">
      <c r="A546" s="110"/>
      <c r="B546" s="90"/>
      <c r="C546" s="90"/>
      <c r="D546" s="87"/>
      <c r="E546" s="87"/>
      <c r="F546" s="87"/>
      <c r="G546" s="87"/>
      <c r="H546" s="87"/>
      <c r="I546" s="126"/>
      <c r="J546" s="126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  <c r="AA546" s="87"/>
      <c r="AB546" s="87"/>
      <c r="AC546" s="87"/>
      <c r="AD546" s="87"/>
      <c r="AE546" s="87"/>
      <c r="AF546" s="87"/>
      <c r="AG546" s="87"/>
    </row>
    <row r="547" spans="1:33" ht="14">
      <c r="A547" s="110"/>
      <c r="B547" s="90"/>
      <c r="C547" s="90"/>
      <c r="D547" s="87"/>
      <c r="E547" s="87"/>
      <c r="F547" s="87"/>
      <c r="G547" s="87"/>
      <c r="H547" s="87"/>
      <c r="I547" s="126"/>
      <c r="J547" s="126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  <c r="AA547" s="87"/>
      <c r="AB547" s="87"/>
      <c r="AC547" s="87"/>
      <c r="AD547" s="87"/>
      <c r="AE547" s="87"/>
      <c r="AF547" s="87"/>
      <c r="AG547" s="87"/>
    </row>
    <row r="548" spans="1:33" ht="14">
      <c r="A548" s="110"/>
      <c r="B548" s="90"/>
      <c r="C548" s="90"/>
      <c r="D548" s="87"/>
      <c r="E548" s="87"/>
      <c r="F548" s="87"/>
      <c r="G548" s="87"/>
      <c r="H548" s="87"/>
      <c r="I548" s="126"/>
      <c r="J548" s="126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  <c r="AA548" s="87"/>
      <c r="AB548" s="87"/>
      <c r="AC548" s="87"/>
      <c r="AD548" s="87"/>
      <c r="AE548" s="87"/>
      <c r="AF548" s="87"/>
      <c r="AG548" s="87"/>
    </row>
    <row r="549" spans="1:33" ht="14">
      <c r="A549" s="110"/>
      <c r="B549" s="90"/>
      <c r="C549" s="90"/>
      <c r="D549" s="87"/>
      <c r="E549" s="87"/>
      <c r="F549" s="87"/>
      <c r="G549" s="87"/>
      <c r="H549" s="87"/>
      <c r="I549" s="126"/>
      <c r="J549" s="126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  <c r="AA549" s="87"/>
      <c r="AB549" s="87"/>
      <c r="AC549" s="87"/>
      <c r="AD549" s="87"/>
      <c r="AE549" s="87"/>
      <c r="AF549" s="87"/>
      <c r="AG549" s="87"/>
    </row>
    <row r="550" spans="1:33" ht="14">
      <c r="A550" s="110"/>
      <c r="B550" s="90"/>
      <c r="C550" s="90"/>
      <c r="D550" s="87"/>
      <c r="E550" s="87"/>
      <c r="F550" s="87"/>
      <c r="G550" s="87"/>
      <c r="H550" s="87"/>
      <c r="I550" s="126"/>
      <c r="J550" s="126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  <c r="AA550" s="87"/>
      <c r="AB550" s="87"/>
      <c r="AC550" s="87"/>
      <c r="AD550" s="87"/>
      <c r="AE550" s="87"/>
      <c r="AF550" s="87"/>
      <c r="AG550" s="87"/>
    </row>
    <row r="551" spans="1:33" ht="14">
      <c r="A551" s="110"/>
      <c r="B551" s="90"/>
      <c r="C551" s="90"/>
      <c r="D551" s="87"/>
      <c r="E551" s="87"/>
      <c r="F551" s="87"/>
      <c r="G551" s="87"/>
      <c r="H551" s="87"/>
      <c r="I551" s="126"/>
      <c r="J551" s="126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  <c r="AA551" s="87"/>
      <c r="AB551" s="87"/>
      <c r="AC551" s="87"/>
      <c r="AD551" s="87"/>
      <c r="AE551" s="87"/>
      <c r="AF551" s="87"/>
      <c r="AG551" s="87"/>
    </row>
    <row r="552" spans="1:33" ht="14">
      <c r="A552" s="110"/>
      <c r="B552" s="90"/>
      <c r="C552" s="90"/>
      <c r="D552" s="87"/>
      <c r="E552" s="87"/>
      <c r="F552" s="87"/>
      <c r="G552" s="87"/>
      <c r="H552" s="87"/>
      <c r="I552" s="126"/>
      <c r="J552" s="126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  <c r="AA552" s="87"/>
      <c r="AB552" s="87"/>
      <c r="AC552" s="87"/>
      <c r="AD552" s="87"/>
      <c r="AE552" s="87"/>
      <c r="AF552" s="87"/>
      <c r="AG552" s="87"/>
    </row>
    <row r="553" spans="1:33" ht="14">
      <c r="A553" s="110"/>
      <c r="B553" s="90"/>
      <c r="C553" s="90"/>
      <c r="D553" s="87"/>
      <c r="E553" s="87"/>
      <c r="F553" s="87"/>
      <c r="G553" s="87"/>
      <c r="H553" s="87"/>
      <c r="I553" s="126"/>
      <c r="J553" s="126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  <c r="AA553" s="87"/>
      <c r="AB553" s="87"/>
      <c r="AC553" s="87"/>
      <c r="AD553" s="87"/>
      <c r="AE553" s="87"/>
      <c r="AF553" s="87"/>
      <c r="AG553" s="87"/>
    </row>
    <row r="554" spans="1:33" ht="14">
      <c r="A554" s="110"/>
      <c r="B554" s="90"/>
      <c r="C554" s="90"/>
      <c r="D554" s="87"/>
      <c r="E554" s="87"/>
      <c r="F554" s="87"/>
      <c r="G554" s="87"/>
      <c r="H554" s="87"/>
      <c r="I554" s="126"/>
      <c r="J554" s="126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  <c r="AA554" s="87"/>
      <c r="AB554" s="87"/>
      <c r="AC554" s="87"/>
      <c r="AD554" s="87"/>
      <c r="AE554" s="87"/>
      <c r="AF554" s="87"/>
      <c r="AG554" s="87"/>
    </row>
    <row r="555" spans="1:33" ht="14">
      <c r="A555" s="110"/>
      <c r="B555" s="90"/>
      <c r="C555" s="90"/>
      <c r="D555" s="87"/>
      <c r="E555" s="87"/>
      <c r="F555" s="87"/>
      <c r="G555" s="87"/>
      <c r="H555" s="87"/>
      <c r="I555" s="126"/>
      <c r="J555" s="126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  <c r="AA555" s="87"/>
      <c r="AB555" s="87"/>
      <c r="AC555" s="87"/>
      <c r="AD555" s="87"/>
      <c r="AE555" s="87"/>
      <c r="AF555" s="87"/>
      <c r="AG555" s="87"/>
    </row>
    <row r="556" spans="1:33" ht="14">
      <c r="A556" s="110"/>
      <c r="B556" s="90"/>
      <c r="C556" s="90"/>
      <c r="D556" s="87"/>
      <c r="E556" s="87"/>
      <c r="F556" s="87"/>
      <c r="G556" s="87"/>
      <c r="H556" s="87"/>
      <c r="I556" s="126"/>
      <c r="J556" s="126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  <c r="AA556" s="87"/>
      <c r="AB556" s="87"/>
      <c r="AC556" s="87"/>
      <c r="AD556" s="87"/>
      <c r="AE556" s="87"/>
      <c r="AF556" s="87"/>
      <c r="AG556" s="87"/>
    </row>
    <row r="557" spans="1:33" ht="14">
      <c r="A557" s="110"/>
      <c r="B557" s="90"/>
      <c r="C557" s="90"/>
      <c r="D557" s="87"/>
      <c r="E557" s="87"/>
      <c r="F557" s="87"/>
      <c r="G557" s="87"/>
      <c r="H557" s="87"/>
      <c r="I557" s="126"/>
      <c r="J557" s="126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  <c r="AA557" s="87"/>
      <c r="AB557" s="87"/>
      <c r="AC557" s="87"/>
      <c r="AD557" s="87"/>
      <c r="AE557" s="87"/>
      <c r="AF557" s="87"/>
      <c r="AG557" s="87"/>
    </row>
    <row r="558" spans="1:33" ht="14">
      <c r="A558" s="110"/>
      <c r="B558" s="90"/>
      <c r="C558" s="90"/>
      <c r="D558" s="87"/>
      <c r="E558" s="87"/>
      <c r="F558" s="87"/>
      <c r="G558" s="87"/>
      <c r="H558" s="87"/>
      <c r="I558" s="126"/>
      <c r="J558" s="126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  <c r="AA558" s="87"/>
      <c r="AB558" s="87"/>
      <c r="AC558" s="87"/>
      <c r="AD558" s="87"/>
      <c r="AE558" s="87"/>
      <c r="AF558" s="87"/>
      <c r="AG558" s="87"/>
    </row>
    <row r="559" spans="1:33" ht="14">
      <c r="A559" s="110"/>
      <c r="B559" s="90"/>
      <c r="C559" s="90"/>
      <c r="D559" s="87"/>
      <c r="E559" s="87"/>
      <c r="F559" s="87"/>
      <c r="G559" s="87"/>
      <c r="H559" s="87"/>
      <c r="I559" s="126"/>
      <c r="J559" s="126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  <c r="AA559" s="87"/>
      <c r="AB559" s="87"/>
      <c r="AC559" s="87"/>
      <c r="AD559" s="87"/>
      <c r="AE559" s="87"/>
      <c r="AF559" s="87"/>
      <c r="AG559" s="87"/>
    </row>
    <row r="560" spans="1:33" ht="14">
      <c r="A560" s="110"/>
      <c r="B560" s="90"/>
      <c r="C560" s="90"/>
      <c r="D560" s="87"/>
      <c r="E560" s="87"/>
      <c r="F560" s="87"/>
      <c r="G560" s="87"/>
      <c r="H560" s="87"/>
      <c r="I560" s="126"/>
      <c r="J560" s="126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  <c r="AA560" s="87"/>
      <c r="AB560" s="87"/>
      <c r="AC560" s="87"/>
      <c r="AD560" s="87"/>
      <c r="AE560" s="87"/>
      <c r="AF560" s="87"/>
      <c r="AG560" s="87"/>
    </row>
    <row r="561" spans="1:33" ht="14">
      <c r="A561" s="110"/>
      <c r="B561" s="90"/>
      <c r="C561" s="90"/>
      <c r="D561" s="87"/>
      <c r="E561" s="87"/>
      <c r="F561" s="87"/>
      <c r="G561" s="87"/>
      <c r="H561" s="87"/>
      <c r="I561" s="126"/>
      <c r="J561" s="126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  <c r="AA561" s="87"/>
      <c r="AB561" s="87"/>
      <c r="AC561" s="87"/>
      <c r="AD561" s="87"/>
      <c r="AE561" s="87"/>
      <c r="AF561" s="87"/>
      <c r="AG561" s="87"/>
    </row>
    <row r="562" spans="1:33" ht="14">
      <c r="A562" s="110"/>
      <c r="B562" s="90"/>
      <c r="C562" s="90"/>
      <c r="D562" s="87"/>
      <c r="E562" s="87"/>
      <c r="F562" s="87"/>
      <c r="G562" s="87"/>
      <c r="H562" s="87"/>
      <c r="I562" s="126"/>
      <c r="J562" s="126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  <c r="AA562" s="87"/>
      <c r="AB562" s="87"/>
      <c r="AC562" s="87"/>
      <c r="AD562" s="87"/>
      <c r="AE562" s="87"/>
      <c r="AF562" s="87"/>
      <c r="AG562" s="87"/>
    </row>
    <row r="563" spans="1:33" ht="14">
      <c r="A563" s="110"/>
      <c r="B563" s="90"/>
      <c r="C563" s="90"/>
      <c r="D563" s="87"/>
      <c r="E563" s="87"/>
      <c r="F563" s="87"/>
      <c r="G563" s="87"/>
      <c r="H563" s="87"/>
      <c r="I563" s="126"/>
      <c r="J563" s="126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  <c r="AA563" s="87"/>
      <c r="AB563" s="87"/>
      <c r="AC563" s="87"/>
      <c r="AD563" s="87"/>
      <c r="AE563" s="87"/>
      <c r="AF563" s="87"/>
      <c r="AG563" s="87"/>
    </row>
    <row r="564" spans="1:33" ht="14">
      <c r="A564" s="110"/>
      <c r="B564" s="90"/>
      <c r="C564" s="90"/>
      <c r="D564" s="87"/>
      <c r="E564" s="87"/>
      <c r="F564" s="87"/>
      <c r="G564" s="87"/>
      <c r="H564" s="87"/>
      <c r="I564" s="126"/>
      <c r="J564" s="126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  <c r="AA564" s="87"/>
      <c r="AB564" s="87"/>
      <c r="AC564" s="87"/>
      <c r="AD564" s="87"/>
      <c r="AE564" s="87"/>
      <c r="AF564" s="87"/>
      <c r="AG564" s="87"/>
    </row>
    <row r="565" spans="1:33" ht="14">
      <c r="A565" s="110"/>
      <c r="B565" s="90"/>
      <c r="C565" s="90"/>
      <c r="D565" s="87"/>
      <c r="E565" s="87"/>
      <c r="F565" s="87"/>
      <c r="G565" s="87"/>
      <c r="H565" s="87"/>
      <c r="I565" s="126"/>
      <c r="J565" s="126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  <c r="AA565" s="87"/>
      <c r="AB565" s="87"/>
      <c r="AC565" s="87"/>
      <c r="AD565" s="87"/>
      <c r="AE565" s="87"/>
      <c r="AF565" s="87"/>
      <c r="AG565" s="87"/>
    </row>
    <row r="566" spans="1:33" ht="14">
      <c r="A566" s="110"/>
      <c r="B566" s="90"/>
      <c r="C566" s="90"/>
      <c r="D566" s="87"/>
      <c r="E566" s="87"/>
      <c r="F566" s="87"/>
      <c r="G566" s="87"/>
      <c r="H566" s="87"/>
      <c r="I566" s="126"/>
      <c r="J566" s="126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  <c r="AA566" s="87"/>
      <c r="AB566" s="87"/>
      <c r="AC566" s="87"/>
      <c r="AD566" s="87"/>
      <c r="AE566" s="87"/>
      <c r="AF566" s="87"/>
      <c r="AG566" s="87"/>
    </row>
    <row r="567" spans="1:33" ht="14">
      <c r="A567" s="110"/>
      <c r="B567" s="90"/>
      <c r="C567" s="90"/>
      <c r="D567" s="87"/>
      <c r="E567" s="87"/>
      <c r="F567" s="87"/>
      <c r="G567" s="87"/>
      <c r="H567" s="87"/>
      <c r="I567" s="126"/>
      <c r="J567" s="126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  <c r="AA567" s="87"/>
      <c r="AB567" s="87"/>
      <c r="AC567" s="87"/>
      <c r="AD567" s="87"/>
      <c r="AE567" s="87"/>
      <c r="AF567" s="87"/>
      <c r="AG567" s="87"/>
    </row>
    <row r="568" spans="1:33" ht="14">
      <c r="A568" s="110"/>
      <c r="B568" s="90"/>
      <c r="C568" s="90"/>
      <c r="D568" s="87"/>
      <c r="E568" s="87"/>
      <c r="F568" s="87"/>
      <c r="G568" s="87"/>
      <c r="H568" s="87"/>
      <c r="I568" s="126"/>
      <c r="J568" s="126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  <c r="AA568" s="87"/>
      <c r="AB568" s="87"/>
      <c r="AC568" s="87"/>
      <c r="AD568" s="87"/>
      <c r="AE568" s="87"/>
      <c r="AF568" s="87"/>
      <c r="AG568" s="87"/>
    </row>
    <row r="569" spans="1:33" ht="14">
      <c r="A569" s="110"/>
      <c r="B569" s="90"/>
      <c r="C569" s="90"/>
      <c r="D569" s="87"/>
      <c r="E569" s="87"/>
      <c r="F569" s="87"/>
      <c r="G569" s="87"/>
      <c r="H569" s="87"/>
      <c r="I569" s="126"/>
      <c r="J569" s="126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  <c r="AA569" s="87"/>
      <c r="AB569" s="87"/>
      <c r="AC569" s="87"/>
      <c r="AD569" s="87"/>
      <c r="AE569" s="87"/>
      <c r="AF569" s="87"/>
      <c r="AG569" s="87"/>
    </row>
    <row r="570" spans="1:33" ht="14">
      <c r="A570" s="110"/>
      <c r="B570" s="90"/>
      <c r="C570" s="90"/>
      <c r="D570" s="87"/>
      <c r="E570" s="87"/>
      <c r="F570" s="87"/>
      <c r="G570" s="87"/>
      <c r="H570" s="87"/>
      <c r="I570" s="126"/>
      <c r="J570" s="126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  <c r="AA570" s="87"/>
      <c r="AB570" s="87"/>
      <c r="AC570" s="87"/>
      <c r="AD570" s="87"/>
      <c r="AE570" s="87"/>
      <c r="AF570" s="87"/>
      <c r="AG570" s="87"/>
    </row>
    <row r="571" spans="1:33" ht="14">
      <c r="A571" s="110"/>
      <c r="B571" s="90"/>
      <c r="C571" s="90"/>
      <c r="D571" s="87"/>
      <c r="E571" s="87"/>
      <c r="F571" s="87"/>
      <c r="G571" s="87"/>
      <c r="H571" s="87"/>
      <c r="I571" s="126"/>
      <c r="J571" s="126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  <c r="AA571" s="87"/>
      <c r="AB571" s="87"/>
      <c r="AC571" s="87"/>
      <c r="AD571" s="87"/>
      <c r="AE571" s="87"/>
      <c r="AF571" s="87"/>
      <c r="AG571" s="87"/>
    </row>
    <row r="572" spans="1:33" ht="14">
      <c r="A572" s="110"/>
      <c r="B572" s="90"/>
      <c r="C572" s="90"/>
      <c r="D572" s="87"/>
      <c r="E572" s="87"/>
      <c r="F572" s="87"/>
      <c r="G572" s="87"/>
      <c r="H572" s="87"/>
      <c r="I572" s="126"/>
      <c r="J572" s="126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  <c r="AA572" s="87"/>
      <c r="AB572" s="87"/>
      <c r="AC572" s="87"/>
      <c r="AD572" s="87"/>
      <c r="AE572" s="87"/>
      <c r="AF572" s="87"/>
      <c r="AG572" s="87"/>
    </row>
    <row r="573" spans="1:33" ht="14">
      <c r="A573" s="110"/>
      <c r="B573" s="90"/>
      <c r="C573" s="90"/>
      <c r="D573" s="87"/>
      <c r="E573" s="87"/>
      <c r="F573" s="87"/>
      <c r="G573" s="87"/>
      <c r="H573" s="87"/>
      <c r="I573" s="126"/>
      <c r="J573" s="126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  <c r="AA573" s="87"/>
      <c r="AB573" s="87"/>
      <c r="AC573" s="87"/>
      <c r="AD573" s="87"/>
      <c r="AE573" s="87"/>
      <c r="AF573" s="87"/>
      <c r="AG573" s="87"/>
    </row>
    <row r="574" spans="1:33" ht="14">
      <c r="A574" s="110"/>
      <c r="B574" s="90"/>
      <c r="C574" s="90"/>
      <c r="D574" s="87"/>
      <c r="E574" s="87"/>
      <c r="F574" s="87"/>
      <c r="G574" s="87"/>
      <c r="H574" s="87"/>
      <c r="I574" s="126"/>
      <c r="J574" s="126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  <c r="AA574" s="87"/>
      <c r="AB574" s="87"/>
      <c r="AC574" s="87"/>
      <c r="AD574" s="87"/>
      <c r="AE574" s="87"/>
      <c r="AF574" s="87"/>
      <c r="AG574" s="87"/>
    </row>
    <row r="575" spans="1:33" ht="14">
      <c r="A575" s="110"/>
      <c r="B575" s="90"/>
      <c r="C575" s="90"/>
      <c r="D575" s="87"/>
      <c r="E575" s="87"/>
      <c r="F575" s="87"/>
      <c r="G575" s="87"/>
      <c r="H575" s="87"/>
      <c r="I575" s="126"/>
      <c r="J575" s="126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  <c r="AA575" s="87"/>
      <c r="AB575" s="87"/>
      <c r="AC575" s="87"/>
      <c r="AD575" s="87"/>
      <c r="AE575" s="87"/>
      <c r="AF575" s="87"/>
      <c r="AG575" s="87"/>
    </row>
    <row r="576" spans="1:33" ht="14">
      <c r="A576" s="110"/>
      <c r="B576" s="90"/>
      <c r="C576" s="90"/>
      <c r="D576" s="87"/>
      <c r="E576" s="87"/>
      <c r="F576" s="87"/>
      <c r="G576" s="87"/>
      <c r="H576" s="87"/>
      <c r="I576" s="126"/>
      <c r="J576" s="126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  <c r="AA576" s="87"/>
      <c r="AB576" s="87"/>
      <c r="AC576" s="87"/>
      <c r="AD576" s="87"/>
      <c r="AE576" s="87"/>
      <c r="AF576" s="87"/>
      <c r="AG576" s="87"/>
    </row>
    <row r="577" spans="1:33" ht="14">
      <c r="A577" s="110"/>
      <c r="B577" s="90"/>
      <c r="C577" s="90"/>
      <c r="D577" s="87"/>
      <c r="E577" s="87"/>
      <c r="F577" s="87"/>
      <c r="G577" s="87"/>
      <c r="H577" s="87"/>
      <c r="I577" s="126"/>
      <c r="J577" s="126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  <c r="AA577" s="87"/>
      <c r="AB577" s="87"/>
      <c r="AC577" s="87"/>
      <c r="AD577" s="87"/>
      <c r="AE577" s="87"/>
      <c r="AF577" s="87"/>
      <c r="AG577" s="87"/>
    </row>
    <row r="578" spans="1:33" ht="14">
      <c r="A578" s="110"/>
      <c r="B578" s="90"/>
      <c r="C578" s="90"/>
      <c r="D578" s="87"/>
      <c r="E578" s="87"/>
      <c r="F578" s="87"/>
      <c r="G578" s="87"/>
      <c r="H578" s="87"/>
      <c r="I578" s="126"/>
      <c r="J578" s="126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  <c r="AA578" s="87"/>
      <c r="AB578" s="87"/>
      <c r="AC578" s="87"/>
      <c r="AD578" s="87"/>
      <c r="AE578" s="87"/>
      <c r="AF578" s="87"/>
      <c r="AG578" s="87"/>
    </row>
    <row r="579" spans="1:33" ht="14">
      <c r="A579" s="110"/>
      <c r="B579" s="90"/>
      <c r="C579" s="90"/>
      <c r="D579" s="87"/>
      <c r="E579" s="87"/>
      <c r="F579" s="87"/>
      <c r="G579" s="87"/>
      <c r="H579" s="87"/>
      <c r="I579" s="126"/>
      <c r="J579" s="126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  <c r="AA579" s="87"/>
      <c r="AB579" s="87"/>
      <c r="AC579" s="87"/>
      <c r="AD579" s="87"/>
      <c r="AE579" s="87"/>
      <c r="AF579" s="87"/>
      <c r="AG579" s="87"/>
    </row>
    <row r="580" spans="1:33" ht="14">
      <c r="A580" s="110"/>
      <c r="B580" s="90"/>
      <c r="C580" s="90"/>
      <c r="D580" s="87"/>
      <c r="E580" s="87"/>
      <c r="F580" s="87"/>
      <c r="G580" s="87"/>
      <c r="H580" s="87"/>
      <c r="I580" s="126"/>
      <c r="J580" s="126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  <c r="AA580" s="87"/>
      <c r="AB580" s="87"/>
      <c r="AC580" s="87"/>
      <c r="AD580" s="87"/>
      <c r="AE580" s="87"/>
      <c r="AF580" s="87"/>
      <c r="AG580" s="87"/>
    </row>
    <row r="581" spans="1:33" ht="14">
      <c r="A581" s="110"/>
      <c r="B581" s="90"/>
      <c r="C581" s="90"/>
      <c r="D581" s="87"/>
      <c r="E581" s="87"/>
      <c r="F581" s="87"/>
      <c r="G581" s="87"/>
      <c r="H581" s="87"/>
      <c r="I581" s="126"/>
      <c r="J581" s="126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  <c r="AA581" s="87"/>
      <c r="AB581" s="87"/>
      <c r="AC581" s="87"/>
      <c r="AD581" s="87"/>
      <c r="AE581" s="87"/>
      <c r="AF581" s="87"/>
      <c r="AG581" s="87"/>
    </row>
    <row r="582" spans="1:33" ht="14">
      <c r="A582" s="110"/>
      <c r="B582" s="90"/>
      <c r="C582" s="90"/>
      <c r="D582" s="87"/>
      <c r="E582" s="87"/>
      <c r="F582" s="87"/>
      <c r="G582" s="87"/>
      <c r="H582" s="87"/>
      <c r="I582" s="126"/>
      <c r="J582" s="126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  <c r="AA582" s="87"/>
      <c r="AB582" s="87"/>
      <c r="AC582" s="87"/>
      <c r="AD582" s="87"/>
      <c r="AE582" s="87"/>
      <c r="AF582" s="87"/>
      <c r="AG582" s="87"/>
    </row>
    <row r="583" spans="1:33" ht="14">
      <c r="A583" s="110"/>
      <c r="B583" s="90"/>
      <c r="C583" s="90"/>
      <c r="D583" s="87"/>
      <c r="E583" s="87"/>
      <c r="F583" s="87"/>
      <c r="G583" s="87"/>
      <c r="H583" s="87"/>
      <c r="I583" s="126"/>
      <c r="J583" s="126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  <c r="AA583" s="87"/>
      <c r="AB583" s="87"/>
      <c r="AC583" s="87"/>
      <c r="AD583" s="87"/>
      <c r="AE583" s="87"/>
      <c r="AF583" s="87"/>
      <c r="AG583" s="87"/>
    </row>
    <row r="584" spans="1:33" ht="14">
      <c r="A584" s="110"/>
      <c r="B584" s="90"/>
      <c r="C584" s="90"/>
      <c r="D584" s="87"/>
      <c r="E584" s="87"/>
      <c r="F584" s="87"/>
      <c r="G584" s="87"/>
      <c r="H584" s="87"/>
      <c r="I584" s="126"/>
      <c r="J584" s="126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  <c r="AA584" s="87"/>
      <c r="AB584" s="87"/>
      <c r="AC584" s="87"/>
      <c r="AD584" s="87"/>
      <c r="AE584" s="87"/>
      <c r="AF584" s="87"/>
      <c r="AG584" s="87"/>
    </row>
    <row r="585" spans="1:33" ht="14">
      <c r="A585" s="110"/>
      <c r="B585" s="90"/>
      <c r="C585" s="90"/>
      <c r="D585" s="87"/>
      <c r="E585" s="87"/>
      <c r="F585" s="87"/>
      <c r="G585" s="87"/>
      <c r="H585" s="87"/>
      <c r="I585" s="126"/>
      <c r="J585" s="126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  <c r="AA585" s="87"/>
      <c r="AB585" s="87"/>
      <c r="AC585" s="87"/>
      <c r="AD585" s="87"/>
      <c r="AE585" s="87"/>
      <c r="AF585" s="87"/>
      <c r="AG585" s="87"/>
    </row>
    <row r="586" spans="1:33" ht="14">
      <c r="A586" s="110"/>
      <c r="B586" s="90"/>
      <c r="C586" s="90"/>
      <c r="D586" s="87"/>
      <c r="E586" s="87"/>
      <c r="F586" s="87"/>
      <c r="G586" s="87"/>
      <c r="H586" s="87"/>
      <c r="I586" s="126"/>
      <c r="J586" s="126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  <c r="AA586" s="87"/>
      <c r="AB586" s="87"/>
      <c r="AC586" s="87"/>
      <c r="AD586" s="87"/>
      <c r="AE586" s="87"/>
      <c r="AF586" s="87"/>
      <c r="AG586" s="87"/>
    </row>
    <row r="587" spans="1:33" ht="14">
      <c r="A587" s="110"/>
      <c r="B587" s="90"/>
      <c r="C587" s="90"/>
      <c r="D587" s="87"/>
      <c r="E587" s="87"/>
      <c r="F587" s="87"/>
      <c r="G587" s="87"/>
      <c r="H587" s="87"/>
      <c r="I587" s="126"/>
      <c r="J587" s="126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  <c r="AA587" s="87"/>
      <c r="AB587" s="87"/>
      <c r="AC587" s="87"/>
      <c r="AD587" s="87"/>
      <c r="AE587" s="87"/>
      <c r="AF587" s="87"/>
      <c r="AG587" s="87"/>
    </row>
    <row r="588" spans="1:33" ht="14">
      <c r="A588" s="110"/>
      <c r="B588" s="90"/>
      <c r="C588" s="90"/>
      <c r="D588" s="87"/>
      <c r="E588" s="87"/>
      <c r="F588" s="87"/>
      <c r="G588" s="87"/>
      <c r="H588" s="87"/>
      <c r="I588" s="126"/>
      <c r="J588" s="126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  <c r="AA588" s="87"/>
      <c r="AB588" s="87"/>
      <c r="AC588" s="87"/>
      <c r="AD588" s="87"/>
      <c r="AE588" s="87"/>
      <c r="AF588" s="87"/>
      <c r="AG588" s="87"/>
    </row>
    <row r="589" spans="1:33" ht="14">
      <c r="A589" s="110"/>
      <c r="B589" s="90"/>
      <c r="C589" s="90"/>
      <c r="D589" s="87"/>
      <c r="E589" s="87"/>
      <c r="F589" s="87"/>
      <c r="G589" s="87"/>
      <c r="H589" s="87"/>
      <c r="I589" s="126"/>
      <c r="J589" s="126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  <c r="AA589" s="87"/>
      <c r="AB589" s="87"/>
      <c r="AC589" s="87"/>
      <c r="AD589" s="87"/>
      <c r="AE589" s="87"/>
      <c r="AF589" s="87"/>
      <c r="AG589" s="87"/>
    </row>
    <row r="590" spans="1:33" ht="14">
      <c r="A590" s="110"/>
      <c r="B590" s="90"/>
      <c r="C590" s="90"/>
      <c r="D590" s="87"/>
      <c r="E590" s="87"/>
      <c r="F590" s="87"/>
      <c r="G590" s="87"/>
      <c r="H590" s="87"/>
      <c r="I590" s="126"/>
      <c r="J590" s="126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  <c r="AA590" s="87"/>
      <c r="AB590" s="87"/>
      <c r="AC590" s="87"/>
      <c r="AD590" s="87"/>
      <c r="AE590" s="87"/>
      <c r="AF590" s="87"/>
      <c r="AG590" s="87"/>
    </row>
    <row r="591" spans="1:33" ht="14">
      <c r="A591" s="110"/>
      <c r="B591" s="90"/>
      <c r="C591" s="90"/>
      <c r="D591" s="87"/>
      <c r="E591" s="87"/>
      <c r="F591" s="87"/>
      <c r="G591" s="87"/>
      <c r="H591" s="87"/>
      <c r="I591" s="126"/>
      <c r="J591" s="126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  <c r="AA591" s="87"/>
      <c r="AB591" s="87"/>
      <c r="AC591" s="87"/>
      <c r="AD591" s="87"/>
      <c r="AE591" s="87"/>
      <c r="AF591" s="87"/>
      <c r="AG591" s="87"/>
    </row>
    <row r="592" spans="1:33" ht="14">
      <c r="A592" s="110"/>
      <c r="B592" s="90"/>
      <c r="C592" s="90"/>
      <c r="D592" s="87"/>
      <c r="E592" s="87"/>
      <c r="F592" s="87"/>
      <c r="G592" s="87"/>
      <c r="H592" s="87"/>
      <c r="I592" s="126"/>
      <c r="J592" s="126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  <c r="AA592" s="87"/>
      <c r="AB592" s="87"/>
      <c r="AC592" s="87"/>
      <c r="AD592" s="87"/>
      <c r="AE592" s="87"/>
      <c r="AF592" s="87"/>
      <c r="AG592" s="87"/>
    </row>
    <row r="593" spans="1:33" ht="14">
      <c r="A593" s="110"/>
      <c r="B593" s="90"/>
      <c r="C593" s="90"/>
      <c r="D593" s="87"/>
      <c r="E593" s="87"/>
      <c r="F593" s="87"/>
      <c r="G593" s="87"/>
      <c r="H593" s="87"/>
      <c r="I593" s="126"/>
      <c r="J593" s="126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  <c r="AA593" s="87"/>
      <c r="AB593" s="87"/>
      <c r="AC593" s="87"/>
      <c r="AD593" s="87"/>
      <c r="AE593" s="87"/>
      <c r="AF593" s="87"/>
      <c r="AG593" s="87"/>
    </row>
    <row r="594" spans="1:33" ht="14">
      <c r="A594" s="110"/>
      <c r="B594" s="90"/>
      <c r="C594" s="90"/>
      <c r="D594" s="87"/>
      <c r="E594" s="87"/>
      <c r="F594" s="87"/>
      <c r="G594" s="87"/>
      <c r="H594" s="87"/>
      <c r="I594" s="126"/>
      <c r="J594" s="126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  <c r="AA594" s="87"/>
      <c r="AB594" s="87"/>
      <c r="AC594" s="87"/>
      <c r="AD594" s="87"/>
      <c r="AE594" s="87"/>
      <c r="AF594" s="87"/>
      <c r="AG594" s="87"/>
    </row>
    <row r="595" spans="1:33" ht="14">
      <c r="A595" s="110"/>
      <c r="B595" s="90"/>
      <c r="C595" s="90"/>
      <c r="D595" s="87"/>
      <c r="E595" s="87"/>
      <c r="F595" s="87"/>
      <c r="G595" s="87"/>
      <c r="H595" s="87"/>
      <c r="I595" s="126"/>
      <c r="J595" s="126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  <c r="AA595" s="87"/>
      <c r="AB595" s="87"/>
      <c r="AC595" s="87"/>
      <c r="AD595" s="87"/>
      <c r="AE595" s="87"/>
      <c r="AF595" s="87"/>
      <c r="AG595" s="87"/>
    </row>
    <row r="596" spans="1:33" ht="14">
      <c r="A596" s="110"/>
      <c r="B596" s="90"/>
      <c r="C596" s="90"/>
      <c r="D596" s="87"/>
      <c r="E596" s="87"/>
      <c r="F596" s="87"/>
      <c r="G596" s="87"/>
      <c r="H596" s="87"/>
      <c r="I596" s="126"/>
      <c r="J596" s="126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  <c r="AA596" s="87"/>
      <c r="AB596" s="87"/>
      <c r="AC596" s="87"/>
      <c r="AD596" s="87"/>
      <c r="AE596" s="87"/>
      <c r="AF596" s="87"/>
      <c r="AG596" s="87"/>
    </row>
    <row r="597" spans="1:33" ht="14">
      <c r="A597" s="110"/>
      <c r="B597" s="90"/>
      <c r="C597" s="90"/>
      <c r="D597" s="87"/>
      <c r="E597" s="87"/>
      <c r="F597" s="87"/>
      <c r="G597" s="87"/>
      <c r="H597" s="87"/>
      <c r="I597" s="126"/>
      <c r="J597" s="126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  <c r="AA597" s="87"/>
      <c r="AB597" s="87"/>
      <c r="AC597" s="87"/>
      <c r="AD597" s="87"/>
      <c r="AE597" s="87"/>
      <c r="AF597" s="87"/>
      <c r="AG597" s="87"/>
    </row>
    <row r="598" spans="1:33" ht="14">
      <c r="A598" s="110"/>
      <c r="B598" s="90"/>
      <c r="C598" s="90"/>
      <c r="D598" s="87"/>
      <c r="E598" s="87"/>
      <c r="F598" s="87"/>
      <c r="G598" s="87"/>
      <c r="H598" s="87"/>
      <c r="I598" s="126"/>
      <c r="J598" s="126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  <c r="AA598" s="87"/>
      <c r="AB598" s="87"/>
      <c r="AC598" s="87"/>
      <c r="AD598" s="87"/>
      <c r="AE598" s="87"/>
      <c r="AF598" s="87"/>
      <c r="AG598" s="87"/>
    </row>
    <row r="599" spans="1:33" ht="14">
      <c r="A599" s="110"/>
      <c r="B599" s="90"/>
      <c r="C599" s="90"/>
      <c r="D599" s="87"/>
      <c r="E599" s="87"/>
      <c r="F599" s="87"/>
      <c r="G599" s="87"/>
      <c r="H599" s="87"/>
      <c r="I599" s="126"/>
      <c r="J599" s="126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  <c r="AA599" s="87"/>
      <c r="AB599" s="87"/>
      <c r="AC599" s="87"/>
      <c r="AD599" s="87"/>
      <c r="AE599" s="87"/>
      <c r="AF599" s="87"/>
      <c r="AG599" s="87"/>
    </row>
    <row r="600" spans="1:33" ht="14">
      <c r="A600" s="110"/>
      <c r="B600" s="90"/>
      <c r="C600" s="90"/>
      <c r="D600" s="87"/>
      <c r="E600" s="87"/>
      <c r="F600" s="87"/>
      <c r="G600" s="87"/>
      <c r="H600" s="87"/>
      <c r="I600" s="126"/>
      <c r="J600" s="126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  <c r="AA600" s="87"/>
      <c r="AB600" s="87"/>
      <c r="AC600" s="87"/>
      <c r="AD600" s="87"/>
      <c r="AE600" s="87"/>
      <c r="AF600" s="87"/>
      <c r="AG600" s="87"/>
    </row>
    <row r="601" spans="1:33" ht="14">
      <c r="A601" s="110"/>
      <c r="B601" s="90"/>
      <c r="C601" s="90"/>
      <c r="D601" s="87"/>
      <c r="E601" s="87"/>
      <c r="F601" s="87"/>
      <c r="G601" s="87"/>
      <c r="H601" s="87"/>
      <c r="I601" s="126"/>
      <c r="J601" s="126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  <c r="AA601" s="87"/>
      <c r="AB601" s="87"/>
      <c r="AC601" s="87"/>
      <c r="AD601" s="87"/>
      <c r="AE601" s="87"/>
      <c r="AF601" s="87"/>
      <c r="AG601" s="87"/>
    </row>
    <row r="602" spans="1:33" ht="14">
      <c r="A602" s="110"/>
      <c r="B602" s="90"/>
      <c r="C602" s="90"/>
      <c r="D602" s="87"/>
      <c r="E602" s="87"/>
      <c r="F602" s="87"/>
      <c r="G602" s="87"/>
      <c r="H602" s="87"/>
      <c r="I602" s="126"/>
      <c r="J602" s="126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  <c r="AA602" s="87"/>
      <c r="AB602" s="87"/>
      <c r="AC602" s="87"/>
      <c r="AD602" s="87"/>
      <c r="AE602" s="87"/>
      <c r="AF602" s="87"/>
      <c r="AG602" s="87"/>
    </row>
    <row r="603" spans="1:33" ht="14">
      <c r="A603" s="110"/>
      <c r="B603" s="90"/>
      <c r="C603" s="90"/>
      <c r="D603" s="87"/>
      <c r="E603" s="87"/>
      <c r="F603" s="87"/>
      <c r="G603" s="87"/>
      <c r="H603" s="87"/>
      <c r="I603" s="126"/>
      <c r="J603" s="126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  <c r="AA603" s="87"/>
      <c r="AB603" s="87"/>
      <c r="AC603" s="87"/>
      <c r="AD603" s="87"/>
      <c r="AE603" s="87"/>
      <c r="AF603" s="87"/>
      <c r="AG603" s="87"/>
    </row>
    <row r="604" spans="1:33" ht="14">
      <c r="A604" s="110"/>
      <c r="B604" s="90"/>
      <c r="C604" s="90"/>
      <c r="D604" s="87"/>
      <c r="E604" s="87"/>
      <c r="F604" s="87"/>
      <c r="G604" s="87"/>
      <c r="H604" s="87"/>
      <c r="I604" s="126"/>
      <c r="J604" s="126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  <c r="AA604" s="87"/>
      <c r="AB604" s="87"/>
      <c r="AC604" s="87"/>
      <c r="AD604" s="87"/>
      <c r="AE604" s="87"/>
      <c r="AF604" s="87"/>
      <c r="AG604" s="87"/>
    </row>
    <row r="605" spans="1:33" ht="14">
      <c r="A605" s="110"/>
      <c r="B605" s="90"/>
      <c r="C605" s="90"/>
      <c r="D605" s="87"/>
      <c r="E605" s="87"/>
      <c r="F605" s="87"/>
      <c r="G605" s="87"/>
      <c r="H605" s="87"/>
      <c r="I605" s="126"/>
      <c r="J605" s="126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  <c r="AA605" s="87"/>
      <c r="AB605" s="87"/>
      <c r="AC605" s="87"/>
      <c r="AD605" s="87"/>
      <c r="AE605" s="87"/>
      <c r="AF605" s="87"/>
      <c r="AG605" s="87"/>
    </row>
    <row r="606" spans="1:33" ht="14">
      <c r="A606" s="110"/>
      <c r="B606" s="90"/>
      <c r="C606" s="90"/>
      <c r="D606" s="87"/>
      <c r="E606" s="87"/>
      <c r="F606" s="87"/>
      <c r="G606" s="87"/>
      <c r="H606" s="87"/>
      <c r="I606" s="126"/>
      <c r="J606" s="126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  <c r="AA606" s="87"/>
      <c r="AB606" s="87"/>
      <c r="AC606" s="87"/>
      <c r="AD606" s="87"/>
      <c r="AE606" s="87"/>
      <c r="AF606" s="87"/>
      <c r="AG606" s="87"/>
    </row>
    <row r="607" spans="1:33" ht="14">
      <c r="A607" s="110"/>
      <c r="B607" s="90"/>
      <c r="C607" s="90"/>
      <c r="D607" s="87"/>
      <c r="E607" s="87"/>
      <c r="F607" s="87"/>
      <c r="G607" s="87"/>
      <c r="H607" s="87"/>
      <c r="I607" s="126"/>
      <c r="J607" s="126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  <c r="AA607" s="87"/>
      <c r="AB607" s="87"/>
      <c r="AC607" s="87"/>
      <c r="AD607" s="87"/>
      <c r="AE607" s="87"/>
      <c r="AF607" s="87"/>
      <c r="AG607" s="87"/>
    </row>
    <row r="608" spans="1:33" ht="14">
      <c r="A608" s="110"/>
      <c r="B608" s="90"/>
      <c r="C608" s="90"/>
      <c r="D608" s="87"/>
      <c r="E608" s="87"/>
      <c r="F608" s="87"/>
      <c r="G608" s="87"/>
      <c r="H608" s="87"/>
      <c r="I608" s="126"/>
      <c r="J608" s="126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  <c r="AA608" s="87"/>
      <c r="AB608" s="87"/>
      <c r="AC608" s="87"/>
      <c r="AD608" s="87"/>
      <c r="AE608" s="87"/>
      <c r="AF608" s="87"/>
      <c r="AG608" s="87"/>
    </row>
    <row r="609" spans="1:33" ht="14">
      <c r="A609" s="110"/>
      <c r="B609" s="90"/>
      <c r="C609" s="90"/>
      <c r="D609" s="87"/>
      <c r="E609" s="87"/>
      <c r="F609" s="87"/>
      <c r="G609" s="87"/>
      <c r="H609" s="87"/>
      <c r="I609" s="126"/>
      <c r="J609" s="126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  <c r="AA609" s="87"/>
      <c r="AB609" s="87"/>
      <c r="AC609" s="87"/>
      <c r="AD609" s="87"/>
      <c r="AE609" s="87"/>
      <c r="AF609" s="87"/>
      <c r="AG609" s="87"/>
    </row>
    <row r="610" spans="1:33" ht="14">
      <c r="A610" s="110"/>
      <c r="B610" s="90"/>
      <c r="C610" s="90"/>
      <c r="D610" s="87"/>
      <c r="E610" s="87"/>
      <c r="F610" s="87"/>
      <c r="G610" s="87"/>
      <c r="H610" s="87"/>
      <c r="I610" s="126"/>
      <c r="J610" s="126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  <c r="AA610" s="87"/>
      <c r="AB610" s="87"/>
      <c r="AC610" s="87"/>
      <c r="AD610" s="87"/>
      <c r="AE610" s="87"/>
      <c r="AF610" s="87"/>
      <c r="AG610" s="87"/>
    </row>
    <row r="611" spans="1:33" ht="14">
      <c r="A611" s="110"/>
      <c r="B611" s="90"/>
      <c r="C611" s="90"/>
      <c r="D611" s="87"/>
      <c r="E611" s="87"/>
      <c r="F611" s="87"/>
      <c r="G611" s="87"/>
      <c r="H611" s="87"/>
      <c r="I611" s="126"/>
      <c r="J611" s="126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  <c r="AA611" s="87"/>
      <c r="AB611" s="87"/>
      <c r="AC611" s="87"/>
      <c r="AD611" s="87"/>
      <c r="AE611" s="87"/>
      <c r="AF611" s="87"/>
      <c r="AG611" s="87"/>
    </row>
    <row r="612" spans="1:33" ht="14">
      <c r="A612" s="110"/>
      <c r="B612" s="90"/>
      <c r="C612" s="90"/>
      <c r="D612" s="87"/>
      <c r="E612" s="87"/>
      <c r="F612" s="87"/>
      <c r="G612" s="87"/>
      <c r="H612" s="87"/>
      <c r="I612" s="126"/>
      <c r="J612" s="126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  <c r="AA612" s="87"/>
      <c r="AB612" s="87"/>
      <c r="AC612" s="87"/>
      <c r="AD612" s="87"/>
      <c r="AE612" s="87"/>
      <c r="AF612" s="87"/>
      <c r="AG612" s="87"/>
    </row>
    <row r="613" spans="1:33" ht="14">
      <c r="A613" s="110"/>
      <c r="B613" s="90"/>
      <c r="C613" s="90"/>
      <c r="D613" s="87"/>
      <c r="E613" s="87"/>
      <c r="F613" s="87"/>
      <c r="G613" s="87"/>
      <c r="H613" s="87"/>
      <c r="I613" s="126"/>
      <c r="J613" s="126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  <c r="AA613" s="87"/>
      <c r="AB613" s="87"/>
      <c r="AC613" s="87"/>
      <c r="AD613" s="87"/>
      <c r="AE613" s="87"/>
      <c r="AF613" s="87"/>
      <c r="AG613" s="87"/>
    </row>
    <row r="614" spans="1:33" ht="14">
      <c r="A614" s="110"/>
      <c r="B614" s="90"/>
      <c r="C614" s="90"/>
      <c r="D614" s="87"/>
      <c r="E614" s="87"/>
      <c r="F614" s="87"/>
      <c r="G614" s="87"/>
      <c r="H614" s="87"/>
      <c r="I614" s="126"/>
      <c r="J614" s="126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  <c r="AA614" s="87"/>
      <c r="AB614" s="87"/>
      <c r="AC614" s="87"/>
      <c r="AD614" s="87"/>
      <c r="AE614" s="87"/>
      <c r="AF614" s="87"/>
      <c r="AG614" s="87"/>
    </row>
    <row r="615" spans="1:33" ht="14">
      <c r="A615" s="110"/>
      <c r="B615" s="90"/>
      <c r="C615" s="90"/>
      <c r="D615" s="87"/>
      <c r="E615" s="87"/>
      <c r="F615" s="87"/>
      <c r="G615" s="87"/>
      <c r="H615" s="87"/>
      <c r="I615" s="126"/>
      <c r="J615" s="126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  <c r="AA615" s="87"/>
      <c r="AB615" s="87"/>
      <c r="AC615" s="87"/>
      <c r="AD615" s="87"/>
      <c r="AE615" s="87"/>
      <c r="AF615" s="87"/>
      <c r="AG615" s="87"/>
    </row>
    <row r="616" spans="1:33" ht="14">
      <c r="A616" s="110"/>
      <c r="B616" s="90"/>
      <c r="C616" s="90"/>
      <c r="D616" s="87"/>
      <c r="E616" s="87"/>
      <c r="F616" s="87"/>
      <c r="G616" s="87"/>
      <c r="H616" s="87"/>
      <c r="I616" s="126"/>
      <c r="J616" s="126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  <c r="AA616" s="87"/>
      <c r="AB616" s="87"/>
      <c r="AC616" s="87"/>
      <c r="AD616" s="87"/>
      <c r="AE616" s="87"/>
      <c r="AF616" s="87"/>
      <c r="AG616" s="87"/>
    </row>
    <row r="617" spans="1:33" ht="14">
      <c r="A617" s="110"/>
      <c r="B617" s="90"/>
      <c r="C617" s="90"/>
      <c r="D617" s="87"/>
      <c r="E617" s="87"/>
      <c r="F617" s="87"/>
      <c r="G617" s="87"/>
      <c r="H617" s="87"/>
      <c r="I617" s="126"/>
      <c r="J617" s="126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  <c r="AA617" s="87"/>
      <c r="AB617" s="87"/>
      <c r="AC617" s="87"/>
      <c r="AD617" s="87"/>
      <c r="AE617" s="87"/>
      <c r="AF617" s="87"/>
      <c r="AG617" s="87"/>
    </row>
    <row r="618" spans="1:33" ht="14">
      <c r="A618" s="110"/>
      <c r="B618" s="90"/>
      <c r="C618" s="90"/>
      <c r="D618" s="87"/>
      <c r="E618" s="87"/>
      <c r="F618" s="87"/>
      <c r="G618" s="87"/>
      <c r="H618" s="87"/>
      <c r="I618" s="126"/>
      <c r="J618" s="126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  <c r="AA618" s="87"/>
      <c r="AB618" s="87"/>
      <c r="AC618" s="87"/>
      <c r="AD618" s="87"/>
      <c r="AE618" s="87"/>
      <c r="AF618" s="87"/>
      <c r="AG618" s="87"/>
    </row>
    <row r="619" spans="1:33" ht="14">
      <c r="A619" s="110"/>
      <c r="B619" s="90"/>
      <c r="C619" s="90"/>
      <c r="D619" s="87"/>
      <c r="E619" s="87"/>
      <c r="F619" s="87"/>
      <c r="G619" s="87"/>
      <c r="H619" s="87"/>
      <c r="I619" s="126"/>
      <c r="J619" s="126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  <c r="AA619" s="87"/>
      <c r="AB619" s="87"/>
      <c r="AC619" s="87"/>
      <c r="AD619" s="87"/>
      <c r="AE619" s="87"/>
      <c r="AF619" s="87"/>
      <c r="AG619" s="87"/>
    </row>
    <row r="620" spans="1:33" ht="14">
      <c r="A620" s="110"/>
      <c r="B620" s="90"/>
      <c r="C620" s="90"/>
      <c r="D620" s="87"/>
      <c r="E620" s="87"/>
      <c r="F620" s="87"/>
      <c r="G620" s="87"/>
      <c r="H620" s="87"/>
      <c r="I620" s="126"/>
      <c r="J620" s="126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  <c r="AA620" s="87"/>
      <c r="AB620" s="87"/>
      <c r="AC620" s="87"/>
      <c r="AD620" s="87"/>
      <c r="AE620" s="87"/>
      <c r="AF620" s="87"/>
      <c r="AG620" s="87"/>
    </row>
    <row r="621" spans="1:33" ht="14">
      <c r="A621" s="110"/>
      <c r="B621" s="90"/>
      <c r="C621" s="90"/>
      <c r="D621" s="87"/>
      <c r="E621" s="87"/>
      <c r="F621" s="87"/>
      <c r="G621" s="87"/>
      <c r="H621" s="87"/>
      <c r="I621" s="126"/>
      <c r="J621" s="126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  <c r="AA621" s="87"/>
      <c r="AB621" s="87"/>
      <c r="AC621" s="87"/>
      <c r="AD621" s="87"/>
      <c r="AE621" s="87"/>
      <c r="AF621" s="87"/>
      <c r="AG621" s="87"/>
    </row>
    <row r="622" spans="1:33" ht="14">
      <c r="A622" s="110"/>
      <c r="B622" s="90"/>
      <c r="C622" s="90"/>
      <c r="D622" s="87"/>
      <c r="E622" s="87"/>
      <c r="F622" s="87"/>
      <c r="G622" s="87"/>
      <c r="H622" s="87"/>
      <c r="I622" s="126"/>
      <c r="J622" s="126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  <c r="AA622" s="87"/>
      <c r="AB622" s="87"/>
      <c r="AC622" s="87"/>
      <c r="AD622" s="87"/>
      <c r="AE622" s="87"/>
      <c r="AF622" s="87"/>
      <c r="AG622" s="87"/>
    </row>
    <row r="623" spans="1:33" ht="14">
      <c r="A623" s="110"/>
      <c r="B623" s="90"/>
      <c r="C623" s="90"/>
      <c r="D623" s="87"/>
      <c r="E623" s="87"/>
      <c r="F623" s="87"/>
      <c r="G623" s="87"/>
      <c r="H623" s="87"/>
      <c r="I623" s="126"/>
      <c r="J623" s="126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  <c r="AA623" s="87"/>
      <c r="AB623" s="87"/>
      <c r="AC623" s="87"/>
      <c r="AD623" s="87"/>
      <c r="AE623" s="87"/>
      <c r="AF623" s="87"/>
      <c r="AG623" s="87"/>
    </row>
    <row r="624" spans="1:33" ht="14">
      <c r="A624" s="110"/>
      <c r="B624" s="90"/>
      <c r="C624" s="90"/>
      <c r="D624" s="87"/>
      <c r="E624" s="87"/>
      <c r="F624" s="87"/>
      <c r="G624" s="87"/>
      <c r="H624" s="87"/>
      <c r="I624" s="126"/>
      <c r="J624" s="126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  <c r="AA624" s="87"/>
      <c r="AB624" s="87"/>
      <c r="AC624" s="87"/>
      <c r="AD624" s="87"/>
      <c r="AE624" s="87"/>
      <c r="AF624" s="87"/>
      <c r="AG624" s="87"/>
    </row>
    <row r="625" spans="1:33" ht="14">
      <c r="A625" s="110"/>
      <c r="B625" s="90"/>
      <c r="C625" s="90"/>
      <c r="D625" s="87"/>
      <c r="E625" s="87"/>
      <c r="F625" s="87"/>
      <c r="G625" s="87"/>
      <c r="H625" s="87"/>
      <c r="I625" s="126"/>
      <c r="J625" s="126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  <c r="AA625" s="87"/>
      <c r="AB625" s="87"/>
      <c r="AC625" s="87"/>
      <c r="AD625" s="87"/>
      <c r="AE625" s="87"/>
      <c r="AF625" s="87"/>
      <c r="AG625" s="87"/>
    </row>
    <row r="626" spans="1:33" ht="14">
      <c r="A626" s="110"/>
      <c r="B626" s="90"/>
      <c r="C626" s="90"/>
      <c r="D626" s="87"/>
      <c r="E626" s="87"/>
      <c r="F626" s="87"/>
      <c r="G626" s="87"/>
      <c r="H626" s="87"/>
      <c r="I626" s="126"/>
      <c r="J626" s="126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  <c r="AA626" s="87"/>
      <c r="AB626" s="87"/>
      <c r="AC626" s="87"/>
      <c r="AD626" s="87"/>
      <c r="AE626" s="87"/>
      <c r="AF626" s="87"/>
      <c r="AG626" s="87"/>
    </row>
    <row r="627" spans="1:33" ht="14">
      <c r="A627" s="110"/>
      <c r="B627" s="90"/>
      <c r="C627" s="90"/>
      <c r="D627" s="87"/>
      <c r="E627" s="87"/>
      <c r="F627" s="87"/>
      <c r="G627" s="87"/>
      <c r="H627" s="87"/>
      <c r="I627" s="126"/>
      <c r="J627" s="126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  <c r="AA627" s="87"/>
      <c r="AB627" s="87"/>
      <c r="AC627" s="87"/>
      <c r="AD627" s="87"/>
      <c r="AE627" s="87"/>
      <c r="AF627" s="87"/>
      <c r="AG627" s="87"/>
    </row>
    <row r="628" spans="1:33" ht="14">
      <c r="A628" s="110"/>
      <c r="B628" s="90"/>
      <c r="C628" s="90"/>
      <c r="D628" s="87"/>
      <c r="E628" s="87"/>
      <c r="F628" s="87"/>
      <c r="G628" s="87"/>
      <c r="H628" s="87"/>
      <c r="I628" s="126"/>
      <c r="J628" s="126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  <c r="AA628" s="87"/>
      <c r="AB628" s="87"/>
      <c r="AC628" s="87"/>
      <c r="AD628" s="87"/>
      <c r="AE628" s="87"/>
      <c r="AF628" s="87"/>
      <c r="AG628" s="87"/>
    </row>
    <row r="629" spans="1:33" ht="14">
      <c r="A629" s="110"/>
      <c r="B629" s="90"/>
      <c r="C629" s="90"/>
      <c r="D629" s="87"/>
      <c r="E629" s="87"/>
      <c r="F629" s="87"/>
      <c r="G629" s="87"/>
      <c r="H629" s="87"/>
      <c r="I629" s="126"/>
      <c r="J629" s="126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  <c r="AA629" s="87"/>
      <c r="AB629" s="87"/>
      <c r="AC629" s="87"/>
      <c r="AD629" s="87"/>
      <c r="AE629" s="87"/>
      <c r="AF629" s="87"/>
      <c r="AG629" s="87"/>
    </row>
    <row r="630" spans="1:33" ht="14">
      <c r="A630" s="110"/>
      <c r="B630" s="90"/>
      <c r="C630" s="90"/>
      <c r="D630" s="87"/>
      <c r="E630" s="87"/>
      <c r="F630" s="87"/>
      <c r="G630" s="87"/>
      <c r="H630" s="87"/>
      <c r="I630" s="126"/>
      <c r="J630" s="126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  <c r="AA630" s="87"/>
      <c r="AB630" s="87"/>
      <c r="AC630" s="87"/>
      <c r="AD630" s="87"/>
      <c r="AE630" s="87"/>
      <c r="AF630" s="87"/>
      <c r="AG630" s="87"/>
    </row>
    <row r="631" spans="1:33" ht="14">
      <c r="A631" s="110"/>
      <c r="B631" s="90"/>
      <c r="C631" s="90"/>
      <c r="D631" s="87"/>
      <c r="E631" s="87"/>
      <c r="F631" s="87"/>
      <c r="G631" s="87"/>
      <c r="H631" s="87"/>
      <c r="I631" s="126"/>
      <c r="J631" s="126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  <c r="AA631" s="87"/>
      <c r="AB631" s="87"/>
      <c r="AC631" s="87"/>
      <c r="AD631" s="87"/>
      <c r="AE631" s="87"/>
      <c r="AF631" s="87"/>
      <c r="AG631" s="87"/>
    </row>
    <row r="632" spans="1:33" ht="14">
      <c r="A632" s="110"/>
      <c r="B632" s="90"/>
      <c r="C632" s="90"/>
      <c r="D632" s="87"/>
      <c r="E632" s="87"/>
      <c r="F632" s="87"/>
      <c r="G632" s="87"/>
      <c r="H632" s="87"/>
      <c r="I632" s="126"/>
      <c r="J632" s="126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  <c r="AA632" s="87"/>
      <c r="AB632" s="87"/>
      <c r="AC632" s="87"/>
      <c r="AD632" s="87"/>
      <c r="AE632" s="87"/>
      <c r="AF632" s="87"/>
      <c r="AG632" s="87"/>
    </row>
    <row r="633" spans="1:33" ht="14">
      <c r="A633" s="110"/>
      <c r="B633" s="90"/>
      <c r="C633" s="90"/>
      <c r="D633" s="87"/>
      <c r="E633" s="87"/>
      <c r="F633" s="87"/>
      <c r="G633" s="87"/>
      <c r="H633" s="87"/>
      <c r="I633" s="126"/>
      <c r="J633" s="126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  <c r="AA633" s="87"/>
      <c r="AB633" s="87"/>
      <c r="AC633" s="87"/>
      <c r="AD633" s="87"/>
      <c r="AE633" s="87"/>
      <c r="AF633" s="87"/>
      <c r="AG633" s="87"/>
    </row>
    <row r="634" spans="1:33" ht="14">
      <c r="A634" s="110"/>
      <c r="B634" s="90"/>
      <c r="C634" s="90"/>
      <c r="D634" s="87"/>
      <c r="E634" s="87"/>
      <c r="F634" s="87"/>
      <c r="G634" s="87"/>
      <c r="H634" s="87"/>
      <c r="I634" s="126"/>
      <c r="J634" s="126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  <c r="AA634" s="87"/>
      <c r="AB634" s="87"/>
      <c r="AC634" s="87"/>
      <c r="AD634" s="87"/>
      <c r="AE634" s="87"/>
      <c r="AF634" s="87"/>
      <c r="AG634" s="87"/>
    </row>
    <row r="635" spans="1:33" ht="14">
      <c r="A635" s="110"/>
      <c r="B635" s="90"/>
      <c r="C635" s="90"/>
      <c r="D635" s="87"/>
      <c r="E635" s="87"/>
      <c r="F635" s="87"/>
      <c r="G635" s="87"/>
      <c r="H635" s="87"/>
      <c r="I635" s="126"/>
      <c r="J635" s="126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  <c r="AA635" s="87"/>
      <c r="AB635" s="87"/>
      <c r="AC635" s="87"/>
      <c r="AD635" s="87"/>
      <c r="AE635" s="87"/>
      <c r="AF635" s="87"/>
      <c r="AG635" s="87"/>
    </row>
    <row r="636" spans="1:33" ht="14">
      <c r="A636" s="110"/>
      <c r="B636" s="90"/>
      <c r="C636" s="90"/>
      <c r="D636" s="87"/>
      <c r="E636" s="87"/>
      <c r="F636" s="87"/>
      <c r="G636" s="87"/>
      <c r="H636" s="87"/>
      <c r="I636" s="126"/>
      <c r="J636" s="126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  <c r="AA636" s="87"/>
      <c r="AB636" s="87"/>
      <c r="AC636" s="87"/>
      <c r="AD636" s="87"/>
      <c r="AE636" s="87"/>
      <c r="AF636" s="87"/>
      <c r="AG636" s="87"/>
    </row>
    <row r="637" spans="1:33" ht="14">
      <c r="A637" s="110"/>
      <c r="B637" s="90"/>
      <c r="C637" s="90"/>
      <c r="D637" s="87"/>
      <c r="E637" s="87"/>
      <c r="F637" s="87"/>
      <c r="G637" s="87"/>
      <c r="H637" s="87"/>
      <c r="I637" s="126"/>
      <c r="J637" s="126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  <c r="AA637" s="87"/>
      <c r="AB637" s="87"/>
      <c r="AC637" s="87"/>
      <c r="AD637" s="87"/>
      <c r="AE637" s="87"/>
      <c r="AF637" s="87"/>
      <c r="AG637" s="87"/>
    </row>
    <row r="638" spans="1:33" ht="14">
      <c r="A638" s="110"/>
      <c r="B638" s="90"/>
      <c r="C638" s="90"/>
      <c r="D638" s="87"/>
      <c r="E638" s="87"/>
      <c r="F638" s="87"/>
      <c r="G638" s="87"/>
      <c r="H638" s="87"/>
      <c r="I638" s="126"/>
      <c r="J638" s="126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  <c r="AA638" s="87"/>
      <c r="AB638" s="87"/>
      <c r="AC638" s="87"/>
      <c r="AD638" s="87"/>
      <c r="AE638" s="87"/>
      <c r="AF638" s="87"/>
      <c r="AG638" s="87"/>
    </row>
    <row r="639" spans="1:33" ht="14">
      <c r="A639" s="110"/>
      <c r="B639" s="90"/>
      <c r="C639" s="90"/>
      <c r="D639" s="87"/>
      <c r="E639" s="87"/>
      <c r="F639" s="87"/>
      <c r="G639" s="87"/>
      <c r="H639" s="87"/>
      <c r="I639" s="126"/>
      <c r="J639" s="126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  <c r="AA639" s="87"/>
      <c r="AB639" s="87"/>
      <c r="AC639" s="87"/>
      <c r="AD639" s="87"/>
      <c r="AE639" s="87"/>
      <c r="AF639" s="87"/>
      <c r="AG639" s="87"/>
    </row>
    <row r="640" spans="1:33" ht="14">
      <c r="A640" s="110"/>
      <c r="B640" s="90"/>
      <c r="C640" s="90"/>
      <c r="D640" s="87"/>
      <c r="E640" s="87"/>
      <c r="F640" s="87"/>
      <c r="G640" s="87"/>
      <c r="H640" s="87"/>
      <c r="I640" s="126"/>
      <c r="J640" s="126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  <c r="AA640" s="87"/>
      <c r="AB640" s="87"/>
      <c r="AC640" s="87"/>
      <c r="AD640" s="87"/>
      <c r="AE640" s="87"/>
      <c r="AF640" s="87"/>
      <c r="AG640" s="87"/>
    </row>
    <row r="641" spans="1:33" ht="14">
      <c r="A641" s="110"/>
      <c r="B641" s="90"/>
      <c r="C641" s="90"/>
      <c r="D641" s="87"/>
      <c r="E641" s="87"/>
      <c r="F641" s="87"/>
      <c r="G641" s="87"/>
      <c r="H641" s="87"/>
      <c r="I641" s="126"/>
      <c r="J641" s="126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  <c r="AA641" s="87"/>
      <c r="AB641" s="87"/>
      <c r="AC641" s="87"/>
      <c r="AD641" s="87"/>
      <c r="AE641" s="87"/>
      <c r="AF641" s="87"/>
      <c r="AG641" s="87"/>
    </row>
    <row r="642" spans="1:33" ht="14">
      <c r="A642" s="110"/>
      <c r="B642" s="90"/>
      <c r="C642" s="90"/>
      <c r="D642" s="87"/>
      <c r="E642" s="87"/>
      <c r="F642" s="87"/>
      <c r="G642" s="87"/>
      <c r="H642" s="87"/>
      <c r="I642" s="126"/>
      <c r="J642" s="126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  <c r="AA642" s="87"/>
      <c r="AB642" s="87"/>
      <c r="AC642" s="87"/>
      <c r="AD642" s="87"/>
      <c r="AE642" s="87"/>
      <c r="AF642" s="87"/>
      <c r="AG642" s="87"/>
    </row>
    <row r="643" spans="1:33" ht="14">
      <c r="A643" s="110"/>
      <c r="B643" s="90"/>
      <c r="C643" s="90"/>
      <c r="D643" s="87"/>
      <c r="E643" s="87"/>
      <c r="F643" s="87"/>
      <c r="G643" s="87"/>
      <c r="H643" s="87"/>
      <c r="I643" s="126"/>
      <c r="J643" s="126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  <c r="AA643" s="87"/>
      <c r="AB643" s="87"/>
      <c r="AC643" s="87"/>
      <c r="AD643" s="87"/>
      <c r="AE643" s="87"/>
      <c r="AF643" s="87"/>
      <c r="AG643" s="87"/>
    </row>
    <row r="644" spans="1:33" ht="14">
      <c r="A644" s="110"/>
      <c r="B644" s="90"/>
      <c r="C644" s="90"/>
      <c r="D644" s="87"/>
      <c r="E644" s="87"/>
      <c r="F644" s="87"/>
      <c r="G644" s="87"/>
      <c r="H644" s="87"/>
      <c r="I644" s="126"/>
      <c r="J644" s="126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  <c r="AA644" s="87"/>
      <c r="AB644" s="87"/>
      <c r="AC644" s="87"/>
      <c r="AD644" s="87"/>
      <c r="AE644" s="87"/>
      <c r="AF644" s="87"/>
      <c r="AG644" s="87"/>
    </row>
    <row r="645" spans="1:33" ht="14">
      <c r="A645" s="110"/>
      <c r="B645" s="90"/>
      <c r="C645" s="90"/>
      <c r="D645" s="87"/>
      <c r="E645" s="87"/>
      <c r="F645" s="87"/>
      <c r="G645" s="87"/>
      <c r="H645" s="87"/>
      <c r="I645" s="126"/>
      <c r="J645" s="126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  <c r="AA645" s="87"/>
      <c r="AB645" s="87"/>
      <c r="AC645" s="87"/>
      <c r="AD645" s="87"/>
      <c r="AE645" s="87"/>
      <c r="AF645" s="87"/>
      <c r="AG645" s="87"/>
    </row>
    <row r="646" spans="1:33" ht="14">
      <c r="A646" s="110"/>
      <c r="B646" s="90"/>
      <c r="C646" s="90"/>
      <c r="D646" s="87"/>
      <c r="E646" s="87"/>
      <c r="F646" s="87"/>
      <c r="G646" s="87"/>
      <c r="H646" s="87"/>
      <c r="I646" s="126"/>
      <c r="J646" s="126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  <c r="AA646" s="87"/>
      <c r="AB646" s="87"/>
      <c r="AC646" s="87"/>
      <c r="AD646" s="87"/>
      <c r="AE646" s="87"/>
      <c r="AF646" s="87"/>
      <c r="AG646" s="87"/>
    </row>
    <row r="647" spans="1:33" ht="14">
      <c r="A647" s="110"/>
      <c r="B647" s="90"/>
      <c r="C647" s="90"/>
      <c r="D647" s="87"/>
      <c r="E647" s="87"/>
      <c r="F647" s="87"/>
      <c r="G647" s="87"/>
      <c r="H647" s="87"/>
      <c r="I647" s="126"/>
      <c r="J647" s="126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  <c r="AA647" s="87"/>
      <c r="AB647" s="87"/>
      <c r="AC647" s="87"/>
      <c r="AD647" s="87"/>
      <c r="AE647" s="87"/>
      <c r="AF647" s="87"/>
      <c r="AG647" s="87"/>
    </row>
    <row r="648" spans="1:33" ht="14">
      <c r="A648" s="110"/>
      <c r="B648" s="90"/>
      <c r="C648" s="90"/>
      <c r="D648" s="87"/>
      <c r="E648" s="87"/>
      <c r="F648" s="87"/>
      <c r="G648" s="87"/>
      <c r="H648" s="87"/>
      <c r="I648" s="126"/>
      <c r="J648" s="126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  <c r="AA648" s="87"/>
      <c r="AB648" s="87"/>
      <c r="AC648" s="87"/>
      <c r="AD648" s="87"/>
      <c r="AE648" s="87"/>
      <c r="AF648" s="87"/>
      <c r="AG648" s="87"/>
    </row>
    <row r="649" spans="1:33" ht="14">
      <c r="A649" s="110"/>
      <c r="B649" s="90"/>
      <c r="C649" s="90"/>
      <c r="D649" s="87"/>
      <c r="E649" s="87"/>
      <c r="F649" s="87"/>
      <c r="G649" s="87"/>
      <c r="H649" s="87"/>
      <c r="I649" s="126"/>
      <c r="J649" s="126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  <c r="AA649" s="87"/>
      <c r="AB649" s="87"/>
      <c r="AC649" s="87"/>
      <c r="AD649" s="87"/>
      <c r="AE649" s="87"/>
      <c r="AF649" s="87"/>
      <c r="AG649" s="87"/>
    </row>
    <row r="650" spans="1:33" ht="14">
      <c r="A650" s="110"/>
      <c r="B650" s="90"/>
      <c r="C650" s="90"/>
      <c r="D650" s="87"/>
      <c r="E650" s="87"/>
      <c r="F650" s="87"/>
      <c r="G650" s="87"/>
      <c r="H650" s="87"/>
      <c r="I650" s="126"/>
      <c r="J650" s="126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  <c r="AA650" s="87"/>
      <c r="AB650" s="87"/>
      <c r="AC650" s="87"/>
      <c r="AD650" s="87"/>
      <c r="AE650" s="87"/>
      <c r="AF650" s="87"/>
      <c r="AG650" s="87"/>
    </row>
    <row r="651" spans="1:33" ht="14">
      <c r="A651" s="110"/>
      <c r="B651" s="90"/>
      <c r="C651" s="90"/>
      <c r="D651" s="87"/>
      <c r="E651" s="87"/>
      <c r="F651" s="87"/>
      <c r="G651" s="87"/>
      <c r="H651" s="87"/>
      <c r="I651" s="126"/>
      <c r="J651" s="126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  <c r="AA651" s="87"/>
      <c r="AB651" s="87"/>
      <c r="AC651" s="87"/>
      <c r="AD651" s="87"/>
      <c r="AE651" s="87"/>
      <c r="AF651" s="87"/>
      <c r="AG651" s="87"/>
    </row>
    <row r="652" spans="1:33" ht="14">
      <c r="A652" s="110"/>
      <c r="B652" s="90"/>
      <c r="C652" s="90"/>
      <c r="D652" s="87"/>
      <c r="E652" s="87"/>
      <c r="F652" s="87"/>
      <c r="G652" s="87"/>
      <c r="H652" s="87"/>
      <c r="I652" s="126"/>
      <c r="J652" s="126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  <c r="AA652" s="87"/>
      <c r="AB652" s="87"/>
      <c r="AC652" s="87"/>
      <c r="AD652" s="87"/>
      <c r="AE652" s="87"/>
      <c r="AF652" s="87"/>
      <c r="AG652" s="87"/>
    </row>
    <row r="653" spans="1:33" ht="14">
      <c r="A653" s="110"/>
      <c r="B653" s="90"/>
      <c r="C653" s="90"/>
      <c r="D653" s="87"/>
      <c r="E653" s="87"/>
      <c r="F653" s="87"/>
      <c r="G653" s="87"/>
      <c r="H653" s="87"/>
      <c r="I653" s="126"/>
      <c r="J653" s="126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  <c r="AA653" s="87"/>
      <c r="AB653" s="87"/>
      <c r="AC653" s="87"/>
      <c r="AD653" s="87"/>
      <c r="AE653" s="87"/>
      <c r="AF653" s="87"/>
      <c r="AG653" s="87"/>
    </row>
    <row r="654" spans="1:33" ht="14">
      <c r="A654" s="110"/>
      <c r="B654" s="90"/>
      <c r="C654" s="90"/>
      <c r="D654" s="87"/>
      <c r="E654" s="87"/>
      <c r="F654" s="87"/>
      <c r="G654" s="87"/>
      <c r="H654" s="87"/>
      <c r="I654" s="126"/>
      <c r="J654" s="126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  <c r="AA654" s="87"/>
      <c r="AB654" s="87"/>
      <c r="AC654" s="87"/>
      <c r="AD654" s="87"/>
      <c r="AE654" s="87"/>
      <c r="AF654" s="87"/>
      <c r="AG654" s="87"/>
    </row>
    <row r="655" spans="1:33" ht="14">
      <c r="A655" s="110"/>
      <c r="B655" s="90"/>
      <c r="C655" s="90"/>
      <c r="D655" s="87"/>
      <c r="E655" s="87"/>
      <c r="F655" s="87"/>
      <c r="G655" s="87"/>
      <c r="H655" s="87"/>
      <c r="I655" s="126"/>
      <c r="J655" s="126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  <c r="AA655" s="87"/>
      <c r="AB655" s="87"/>
      <c r="AC655" s="87"/>
      <c r="AD655" s="87"/>
      <c r="AE655" s="87"/>
      <c r="AF655" s="87"/>
      <c r="AG655" s="87"/>
    </row>
    <row r="656" spans="1:33" ht="14">
      <c r="A656" s="110"/>
      <c r="B656" s="90"/>
      <c r="C656" s="90"/>
      <c r="D656" s="87"/>
      <c r="E656" s="87"/>
      <c r="F656" s="87"/>
      <c r="G656" s="87"/>
      <c r="H656" s="87"/>
      <c r="I656" s="126"/>
      <c r="J656" s="126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  <c r="AA656" s="87"/>
      <c r="AB656" s="87"/>
      <c r="AC656" s="87"/>
      <c r="AD656" s="87"/>
      <c r="AE656" s="87"/>
      <c r="AF656" s="87"/>
      <c r="AG656" s="87"/>
    </row>
    <row r="657" spans="1:33" ht="14">
      <c r="A657" s="110"/>
      <c r="B657" s="90"/>
      <c r="C657" s="90"/>
      <c r="D657" s="87"/>
      <c r="E657" s="87"/>
      <c r="F657" s="87"/>
      <c r="G657" s="87"/>
      <c r="H657" s="87"/>
      <c r="I657" s="126"/>
      <c r="J657" s="126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  <c r="AA657" s="87"/>
      <c r="AB657" s="87"/>
      <c r="AC657" s="87"/>
      <c r="AD657" s="87"/>
      <c r="AE657" s="87"/>
      <c r="AF657" s="87"/>
      <c r="AG657" s="87"/>
    </row>
    <row r="658" spans="1:33" ht="14">
      <c r="A658" s="110"/>
      <c r="B658" s="90"/>
      <c r="C658" s="90"/>
      <c r="D658" s="87"/>
      <c r="E658" s="87"/>
      <c r="F658" s="87"/>
      <c r="G658" s="87"/>
      <c r="H658" s="87"/>
      <c r="I658" s="126"/>
      <c r="J658" s="126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  <c r="AA658" s="87"/>
      <c r="AB658" s="87"/>
      <c r="AC658" s="87"/>
      <c r="AD658" s="87"/>
      <c r="AE658" s="87"/>
      <c r="AF658" s="87"/>
      <c r="AG658" s="87"/>
    </row>
    <row r="659" spans="1:33" ht="14">
      <c r="A659" s="110"/>
      <c r="B659" s="90"/>
      <c r="C659" s="90"/>
      <c r="D659" s="87"/>
      <c r="E659" s="87"/>
      <c r="F659" s="87"/>
      <c r="G659" s="87"/>
      <c r="H659" s="87"/>
      <c r="I659" s="126"/>
      <c r="J659" s="126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  <c r="AA659" s="87"/>
      <c r="AB659" s="87"/>
      <c r="AC659" s="87"/>
      <c r="AD659" s="87"/>
      <c r="AE659" s="87"/>
      <c r="AF659" s="87"/>
      <c r="AG659" s="87"/>
    </row>
    <row r="660" spans="1:33" ht="14">
      <c r="A660" s="110"/>
      <c r="B660" s="90"/>
      <c r="C660" s="90"/>
      <c r="D660" s="87"/>
      <c r="E660" s="87"/>
      <c r="F660" s="87"/>
      <c r="G660" s="87"/>
      <c r="H660" s="87"/>
      <c r="I660" s="126"/>
      <c r="J660" s="126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  <c r="AA660" s="87"/>
      <c r="AB660" s="87"/>
      <c r="AC660" s="87"/>
      <c r="AD660" s="87"/>
      <c r="AE660" s="87"/>
      <c r="AF660" s="87"/>
      <c r="AG660" s="87"/>
    </row>
    <row r="661" spans="1:33" ht="14">
      <c r="A661" s="110"/>
      <c r="B661" s="90"/>
      <c r="C661" s="90"/>
      <c r="D661" s="87"/>
      <c r="E661" s="87"/>
      <c r="F661" s="87"/>
      <c r="G661" s="87"/>
      <c r="H661" s="87"/>
      <c r="I661" s="126"/>
      <c r="J661" s="126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  <c r="AA661" s="87"/>
      <c r="AB661" s="87"/>
      <c r="AC661" s="87"/>
      <c r="AD661" s="87"/>
      <c r="AE661" s="87"/>
      <c r="AF661" s="87"/>
      <c r="AG661" s="87"/>
    </row>
    <row r="662" spans="1:33" ht="14">
      <c r="A662" s="110"/>
      <c r="B662" s="90"/>
      <c r="C662" s="90"/>
      <c r="D662" s="87"/>
      <c r="E662" s="87"/>
      <c r="F662" s="87"/>
      <c r="G662" s="87"/>
      <c r="H662" s="87"/>
      <c r="I662" s="126"/>
      <c r="J662" s="126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  <c r="AA662" s="87"/>
      <c r="AB662" s="87"/>
      <c r="AC662" s="87"/>
      <c r="AD662" s="87"/>
      <c r="AE662" s="87"/>
      <c r="AF662" s="87"/>
      <c r="AG662" s="87"/>
    </row>
    <row r="663" spans="1:33" ht="14">
      <c r="A663" s="110"/>
      <c r="B663" s="90"/>
      <c r="C663" s="90"/>
      <c r="D663" s="87"/>
      <c r="E663" s="87"/>
      <c r="F663" s="87"/>
      <c r="G663" s="87"/>
      <c r="H663" s="87"/>
      <c r="I663" s="126"/>
      <c r="J663" s="126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  <c r="AA663" s="87"/>
      <c r="AB663" s="87"/>
      <c r="AC663" s="87"/>
      <c r="AD663" s="87"/>
      <c r="AE663" s="87"/>
      <c r="AF663" s="87"/>
      <c r="AG663" s="87"/>
    </row>
    <row r="664" spans="1:33" ht="14">
      <c r="A664" s="110"/>
      <c r="B664" s="90"/>
      <c r="C664" s="90"/>
      <c r="D664" s="87"/>
      <c r="E664" s="87"/>
      <c r="F664" s="87"/>
      <c r="G664" s="87"/>
      <c r="H664" s="87"/>
      <c r="I664" s="126"/>
      <c r="J664" s="126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  <c r="AA664" s="87"/>
      <c r="AB664" s="87"/>
      <c r="AC664" s="87"/>
      <c r="AD664" s="87"/>
      <c r="AE664" s="87"/>
      <c r="AF664" s="87"/>
      <c r="AG664" s="87"/>
    </row>
    <row r="665" spans="1:33" ht="14">
      <c r="A665" s="110"/>
      <c r="B665" s="90"/>
      <c r="C665" s="90"/>
      <c r="D665" s="87"/>
      <c r="E665" s="87"/>
      <c r="F665" s="87"/>
      <c r="G665" s="87"/>
      <c r="H665" s="87"/>
      <c r="I665" s="126"/>
      <c r="J665" s="126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  <c r="AA665" s="87"/>
      <c r="AB665" s="87"/>
      <c r="AC665" s="87"/>
      <c r="AD665" s="87"/>
      <c r="AE665" s="87"/>
      <c r="AF665" s="87"/>
      <c r="AG665" s="87"/>
    </row>
    <row r="666" spans="1:33" ht="14">
      <c r="A666" s="110"/>
      <c r="B666" s="90"/>
      <c r="C666" s="90"/>
      <c r="D666" s="87"/>
      <c r="E666" s="87"/>
      <c r="F666" s="87"/>
      <c r="G666" s="87"/>
      <c r="H666" s="87"/>
      <c r="I666" s="126"/>
      <c r="J666" s="126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  <c r="AA666" s="87"/>
      <c r="AB666" s="87"/>
      <c r="AC666" s="87"/>
      <c r="AD666" s="87"/>
      <c r="AE666" s="87"/>
      <c r="AF666" s="87"/>
      <c r="AG666" s="87"/>
    </row>
    <row r="667" spans="1:33" ht="14">
      <c r="A667" s="110"/>
      <c r="B667" s="90"/>
      <c r="C667" s="90"/>
      <c r="D667" s="87"/>
      <c r="E667" s="87"/>
      <c r="F667" s="87"/>
      <c r="G667" s="87"/>
      <c r="H667" s="87"/>
      <c r="I667" s="126"/>
      <c r="J667" s="126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  <c r="AA667" s="87"/>
      <c r="AB667" s="87"/>
      <c r="AC667" s="87"/>
      <c r="AD667" s="87"/>
      <c r="AE667" s="87"/>
      <c r="AF667" s="87"/>
      <c r="AG667" s="87"/>
    </row>
    <row r="668" spans="1:33" ht="14">
      <c r="A668" s="110"/>
      <c r="B668" s="90"/>
      <c r="C668" s="90"/>
      <c r="D668" s="87"/>
      <c r="E668" s="87"/>
      <c r="F668" s="87"/>
      <c r="G668" s="87"/>
      <c r="H668" s="87"/>
      <c r="I668" s="126"/>
      <c r="J668" s="126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  <c r="AA668" s="87"/>
      <c r="AB668" s="87"/>
      <c r="AC668" s="87"/>
      <c r="AD668" s="87"/>
      <c r="AE668" s="87"/>
      <c r="AF668" s="87"/>
      <c r="AG668" s="87"/>
    </row>
    <row r="669" spans="1:33" ht="14">
      <c r="A669" s="110"/>
      <c r="B669" s="90"/>
      <c r="C669" s="90"/>
      <c r="D669" s="87"/>
      <c r="E669" s="87"/>
      <c r="F669" s="87"/>
      <c r="G669" s="87"/>
      <c r="H669" s="87"/>
      <c r="I669" s="126"/>
      <c r="J669" s="126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  <c r="AA669" s="87"/>
      <c r="AB669" s="87"/>
      <c r="AC669" s="87"/>
      <c r="AD669" s="87"/>
      <c r="AE669" s="87"/>
      <c r="AF669" s="87"/>
      <c r="AG669" s="87"/>
    </row>
    <row r="670" spans="1:33" ht="14">
      <c r="A670" s="110"/>
      <c r="B670" s="90"/>
      <c r="C670" s="90"/>
      <c r="D670" s="87"/>
      <c r="E670" s="87"/>
      <c r="F670" s="87"/>
      <c r="G670" s="87"/>
      <c r="H670" s="87"/>
      <c r="I670" s="126"/>
      <c r="J670" s="126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  <c r="AA670" s="87"/>
      <c r="AB670" s="87"/>
      <c r="AC670" s="87"/>
      <c r="AD670" s="87"/>
      <c r="AE670" s="87"/>
      <c r="AF670" s="87"/>
      <c r="AG670" s="87"/>
    </row>
    <row r="671" spans="1:33" ht="14">
      <c r="A671" s="110"/>
      <c r="B671" s="90"/>
      <c r="C671" s="90"/>
      <c r="D671" s="87"/>
      <c r="E671" s="87"/>
      <c r="F671" s="87"/>
      <c r="G671" s="87"/>
      <c r="H671" s="87"/>
      <c r="I671" s="126"/>
      <c r="J671" s="126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  <c r="AA671" s="87"/>
      <c r="AB671" s="87"/>
      <c r="AC671" s="87"/>
      <c r="AD671" s="87"/>
      <c r="AE671" s="87"/>
      <c r="AF671" s="87"/>
      <c r="AG671" s="87"/>
    </row>
    <row r="672" spans="1:33" ht="14">
      <c r="A672" s="110"/>
      <c r="B672" s="90"/>
      <c r="C672" s="90"/>
      <c r="D672" s="87"/>
      <c r="E672" s="87"/>
      <c r="F672" s="87"/>
      <c r="G672" s="87"/>
      <c r="H672" s="87"/>
      <c r="I672" s="126"/>
      <c r="J672" s="126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  <c r="AA672" s="87"/>
      <c r="AB672" s="87"/>
      <c r="AC672" s="87"/>
      <c r="AD672" s="87"/>
      <c r="AE672" s="87"/>
      <c r="AF672" s="87"/>
      <c r="AG672" s="87"/>
    </row>
    <row r="673" spans="1:33" ht="14">
      <c r="A673" s="110"/>
      <c r="B673" s="90"/>
      <c r="C673" s="90"/>
      <c r="D673" s="87"/>
      <c r="E673" s="87"/>
      <c r="F673" s="87"/>
      <c r="G673" s="87"/>
      <c r="H673" s="87"/>
      <c r="I673" s="126"/>
      <c r="J673" s="126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  <c r="AA673" s="87"/>
      <c r="AB673" s="87"/>
      <c r="AC673" s="87"/>
      <c r="AD673" s="87"/>
      <c r="AE673" s="87"/>
      <c r="AF673" s="87"/>
      <c r="AG673" s="87"/>
    </row>
    <row r="674" spans="1:33" ht="14">
      <c r="A674" s="110"/>
      <c r="B674" s="90"/>
      <c r="C674" s="90"/>
      <c r="D674" s="87"/>
      <c r="E674" s="87"/>
      <c r="F674" s="87"/>
      <c r="G674" s="87"/>
      <c r="H674" s="87"/>
      <c r="I674" s="126"/>
      <c r="J674" s="126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  <c r="AA674" s="87"/>
      <c r="AB674" s="87"/>
      <c r="AC674" s="87"/>
      <c r="AD674" s="87"/>
      <c r="AE674" s="87"/>
      <c r="AF674" s="87"/>
      <c r="AG674" s="87"/>
    </row>
    <row r="675" spans="1:33" ht="14">
      <c r="A675" s="110"/>
      <c r="B675" s="90"/>
      <c r="C675" s="90"/>
      <c r="D675" s="87"/>
      <c r="E675" s="87"/>
      <c r="F675" s="87"/>
      <c r="G675" s="87"/>
      <c r="H675" s="87"/>
      <c r="I675" s="126"/>
      <c r="J675" s="126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  <c r="AA675" s="87"/>
      <c r="AB675" s="87"/>
      <c r="AC675" s="87"/>
      <c r="AD675" s="87"/>
      <c r="AE675" s="87"/>
      <c r="AF675" s="87"/>
      <c r="AG675" s="87"/>
    </row>
    <row r="676" spans="1:33" ht="14">
      <c r="A676" s="110"/>
      <c r="B676" s="90"/>
      <c r="C676" s="90"/>
      <c r="D676" s="87"/>
      <c r="E676" s="87"/>
      <c r="F676" s="87"/>
      <c r="G676" s="87"/>
      <c r="H676" s="87"/>
      <c r="I676" s="126"/>
      <c r="J676" s="126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  <c r="AA676" s="87"/>
      <c r="AB676" s="87"/>
      <c r="AC676" s="87"/>
      <c r="AD676" s="87"/>
      <c r="AE676" s="87"/>
      <c r="AF676" s="87"/>
      <c r="AG676" s="87"/>
    </row>
    <row r="677" spans="1:33" ht="14">
      <c r="A677" s="110"/>
      <c r="B677" s="90"/>
      <c r="C677" s="90"/>
      <c r="D677" s="87"/>
      <c r="E677" s="87"/>
      <c r="F677" s="87"/>
      <c r="G677" s="87"/>
      <c r="H677" s="87"/>
      <c r="I677" s="126"/>
      <c r="J677" s="126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  <c r="AA677" s="87"/>
      <c r="AB677" s="87"/>
      <c r="AC677" s="87"/>
      <c r="AD677" s="87"/>
      <c r="AE677" s="87"/>
      <c r="AF677" s="87"/>
      <c r="AG677" s="87"/>
    </row>
    <row r="678" spans="1:33" ht="14">
      <c r="A678" s="110"/>
      <c r="B678" s="90"/>
      <c r="C678" s="90"/>
      <c r="D678" s="87"/>
      <c r="E678" s="87"/>
      <c r="F678" s="87"/>
      <c r="G678" s="87"/>
      <c r="H678" s="87"/>
      <c r="I678" s="126"/>
      <c r="J678" s="126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  <c r="AA678" s="87"/>
      <c r="AB678" s="87"/>
      <c r="AC678" s="87"/>
      <c r="AD678" s="87"/>
      <c r="AE678" s="87"/>
      <c r="AF678" s="87"/>
      <c r="AG678" s="87"/>
    </row>
    <row r="679" spans="1:33" ht="14">
      <c r="A679" s="110"/>
      <c r="B679" s="90"/>
      <c r="C679" s="90"/>
      <c r="D679" s="87"/>
      <c r="E679" s="87"/>
      <c r="F679" s="87"/>
      <c r="G679" s="87"/>
      <c r="H679" s="87"/>
      <c r="I679" s="126"/>
      <c r="J679" s="126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  <c r="AA679" s="87"/>
      <c r="AB679" s="87"/>
      <c r="AC679" s="87"/>
      <c r="AD679" s="87"/>
      <c r="AE679" s="87"/>
      <c r="AF679" s="87"/>
      <c r="AG679" s="87"/>
    </row>
    <row r="680" spans="1:33" ht="14">
      <c r="A680" s="110"/>
      <c r="B680" s="90"/>
      <c r="C680" s="90"/>
      <c r="D680" s="87"/>
      <c r="E680" s="87"/>
      <c r="F680" s="87"/>
      <c r="G680" s="87"/>
      <c r="H680" s="87"/>
      <c r="I680" s="126"/>
      <c r="J680" s="126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  <c r="AA680" s="87"/>
      <c r="AB680" s="87"/>
      <c r="AC680" s="87"/>
      <c r="AD680" s="87"/>
      <c r="AE680" s="87"/>
      <c r="AF680" s="87"/>
      <c r="AG680" s="87"/>
    </row>
    <row r="681" spans="1:33" ht="14">
      <c r="A681" s="110"/>
      <c r="B681" s="90"/>
      <c r="C681" s="90"/>
      <c r="D681" s="87"/>
      <c r="E681" s="87"/>
      <c r="F681" s="87"/>
      <c r="G681" s="87"/>
      <c r="H681" s="87"/>
      <c r="I681" s="126"/>
      <c r="J681" s="126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  <c r="AA681" s="87"/>
      <c r="AB681" s="87"/>
      <c r="AC681" s="87"/>
      <c r="AD681" s="87"/>
      <c r="AE681" s="87"/>
      <c r="AF681" s="87"/>
      <c r="AG681" s="87"/>
    </row>
    <row r="682" spans="1:33" ht="14">
      <c r="A682" s="110"/>
      <c r="B682" s="90"/>
      <c r="C682" s="90"/>
      <c r="D682" s="87"/>
      <c r="E682" s="87"/>
      <c r="F682" s="87"/>
      <c r="G682" s="87"/>
      <c r="H682" s="87"/>
      <c r="I682" s="126"/>
      <c r="J682" s="126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  <c r="AA682" s="87"/>
      <c r="AB682" s="87"/>
      <c r="AC682" s="87"/>
      <c r="AD682" s="87"/>
      <c r="AE682" s="87"/>
      <c r="AF682" s="87"/>
      <c r="AG682" s="87"/>
    </row>
    <row r="683" spans="1:33" ht="14">
      <c r="A683" s="110"/>
      <c r="B683" s="90"/>
      <c r="C683" s="90"/>
      <c r="D683" s="87"/>
      <c r="E683" s="87"/>
      <c r="F683" s="87"/>
      <c r="G683" s="87"/>
      <c r="H683" s="87"/>
      <c r="I683" s="126"/>
      <c r="J683" s="126"/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  <c r="AA683" s="87"/>
      <c r="AB683" s="87"/>
      <c r="AC683" s="87"/>
      <c r="AD683" s="87"/>
      <c r="AE683" s="87"/>
      <c r="AF683" s="87"/>
      <c r="AG683" s="87"/>
    </row>
    <row r="684" spans="1:33" ht="14">
      <c r="A684" s="110"/>
      <c r="B684" s="90"/>
      <c r="C684" s="90"/>
      <c r="D684" s="87"/>
      <c r="E684" s="87"/>
      <c r="F684" s="87"/>
      <c r="G684" s="87"/>
      <c r="H684" s="87"/>
      <c r="I684" s="126"/>
      <c r="J684" s="126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  <c r="AA684" s="87"/>
      <c r="AB684" s="87"/>
      <c r="AC684" s="87"/>
      <c r="AD684" s="87"/>
      <c r="AE684" s="87"/>
      <c r="AF684" s="87"/>
      <c r="AG684" s="87"/>
    </row>
    <row r="685" spans="1:33" ht="14">
      <c r="A685" s="110"/>
      <c r="B685" s="90"/>
      <c r="C685" s="90"/>
      <c r="D685" s="87"/>
      <c r="E685" s="87"/>
      <c r="F685" s="87"/>
      <c r="G685" s="87"/>
      <c r="H685" s="87"/>
      <c r="I685" s="126"/>
      <c r="J685" s="126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  <c r="AA685" s="87"/>
      <c r="AB685" s="87"/>
      <c r="AC685" s="87"/>
      <c r="AD685" s="87"/>
      <c r="AE685" s="87"/>
      <c r="AF685" s="87"/>
      <c r="AG685" s="87"/>
    </row>
    <row r="686" spans="1:33" ht="14">
      <c r="A686" s="110"/>
      <c r="B686" s="90"/>
      <c r="C686" s="90"/>
      <c r="D686" s="87"/>
      <c r="E686" s="87"/>
      <c r="F686" s="87"/>
      <c r="G686" s="87"/>
      <c r="H686" s="87"/>
      <c r="I686" s="126"/>
      <c r="J686" s="126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  <c r="AA686" s="87"/>
      <c r="AB686" s="87"/>
      <c r="AC686" s="87"/>
      <c r="AD686" s="87"/>
      <c r="AE686" s="87"/>
      <c r="AF686" s="87"/>
      <c r="AG686" s="87"/>
    </row>
    <row r="687" spans="1:33" ht="14">
      <c r="A687" s="110"/>
      <c r="B687" s="90"/>
      <c r="C687" s="90"/>
      <c r="D687" s="87"/>
      <c r="E687" s="87"/>
      <c r="F687" s="87"/>
      <c r="G687" s="87"/>
      <c r="H687" s="87"/>
      <c r="I687" s="126"/>
      <c r="J687" s="126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  <c r="AA687" s="87"/>
      <c r="AB687" s="87"/>
      <c r="AC687" s="87"/>
      <c r="AD687" s="87"/>
      <c r="AE687" s="87"/>
      <c r="AF687" s="87"/>
      <c r="AG687" s="87"/>
    </row>
    <row r="688" spans="1:33" ht="14">
      <c r="A688" s="110"/>
      <c r="B688" s="90"/>
      <c r="C688" s="90"/>
      <c r="D688" s="87"/>
      <c r="E688" s="87"/>
      <c r="F688" s="87"/>
      <c r="G688" s="87"/>
      <c r="H688" s="87"/>
      <c r="I688" s="126"/>
      <c r="J688" s="126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  <c r="AA688" s="87"/>
      <c r="AB688" s="87"/>
      <c r="AC688" s="87"/>
      <c r="AD688" s="87"/>
      <c r="AE688" s="87"/>
      <c r="AF688" s="87"/>
      <c r="AG688" s="87"/>
    </row>
    <row r="689" spans="1:33" ht="14">
      <c r="A689" s="110"/>
      <c r="B689" s="90"/>
      <c r="C689" s="90"/>
      <c r="D689" s="87"/>
      <c r="E689" s="87"/>
      <c r="F689" s="87"/>
      <c r="G689" s="87"/>
      <c r="H689" s="87"/>
      <c r="I689" s="126"/>
      <c r="J689" s="126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  <c r="AA689" s="87"/>
      <c r="AB689" s="87"/>
      <c r="AC689" s="87"/>
      <c r="AD689" s="87"/>
      <c r="AE689" s="87"/>
      <c r="AF689" s="87"/>
      <c r="AG689" s="87"/>
    </row>
    <row r="690" spans="1:33" ht="14">
      <c r="A690" s="110"/>
      <c r="B690" s="90"/>
      <c r="C690" s="90"/>
      <c r="D690" s="87"/>
      <c r="E690" s="87"/>
      <c r="F690" s="87"/>
      <c r="G690" s="87"/>
      <c r="H690" s="87"/>
      <c r="I690" s="126"/>
      <c r="J690" s="126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  <c r="AA690" s="87"/>
      <c r="AB690" s="87"/>
      <c r="AC690" s="87"/>
      <c r="AD690" s="87"/>
      <c r="AE690" s="87"/>
      <c r="AF690" s="87"/>
      <c r="AG690" s="87"/>
    </row>
    <row r="691" spans="1:33" ht="14">
      <c r="A691" s="110"/>
      <c r="B691" s="90"/>
      <c r="C691" s="90"/>
      <c r="D691" s="87"/>
      <c r="E691" s="87"/>
      <c r="F691" s="87"/>
      <c r="G691" s="87"/>
      <c r="H691" s="87"/>
      <c r="I691" s="126"/>
      <c r="J691" s="126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  <c r="AA691" s="87"/>
      <c r="AB691" s="87"/>
      <c r="AC691" s="87"/>
      <c r="AD691" s="87"/>
      <c r="AE691" s="87"/>
      <c r="AF691" s="87"/>
      <c r="AG691" s="87"/>
    </row>
    <row r="692" spans="1:33" ht="14">
      <c r="A692" s="110"/>
      <c r="B692" s="90"/>
      <c r="C692" s="90"/>
      <c r="D692" s="87"/>
      <c r="E692" s="87"/>
      <c r="F692" s="87"/>
      <c r="G692" s="87"/>
      <c r="H692" s="87"/>
      <c r="I692" s="126"/>
      <c r="J692" s="126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  <c r="AA692" s="87"/>
      <c r="AB692" s="87"/>
      <c r="AC692" s="87"/>
      <c r="AD692" s="87"/>
      <c r="AE692" s="87"/>
      <c r="AF692" s="87"/>
      <c r="AG692" s="87"/>
    </row>
    <row r="693" spans="1:33" ht="14">
      <c r="A693" s="110"/>
      <c r="B693" s="90"/>
      <c r="C693" s="90"/>
      <c r="D693" s="87"/>
      <c r="E693" s="87"/>
      <c r="F693" s="87"/>
      <c r="G693" s="87"/>
      <c r="H693" s="87"/>
      <c r="I693" s="126"/>
      <c r="J693" s="126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  <c r="AA693" s="87"/>
      <c r="AB693" s="87"/>
      <c r="AC693" s="87"/>
      <c r="AD693" s="87"/>
      <c r="AE693" s="87"/>
      <c r="AF693" s="87"/>
      <c r="AG693" s="87"/>
    </row>
    <row r="694" spans="1:33" ht="14">
      <c r="A694" s="110"/>
      <c r="B694" s="90"/>
      <c r="C694" s="90"/>
      <c r="D694" s="87"/>
      <c r="E694" s="87"/>
      <c r="F694" s="87"/>
      <c r="G694" s="87"/>
      <c r="H694" s="87"/>
      <c r="I694" s="126"/>
      <c r="J694" s="126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  <c r="AA694" s="87"/>
      <c r="AB694" s="87"/>
      <c r="AC694" s="87"/>
      <c r="AD694" s="87"/>
      <c r="AE694" s="87"/>
      <c r="AF694" s="87"/>
      <c r="AG694" s="87"/>
    </row>
    <row r="695" spans="1:33" ht="14">
      <c r="A695" s="110"/>
      <c r="B695" s="90"/>
      <c r="C695" s="90"/>
      <c r="D695" s="87"/>
      <c r="E695" s="87"/>
      <c r="F695" s="87"/>
      <c r="G695" s="87"/>
      <c r="H695" s="87"/>
      <c r="I695" s="126"/>
      <c r="J695" s="126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  <c r="AA695" s="87"/>
      <c r="AB695" s="87"/>
      <c r="AC695" s="87"/>
      <c r="AD695" s="87"/>
      <c r="AE695" s="87"/>
      <c r="AF695" s="87"/>
      <c r="AG695" s="87"/>
    </row>
    <row r="696" spans="1:33" ht="14">
      <c r="A696" s="110"/>
      <c r="B696" s="90"/>
      <c r="C696" s="90"/>
      <c r="D696" s="87"/>
      <c r="E696" s="87"/>
      <c r="F696" s="87"/>
      <c r="G696" s="87"/>
      <c r="H696" s="87"/>
      <c r="I696" s="126"/>
      <c r="J696" s="126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  <c r="AA696" s="87"/>
      <c r="AB696" s="87"/>
      <c r="AC696" s="87"/>
      <c r="AD696" s="87"/>
      <c r="AE696" s="87"/>
      <c r="AF696" s="87"/>
      <c r="AG696" s="87"/>
    </row>
    <row r="697" spans="1:33" ht="14">
      <c r="A697" s="110"/>
      <c r="B697" s="90"/>
      <c r="C697" s="90"/>
      <c r="D697" s="87"/>
      <c r="E697" s="87"/>
      <c r="F697" s="87"/>
      <c r="G697" s="87"/>
      <c r="H697" s="87"/>
      <c r="I697" s="126"/>
      <c r="J697" s="126"/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  <c r="AA697" s="87"/>
      <c r="AB697" s="87"/>
      <c r="AC697" s="87"/>
      <c r="AD697" s="87"/>
      <c r="AE697" s="87"/>
      <c r="AF697" s="87"/>
      <c r="AG697" s="87"/>
    </row>
    <row r="698" spans="1:33" ht="14">
      <c r="A698" s="110"/>
      <c r="B698" s="90"/>
      <c r="C698" s="90"/>
      <c r="D698" s="87"/>
      <c r="E698" s="87"/>
      <c r="F698" s="87"/>
      <c r="G698" s="87"/>
      <c r="H698" s="87"/>
      <c r="I698" s="126"/>
      <c r="J698" s="126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  <c r="AA698" s="87"/>
      <c r="AB698" s="87"/>
      <c r="AC698" s="87"/>
      <c r="AD698" s="87"/>
      <c r="AE698" s="87"/>
      <c r="AF698" s="87"/>
      <c r="AG698" s="87"/>
    </row>
    <row r="699" spans="1:33" ht="14">
      <c r="A699" s="110"/>
      <c r="B699" s="90"/>
      <c r="C699" s="90"/>
      <c r="D699" s="87"/>
      <c r="E699" s="87"/>
      <c r="F699" s="87"/>
      <c r="G699" s="87"/>
      <c r="H699" s="87"/>
      <c r="I699" s="126"/>
      <c r="J699" s="126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  <c r="AA699" s="87"/>
      <c r="AB699" s="87"/>
      <c r="AC699" s="87"/>
      <c r="AD699" s="87"/>
      <c r="AE699" s="87"/>
      <c r="AF699" s="87"/>
      <c r="AG699" s="87"/>
    </row>
    <row r="700" spans="1:33" ht="14">
      <c r="A700" s="110"/>
      <c r="B700" s="90"/>
      <c r="C700" s="90"/>
      <c r="D700" s="87"/>
      <c r="E700" s="87"/>
      <c r="F700" s="87"/>
      <c r="G700" s="87"/>
      <c r="H700" s="87"/>
      <c r="I700" s="126"/>
      <c r="J700" s="126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  <c r="AA700" s="87"/>
      <c r="AB700" s="87"/>
      <c r="AC700" s="87"/>
      <c r="AD700" s="87"/>
      <c r="AE700" s="87"/>
      <c r="AF700" s="87"/>
      <c r="AG700" s="87"/>
    </row>
    <row r="701" spans="1:33" ht="14">
      <c r="A701" s="110"/>
      <c r="B701" s="90"/>
      <c r="C701" s="90"/>
      <c r="D701" s="87"/>
      <c r="E701" s="87"/>
      <c r="F701" s="87"/>
      <c r="G701" s="87"/>
      <c r="H701" s="87"/>
      <c r="I701" s="126"/>
      <c r="J701" s="126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  <c r="AA701" s="87"/>
      <c r="AB701" s="87"/>
      <c r="AC701" s="87"/>
      <c r="AD701" s="87"/>
      <c r="AE701" s="87"/>
      <c r="AF701" s="87"/>
      <c r="AG701" s="87"/>
    </row>
    <row r="702" spans="1:33" ht="14">
      <c r="A702" s="110"/>
      <c r="B702" s="90"/>
      <c r="C702" s="90"/>
      <c r="D702" s="87"/>
      <c r="E702" s="87"/>
      <c r="F702" s="87"/>
      <c r="G702" s="87"/>
      <c r="H702" s="87"/>
      <c r="I702" s="126"/>
      <c r="J702" s="126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  <c r="AA702" s="87"/>
      <c r="AB702" s="87"/>
      <c r="AC702" s="87"/>
      <c r="AD702" s="87"/>
      <c r="AE702" s="87"/>
      <c r="AF702" s="87"/>
      <c r="AG702" s="87"/>
    </row>
    <row r="703" spans="1:33" ht="14">
      <c r="A703" s="110"/>
      <c r="B703" s="90"/>
      <c r="C703" s="90"/>
      <c r="D703" s="87"/>
      <c r="E703" s="87"/>
      <c r="F703" s="87"/>
      <c r="G703" s="87"/>
      <c r="H703" s="87"/>
      <c r="I703" s="126"/>
      <c r="J703" s="126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  <c r="AA703" s="87"/>
      <c r="AB703" s="87"/>
      <c r="AC703" s="87"/>
      <c r="AD703" s="87"/>
      <c r="AE703" s="87"/>
      <c r="AF703" s="87"/>
      <c r="AG703" s="87"/>
    </row>
    <row r="704" spans="1:33" ht="14">
      <c r="A704" s="110"/>
      <c r="B704" s="90"/>
      <c r="C704" s="90"/>
      <c r="D704" s="87"/>
      <c r="E704" s="87"/>
      <c r="F704" s="87"/>
      <c r="G704" s="87"/>
      <c r="H704" s="87"/>
      <c r="I704" s="126"/>
      <c r="J704" s="126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  <c r="AA704" s="87"/>
      <c r="AB704" s="87"/>
      <c r="AC704" s="87"/>
      <c r="AD704" s="87"/>
      <c r="AE704" s="87"/>
      <c r="AF704" s="87"/>
      <c r="AG704" s="87"/>
    </row>
    <row r="705" spans="1:33" ht="14">
      <c r="A705" s="110"/>
      <c r="B705" s="90"/>
      <c r="C705" s="90"/>
      <c r="D705" s="87"/>
      <c r="E705" s="87"/>
      <c r="F705" s="87"/>
      <c r="G705" s="87"/>
      <c r="H705" s="87"/>
      <c r="I705" s="126"/>
      <c r="J705" s="126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  <c r="AA705" s="87"/>
      <c r="AB705" s="87"/>
      <c r="AC705" s="87"/>
      <c r="AD705" s="87"/>
      <c r="AE705" s="87"/>
      <c r="AF705" s="87"/>
      <c r="AG705" s="87"/>
    </row>
    <row r="706" spans="1:33" ht="14">
      <c r="A706" s="110"/>
      <c r="B706" s="90"/>
      <c r="C706" s="90"/>
      <c r="D706" s="87"/>
      <c r="E706" s="87"/>
      <c r="F706" s="87"/>
      <c r="G706" s="87"/>
      <c r="H706" s="87"/>
      <c r="I706" s="126"/>
      <c r="J706" s="126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  <c r="AA706" s="87"/>
      <c r="AB706" s="87"/>
      <c r="AC706" s="87"/>
      <c r="AD706" s="87"/>
      <c r="AE706" s="87"/>
      <c r="AF706" s="87"/>
      <c r="AG706" s="87"/>
    </row>
    <row r="707" spans="1:33" ht="14">
      <c r="A707" s="110"/>
      <c r="B707" s="90"/>
      <c r="C707" s="90"/>
      <c r="D707" s="87"/>
      <c r="E707" s="87"/>
      <c r="F707" s="87"/>
      <c r="G707" s="87"/>
      <c r="H707" s="87"/>
      <c r="I707" s="126"/>
      <c r="J707" s="126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  <c r="AA707" s="87"/>
      <c r="AB707" s="87"/>
      <c r="AC707" s="87"/>
      <c r="AD707" s="87"/>
      <c r="AE707" s="87"/>
      <c r="AF707" s="87"/>
      <c r="AG707" s="87"/>
    </row>
    <row r="708" spans="1:33" ht="14">
      <c r="A708" s="110"/>
      <c r="B708" s="90"/>
      <c r="C708" s="90"/>
      <c r="D708" s="87"/>
      <c r="E708" s="87"/>
      <c r="F708" s="87"/>
      <c r="G708" s="87"/>
      <c r="H708" s="87"/>
      <c r="I708" s="126"/>
      <c r="J708" s="126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  <c r="AA708" s="87"/>
      <c r="AB708" s="87"/>
      <c r="AC708" s="87"/>
      <c r="AD708" s="87"/>
      <c r="AE708" s="87"/>
      <c r="AF708" s="87"/>
      <c r="AG708" s="87"/>
    </row>
    <row r="709" spans="1:33" ht="14">
      <c r="A709" s="110"/>
      <c r="B709" s="90"/>
      <c r="C709" s="90"/>
      <c r="D709" s="87"/>
      <c r="E709" s="87"/>
      <c r="F709" s="87"/>
      <c r="G709" s="87"/>
      <c r="H709" s="87"/>
      <c r="I709" s="126"/>
      <c r="J709" s="126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  <c r="AA709" s="87"/>
      <c r="AB709" s="87"/>
      <c r="AC709" s="87"/>
      <c r="AD709" s="87"/>
      <c r="AE709" s="87"/>
      <c r="AF709" s="87"/>
      <c r="AG709" s="87"/>
    </row>
    <row r="710" spans="1:33" ht="14">
      <c r="A710" s="110"/>
      <c r="B710" s="90"/>
      <c r="C710" s="90"/>
      <c r="D710" s="87"/>
      <c r="E710" s="87"/>
      <c r="F710" s="87"/>
      <c r="G710" s="87"/>
      <c r="H710" s="87"/>
      <c r="I710" s="126"/>
      <c r="J710" s="126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  <c r="AA710" s="87"/>
      <c r="AB710" s="87"/>
      <c r="AC710" s="87"/>
      <c r="AD710" s="87"/>
      <c r="AE710" s="87"/>
      <c r="AF710" s="87"/>
      <c r="AG710" s="87"/>
    </row>
    <row r="711" spans="1:33" ht="14">
      <c r="A711" s="110"/>
      <c r="B711" s="90"/>
      <c r="C711" s="90"/>
      <c r="D711" s="87"/>
      <c r="E711" s="87"/>
      <c r="F711" s="87"/>
      <c r="G711" s="87"/>
      <c r="H711" s="87"/>
      <c r="I711" s="126"/>
      <c r="J711" s="126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  <c r="AA711" s="87"/>
      <c r="AB711" s="87"/>
      <c r="AC711" s="87"/>
      <c r="AD711" s="87"/>
      <c r="AE711" s="87"/>
      <c r="AF711" s="87"/>
      <c r="AG711" s="87"/>
    </row>
    <row r="712" spans="1:33" ht="14">
      <c r="A712" s="110"/>
      <c r="B712" s="90"/>
      <c r="C712" s="90"/>
      <c r="D712" s="87"/>
      <c r="E712" s="87"/>
      <c r="F712" s="87"/>
      <c r="G712" s="87"/>
      <c r="H712" s="87"/>
      <c r="I712" s="126"/>
      <c r="J712" s="126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  <c r="AA712" s="87"/>
      <c r="AB712" s="87"/>
      <c r="AC712" s="87"/>
      <c r="AD712" s="87"/>
      <c r="AE712" s="87"/>
      <c r="AF712" s="87"/>
      <c r="AG712" s="87"/>
    </row>
    <row r="713" spans="1:33" ht="14">
      <c r="A713" s="110"/>
      <c r="B713" s="90"/>
      <c r="C713" s="90"/>
      <c r="D713" s="87"/>
      <c r="E713" s="87"/>
      <c r="F713" s="87"/>
      <c r="G713" s="87"/>
      <c r="H713" s="87"/>
      <c r="I713" s="126"/>
      <c r="J713" s="126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  <c r="AA713" s="87"/>
      <c r="AB713" s="87"/>
      <c r="AC713" s="87"/>
      <c r="AD713" s="87"/>
      <c r="AE713" s="87"/>
      <c r="AF713" s="87"/>
      <c r="AG713" s="87"/>
    </row>
    <row r="714" spans="1:33" ht="14">
      <c r="A714" s="110"/>
      <c r="B714" s="90"/>
      <c r="C714" s="90"/>
      <c r="D714" s="87"/>
      <c r="E714" s="87"/>
      <c r="F714" s="87"/>
      <c r="G714" s="87"/>
      <c r="H714" s="87"/>
      <c r="I714" s="126"/>
      <c r="J714" s="126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  <c r="AA714" s="87"/>
      <c r="AB714" s="87"/>
      <c r="AC714" s="87"/>
      <c r="AD714" s="87"/>
      <c r="AE714" s="87"/>
      <c r="AF714" s="87"/>
      <c r="AG714" s="87"/>
    </row>
    <row r="715" spans="1:33" ht="14">
      <c r="A715" s="110"/>
      <c r="B715" s="90"/>
      <c r="C715" s="90"/>
      <c r="D715" s="87"/>
      <c r="E715" s="87"/>
      <c r="F715" s="87"/>
      <c r="G715" s="87"/>
      <c r="H715" s="87"/>
      <c r="I715" s="126"/>
      <c r="J715" s="126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  <c r="AA715" s="87"/>
      <c r="AB715" s="87"/>
      <c r="AC715" s="87"/>
      <c r="AD715" s="87"/>
      <c r="AE715" s="87"/>
      <c r="AF715" s="87"/>
      <c r="AG715" s="87"/>
    </row>
    <row r="716" spans="1:33" ht="14">
      <c r="A716" s="110"/>
      <c r="B716" s="90"/>
      <c r="C716" s="90"/>
      <c r="D716" s="87"/>
      <c r="E716" s="87"/>
      <c r="F716" s="87"/>
      <c r="G716" s="87"/>
      <c r="H716" s="87"/>
      <c r="I716" s="126"/>
      <c r="J716" s="126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  <c r="AA716" s="87"/>
      <c r="AB716" s="87"/>
      <c r="AC716" s="87"/>
      <c r="AD716" s="87"/>
      <c r="AE716" s="87"/>
      <c r="AF716" s="87"/>
      <c r="AG716" s="87"/>
    </row>
    <row r="717" spans="1:33" ht="14">
      <c r="A717" s="110"/>
      <c r="B717" s="90"/>
      <c r="C717" s="90"/>
      <c r="D717" s="87"/>
      <c r="E717" s="87"/>
      <c r="F717" s="87"/>
      <c r="G717" s="87"/>
      <c r="H717" s="87"/>
      <c r="I717" s="126"/>
      <c r="J717" s="126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  <c r="AA717" s="87"/>
      <c r="AB717" s="87"/>
      <c r="AC717" s="87"/>
      <c r="AD717" s="87"/>
      <c r="AE717" s="87"/>
      <c r="AF717" s="87"/>
      <c r="AG717" s="87"/>
    </row>
    <row r="718" spans="1:33" ht="14">
      <c r="A718" s="110"/>
      <c r="B718" s="90"/>
      <c r="C718" s="90"/>
      <c r="D718" s="87"/>
      <c r="E718" s="87"/>
      <c r="F718" s="87"/>
      <c r="G718" s="87"/>
      <c r="H718" s="87"/>
      <c r="I718" s="126"/>
      <c r="J718" s="126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  <c r="AA718" s="87"/>
      <c r="AB718" s="87"/>
      <c r="AC718" s="87"/>
      <c r="AD718" s="87"/>
      <c r="AE718" s="87"/>
      <c r="AF718" s="87"/>
      <c r="AG718" s="87"/>
    </row>
    <row r="719" spans="1:33" ht="14">
      <c r="A719" s="110"/>
      <c r="B719" s="90"/>
      <c r="C719" s="90"/>
      <c r="D719" s="87"/>
      <c r="E719" s="87"/>
      <c r="F719" s="87"/>
      <c r="G719" s="87"/>
      <c r="H719" s="87"/>
      <c r="I719" s="126"/>
      <c r="J719" s="126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  <c r="AA719" s="87"/>
      <c r="AB719" s="87"/>
      <c r="AC719" s="87"/>
      <c r="AD719" s="87"/>
      <c r="AE719" s="87"/>
      <c r="AF719" s="87"/>
      <c r="AG719" s="87"/>
    </row>
    <row r="720" spans="1:33" ht="14">
      <c r="A720" s="110"/>
      <c r="B720" s="90"/>
      <c r="C720" s="90"/>
      <c r="D720" s="87"/>
      <c r="E720" s="87"/>
      <c r="F720" s="87"/>
      <c r="G720" s="87"/>
      <c r="H720" s="87"/>
      <c r="I720" s="126"/>
      <c r="J720" s="126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  <c r="AA720" s="87"/>
      <c r="AB720" s="87"/>
      <c r="AC720" s="87"/>
      <c r="AD720" s="87"/>
      <c r="AE720" s="87"/>
      <c r="AF720" s="87"/>
      <c r="AG720" s="87"/>
    </row>
    <row r="721" spans="1:33" ht="14">
      <c r="A721" s="110"/>
      <c r="B721" s="90"/>
      <c r="C721" s="90"/>
      <c r="D721" s="87"/>
      <c r="E721" s="87"/>
      <c r="F721" s="87"/>
      <c r="G721" s="87"/>
      <c r="H721" s="87"/>
      <c r="I721" s="126"/>
      <c r="J721" s="126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  <c r="AA721" s="87"/>
      <c r="AB721" s="87"/>
      <c r="AC721" s="87"/>
      <c r="AD721" s="87"/>
      <c r="AE721" s="87"/>
      <c r="AF721" s="87"/>
      <c r="AG721" s="87"/>
    </row>
    <row r="722" spans="1:33" ht="14">
      <c r="A722" s="110"/>
      <c r="B722" s="90"/>
      <c r="C722" s="90"/>
      <c r="D722" s="87"/>
      <c r="E722" s="87"/>
      <c r="F722" s="87"/>
      <c r="G722" s="87"/>
      <c r="H722" s="87"/>
      <c r="I722" s="126"/>
      <c r="J722" s="126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  <c r="AA722" s="87"/>
      <c r="AB722" s="87"/>
      <c r="AC722" s="87"/>
      <c r="AD722" s="87"/>
      <c r="AE722" s="87"/>
      <c r="AF722" s="87"/>
      <c r="AG722" s="87"/>
    </row>
    <row r="723" spans="1:33" ht="14">
      <c r="A723" s="110"/>
      <c r="B723" s="90"/>
      <c r="C723" s="90"/>
      <c r="D723" s="87"/>
      <c r="E723" s="87"/>
      <c r="F723" s="87"/>
      <c r="G723" s="87"/>
      <c r="H723" s="87"/>
      <c r="I723" s="126"/>
      <c r="J723" s="126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  <c r="AA723" s="87"/>
      <c r="AB723" s="87"/>
      <c r="AC723" s="87"/>
      <c r="AD723" s="87"/>
      <c r="AE723" s="87"/>
      <c r="AF723" s="87"/>
      <c r="AG723" s="87"/>
    </row>
    <row r="724" spans="1:33" ht="14">
      <c r="A724" s="110"/>
      <c r="B724" s="90"/>
      <c r="C724" s="90"/>
      <c r="D724" s="87"/>
      <c r="E724" s="87"/>
      <c r="F724" s="87"/>
      <c r="G724" s="87"/>
      <c r="H724" s="87"/>
      <c r="I724" s="126"/>
      <c r="J724" s="126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  <c r="AA724" s="87"/>
      <c r="AB724" s="87"/>
      <c r="AC724" s="87"/>
      <c r="AD724" s="87"/>
      <c r="AE724" s="87"/>
      <c r="AF724" s="87"/>
      <c r="AG724" s="87"/>
    </row>
    <row r="725" spans="1:33" ht="14">
      <c r="A725" s="110"/>
      <c r="B725" s="90"/>
      <c r="C725" s="90"/>
      <c r="D725" s="87"/>
      <c r="E725" s="87"/>
      <c r="F725" s="87"/>
      <c r="G725" s="87"/>
      <c r="H725" s="87"/>
      <c r="I725" s="126"/>
      <c r="J725" s="126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  <c r="AA725" s="87"/>
      <c r="AB725" s="87"/>
      <c r="AC725" s="87"/>
      <c r="AD725" s="87"/>
      <c r="AE725" s="87"/>
      <c r="AF725" s="87"/>
      <c r="AG725" s="87"/>
    </row>
    <row r="726" spans="1:33" ht="14">
      <c r="A726" s="110"/>
      <c r="B726" s="90"/>
      <c r="C726" s="90"/>
      <c r="D726" s="87"/>
      <c r="E726" s="87"/>
      <c r="F726" s="87"/>
      <c r="G726" s="87"/>
      <c r="H726" s="87"/>
      <c r="I726" s="126"/>
      <c r="J726" s="126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  <c r="AA726" s="87"/>
      <c r="AB726" s="87"/>
      <c r="AC726" s="87"/>
      <c r="AD726" s="87"/>
      <c r="AE726" s="87"/>
      <c r="AF726" s="87"/>
      <c r="AG726" s="87"/>
    </row>
    <row r="727" spans="1:33" ht="14">
      <c r="A727" s="110"/>
      <c r="B727" s="90"/>
      <c r="C727" s="90"/>
      <c r="D727" s="87"/>
      <c r="E727" s="87"/>
      <c r="F727" s="87"/>
      <c r="G727" s="87"/>
      <c r="H727" s="87"/>
      <c r="I727" s="126"/>
      <c r="J727" s="126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  <c r="AA727" s="87"/>
      <c r="AB727" s="87"/>
      <c r="AC727" s="87"/>
      <c r="AD727" s="87"/>
      <c r="AE727" s="87"/>
      <c r="AF727" s="87"/>
      <c r="AG727" s="87"/>
    </row>
    <row r="728" spans="1:33" ht="14">
      <c r="A728" s="110"/>
      <c r="B728" s="90"/>
      <c r="C728" s="90"/>
      <c r="D728" s="87"/>
      <c r="E728" s="87"/>
      <c r="F728" s="87"/>
      <c r="G728" s="87"/>
      <c r="H728" s="87"/>
      <c r="I728" s="126"/>
      <c r="J728" s="126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  <c r="AA728" s="87"/>
      <c r="AB728" s="87"/>
      <c r="AC728" s="87"/>
      <c r="AD728" s="87"/>
      <c r="AE728" s="87"/>
      <c r="AF728" s="87"/>
      <c r="AG728" s="87"/>
    </row>
    <row r="729" spans="1:33" ht="14">
      <c r="A729" s="110"/>
      <c r="B729" s="90"/>
      <c r="C729" s="90"/>
      <c r="D729" s="87"/>
      <c r="E729" s="87"/>
      <c r="F729" s="87"/>
      <c r="G729" s="87"/>
      <c r="H729" s="87"/>
      <c r="I729" s="126"/>
      <c r="J729" s="126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  <c r="AA729" s="87"/>
      <c r="AB729" s="87"/>
      <c r="AC729" s="87"/>
      <c r="AD729" s="87"/>
      <c r="AE729" s="87"/>
      <c r="AF729" s="87"/>
      <c r="AG729" s="87"/>
    </row>
    <row r="730" spans="1:33" ht="14">
      <c r="A730" s="110"/>
      <c r="B730" s="90"/>
      <c r="C730" s="90"/>
      <c r="D730" s="87"/>
      <c r="E730" s="87"/>
      <c r="F730" s="87"/>
      <c r="G730" s="87"/>
      <c r="H730" s="87"/>
      <c r="I730" s="126"/>
      <c r="J730" s="126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  <c r="AA730" s="87"/>
      <c r="AB730" s="87"/>
      <c r="AC730" s="87"/>
      <c r="AD730" s="87"/>
      <c r="AE730" s="87"/>
      <c r="AF730" s="87"/>
      <c r="AG730" s="87"/>
    </row>
    <row r="731" spans="1:33" ht="14">
      <c r="A731" s="110"/>
      <c r="B731" s="90"/>
      <c r="C731" s="90"/>
      <c r="D731" s="87"/>
      <c r="E731" s="87"/>
      <c r="F731" s="87"/>
      <c r="G731" s="87"/>
      <c r="H731" s="87"/>
      <c r="I731" s="126"/>
      <c r="J731" s="126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  <c r="AA731" s="87"/>
      <c r="AB731" s="87"/>
      <c r="AC731" s="87"/>
      <c r="AD731" s="87"/>
      <c r="AE731" s="87"/>
      <c r="AF731" s="87"/>
      <c r="AG731" s="87"/>
    </row>
    <row r="732" spans="1:33" ht="14">
      <c r="A732" s="110"/>
      <c r="B732" s="90"/>
      <c r="C732" s="90"/>
      <c r="D732" s="87"/>
      <c r="E732" s="87"/>
      <c r="F732" s="87"/>
      <c r="G732" s="87"/>
      <c r="H732" s="87"/>
      <c r="I732" s="126"/>
      <c r="J732" s="126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  <c r="AA732" s="87"/>
      <c r="AB732" s="87"/>
      <c r="AC732" s="87"/>
      <c r="AD732" s="87"/>
      <c r="AE732" s="87"/>
      <c r="AF732" s="87"/>
      <c r="AG732" s="87"/>
    </row>
    <row r="733" spans="1:33" ht="14">
      <c r="A733" s="110"/>
      <c r="B733" s="90"/>
      <c r="C733" s="90"/>
      <c r="D733" s="87"/>
      <c r="E733" s="87"/>
      <c r="F733" s="87"/>
      <c r="G733" s="87"/>
      <c r="H733" s="87"/>
      <c r="I733" s="126"/>
      <c r="J733" s="126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  <c r="AA733" s="87"/>
      <c r="AB733" s="87"/>
      <c r="AC733" s="87"/>
      <c r="AD733" s="87"/>
      <c r="AE733" s="87"/>
      <c r="AF733" s="87"/>
      <c r="AG733" s="87"/>
    </row>
    <row r="734" spans="1:33" ht="14">
      <c r="A734" s="110"/>
      <c r="B734" s="90"/>
      <c r="C734" s="90"/>
      <c r="D734" s="87"/>
      <c r="E734" s="87"/>
      <c r="F734" s="87"/>
      <c r="G734" s="87"/>
      <c r="H734" s="87"/>
      <c r="I734" s="126"/>
      <c r="J734" s="126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  <c r="AA734" s="87"/>
      <c r="AB734" s="87"/>
      <c r="AC734" s="87"/>
      <c r="AD734" s="87"/>
      <c r="AE734" s="87"/>
      <c r="AF734" s="87"/>
      <c r="AG734" s="87"/>
    </row>
    <row r="735" spans="1:33" ht="14">
      <c r="A735" s="110"/>
      <c r="B735" s="90"/>
      <c r="C735" s="90"/>
      <c r="D735" s="87"/>
      <c r="E735" s="87"/>
      <c r="F735" s="87"/>
      <c r="G735" s="87"/>
      <c r="H735" s="87"/>
      <c r="I735" s="126"/>
      <c r="J735" s="126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  <c r="AA735" s="87"/>
      <c r="AB735" s="87"/>
      <c r="AC735" s="87"/>
      <c r="AD735" s="87"/>
      <c r="AE735" s="87"/>
      <c r="AF735" s="87"/>
      <c r="AG735" s="87"/>
    </row>
    <row r="736" spans="1:33" ht="14">
      <c r="A736" s="110"/>
      <c r="B736" s="90"/>
      <c r="C736" s="90"/>
      <c r="D736" s="87"/>
      <c r="E736" s="87"/>
      <c r="F736" s="87"/>
      <c r="G736" s="87"/>
      <c r="H736" s="87"/>
      <c r="I736" s="126"/>
      <c r="J736" s="126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  <c r="AA736" s="87"/>
      <c r="AB736" s="87"/>
      <c r="AC736" s="87"/>
      <c r="AD736" s="87"/>
      <c r="AE736" s="87"/>
      <c r="AF736" s="87"/>
      <c r="AG736" s="87"/>
    </row>
    <row r="737" spans="1:33" ht="14">
      <c r="A737" s="110"/>
      <c r="B737" s="90"/>
      <c r="C737" s="90"/>
      <c r="D737" s="87"/>
      <c r="E737" s="87"/>
      <c r="F737" s="87"/>
      <c r="G737" s="87"/>
      <c r="H737" s="87"/>
      <c r="I737" s="126"/>
      <c r="J737" s="126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  <c r="AA737" s="87"/>
      <c r="AB737" s="87"/>
      <c r="AC737" s="87"/>
      <c r="AD737" s="87"/>
      <c r="AE737" s="87"/>
      <c r="AF737" s="87"/>
      <c r="AG737" s="87"/>
    </row>
    <row r="738" spans="1:33" ht="14">
      <c r="A738" s="110"/>
      <c r="B738" s="90"/>
      <c r="C738" s="90"/>
      <c r="D738" s="87"/>
      <c r="E738" s="87"/>
      <c r="F738" s="87"/>
      <c r="G738" s="87"/>
      <c r="H738" s="87"/>
      <c r="I738" s="126"/>
      <c r="J738" s="126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  <c r="AA738" s="87"/>
      <c r="AB738" s="87"/>
      <c r="AC738" s="87"/>
      <c r="AD738" s="87"/>
      <c r="AE738" s="87"/>
      <c r="AF738" s="87"/>
      <c r="AG738" s="87"/>
    </row>
    <row r="739" spans="1:33" ht="14">
      <c r="A739" s="110"/>
      <c r="B739" s="90"/>
      <c r="C739" s="90"/>
      <c r="D739" s="87"/>
      <c r="E739" s="87"/>
      <c r="F739" s="87"/>
      <c r="G739" s="87"/>
      <c r="H739" s="87"/>
      <c r="I739" s="126"/>
      <c r="J739" s="126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  <c r="AA739" s="87"/>
      <c r="AB739" s="87"/>
      <c r="AC739" s="87"/>
      <c r="AD739" s="87"/>
      <c r="AE739" s="87"/>
      <c r="AF739" s="87"/>
      <c r="AG739" s="87"/>
    </row>
    <row r="740" spans="1:33" ht="14">
      <c r="A740" s="110"/>
      <c r="B740" s="90"/>
      <c r="C740" s="90"/>
      <c r="D740" s="87"/>
      <c r="E740" s="87"/>
      <c r="F740" s="87"/>
      <c r="G740" s="87"/>
      <c r="H740" s="87"/>
      <c r="I740" s="126"/>
      <c r="J740" s="126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  <c r="AA740" s="87"/>
      <c r="AB740" s="87"/>
      <c r="AC740" s="87"/>
      <c r="AD740" s="87"/>
      <c r="AE740" s="87"/>
      <c r="AF740" s="87"/>
      <c r="AG740" s="87"/>
    </row>
    <row r="741" spans="1:33" ht="14">
      <c r="A741" s="110"/>
      <c r="B741" s="90"/>
      <c r="C741" s="90"/>
      <c r="D741" s="87"/>
      <c r="E741" s="87"/>
      <c r="F741" s="87"/>
      <c r="G741" s="87"/>
      <c r="H741" s="87"/>
      <c r="I741" s="126"/>
      <c r="J741" s="126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  <c r="AA741" s="87"/>
      <c r="AB741" s="87"/>
      <c r="AC741" s="87"/>
      <c r="AD741" s="87"/>
      <c r="AE741" s="87"/>
      <c r="AF741" s="87"/>
      <c r="AG741" s="87"/>
    </row>
    <row r="742" spans="1:33" ht="14">
      <c r="A742" s="110"/>
      <c r="B742" s="90"/>
      <c r="C742" s="90"/>
      <c r="D742" s="87"/>
      <c r="E742" s="87"/>
      <c r="F742" s="87"/>
      <c r="G742" s="87"/>
      <c r="H742" s="87"/>
      <c r="I742" s="126"/>
      <c r="J742" s="126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  <c r="AA742" s="87"/>
      <c r="AB742" s="87"/>
      <c r="AC742" s="87"/>
      <c r="AD742" s="87"/>
      <c r="AE742" s="87"/>
      <c r="AF742" s="87"/>
      <c r="AG742" s="87"/>
    </row>
    <row r="743" spans="1:33" ht="14">
      <c r="A743" s="110"/>
      <c r="B743" s="90"/>
      <c r="C743" s="90"/>
      <c r="D743" s="87"/>
      <c r="E743" s="87"/>
      <c r="F743" s="87"/>
      <c r="G743" s="87"/>
      <c r="H743" s="87"/>
      <c r="I743" s="126"/>
      <c r="J743" s="126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  <c r="AA743" s="87"/>
      <c r="AB743" s="87"/>
      <c r="AC743" s="87"/>
      <c r="AD743" s="87"/>
      <c r="AE743" s="87"/>
      <c r="AF743" s="87"/>
      <c r="AG743" s="87"/>
    </row>
    <row r="744" spans="1:33" ht="14">
      <c r="A744" s="110"/>
      <c r="B744" s="90"/>
      <c r="C744" s="90"/>
      <c r="D744" s="87"/>
      <c r="E744" s="87"/>
      <c r="F744" s="87"/>
      <c r="G744" s="87"/>
      <c r="H744" s="87"/>
      <c r="I744" s="126"/>
      <c r="J744" s="126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  <c r="AA744" s="87"/>
      <c r="AB744" s="87"/>
      <c r="AC744" s="87"/>
      <c r="AD744" s="87"/>
      <c r="AE744" s="87"/>
      <c r="AF744" s="87"/>
      <c r="AG744" s="87"/>
    </row>
    <row r="745" spans="1:33" ht="14">
      <c r="A745" s="110"/>
      <c r="B745" s="90"/>
      <c r="C745" s="90"/>
      <c r="D745" s="87"/>
      <c r="E745" s="87"/>
      <c r="F745" s="87"/>
      <c r="G745" s="87"/>
      <c r="H745" s="87"/>
      <c r="I745" s="126"/>
      <c r="J745" s="126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  <c r="AA745" s="87"/>
      <c r="AB745" s="87"/>
      <c r="AC745" s="87"/>
      <c r="AD745" s="87"/>
      <c r="AE745" s="87"/>
      <c r="AF745" s="87"/>
      <c r="AG745" s="87"/>
    </row>
    <row r="746" spans="1:33" ht="14">
      <c r="A746" s="110"/>
      <c r="B746" s="90"/>
      <c r="C746" s="90"/>
      <c r="D746" s="87"/>
      <c r="E746" s="87"/>
      <c r="F746" s="87"/>
      <c r="G746" s="87"/>
      <c r="H746" s="87"/>
      <c r="I746" s="126"/>
      <c r="J746" s="126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  <c r="AA746" s="87"/>
      <c r="AB746" s="87"/>
      <c r="AC746" s="87"/>
      <c r="AD746" s="87"/>
      <c r="AE746" s="87"/>
      <c r="AF746" s="87"/>
      <c r="AG746" s="87"/>
    </row>
    <row r="747" spans="1:33" ht="14">
      <c r="A747" s="110"/>
      <c r="B747" s="90"/>
      <c r="C747" s="90"/>
      <c r="D747" s="87"/>
      <c r="E747" s="87"/>
      <c r="F747" s="87"/>
      <c r="G747" s="87"/>
      <c r="H747" s="87"/>
      <c r="I747" s="126"/>
      <c r="J747" s="126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  <c r="AA747" s="87"/>
      <c r="AB747" s="87"/>
      <c r="AC747" s="87"/>
      <c r="AD747" s="87"/>
      <c r="AE747" s="87"/>
      <c r="AF747" s="87"/>
      <c r="AG747" s="87"/>
    </row>
    <row r="748" spans="1:33" ht="14">
      <c r="A748" s="110"/>
      <c r="B748" s="90"/>
      <c r="C748" s="90"/>
      <c r="D748" s="87"/>
      <c r="E748" s="87"/>
      <c r="F748" s="87"/>
      <c r="G748" s="87"/>
      <c r="H748" s="87"/>
      <c r="I748" s="126"/>
      <c r="J748" s="126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  <c r="AA748" s="87"/>
      <c r="AB748" s="87"/>
      <c r="AC748" s="87"/>
      <c r="AD748" s="87"/>
      <c r="AE748" s="87"/>
      <c r="AF748" s="87"/>
      <c r="AG748" s="87"/>
    </row>
    <row r="749" spans="1:33" ht="14">
      <c r="A749" s="110"/>
      <c r="B749" s="90"/>
      <c r="C749" s="90"/>
      <c r="D749" s="87"/>
      <c r="E749" s="87"/>
      <c r="F749" s="87"/>
      <c r="G749" s="87"/>
      <c r="H749" s="87"/>
      <c r="I749" s="126"/>
      <c r="J749" s="126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  <c r="AA749" s="87"/>
      <c r="AB749" s="87"/>
      <c r="AC749" s="87"/>
      <c r="AD749" s="87"/>
      <c r="AE749" s="87"/>
      <c r="AF749" s="87"/>
      <c r="AG749" s="87"/>
    </row>
    <row r="750" spans="1:33" ht="14">
      <c r="A750" s="110"/>
      <c r="B750" s="90"/>
      <c r="C750" s="90"/>
      <c r="D750" s="87"/>
      <c r="E750" s="87"/>
      <c r="F750" s="87"/>
      <c r="G750" s="87"/>
      <c r="H750" s="87"/>
      <c r="I750" s="126"/>
      <c r="J750" s="126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  <c r="AA750" s="87"/>
      <c r="AB750" s="87"/>
      <c r="AC750" s="87"/>
      <c r="AD750" s="87"/>
      <c r="AE750" s="87"/>
      <c r="AF750" s="87"/>
      <c r="AG750" s="87"/>
    </row>
    <row r="751" spans="1:33" ht="14">
      <c r="A751" s="110"/>
      <c r="B751" s="90"/>
      <c r="C751" s="90"/>
      <c r="D751" s="87"/>
      <c r="E751" s="87"/>
      <c r="F751" s="87"/>
      <c r="G751" s="87"/>
      <c r="H751" s="87"/>
      <c r="I751" s="126"/>
      <c r="J751" s="126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  <c r="AA751" s="87"/>
      <c r="AB751" s="87"/>
      <c r="AC751" s="87"/>
      <c r="AD751" s="87"/>
      <c r="AE751" s="87"/>
      <c r="AF751" s="87"/>
      <c r="AG751" s="87"/>
    </row>
    <row r="752" spans="1:33" ht="14">
      <c r="A752" s="110"/>
      <c r="B752" s="90"/>
      <c r="C752" s="90"/>
      <c r="D752" s="87"/>
      <c r="E752" s="87"/>
      <c r="F752" s="87"/>
      <c r="G752" s="87"/>
      <c r="H752" s="87"/>
      <c r="I752" s="126"/>
      <c r="J752" s="126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  <c r="AA752" s="87"/>
      <c r="AB752" s="87"/>
      <c r="AC752" s="87"/>
      <c r="AD752" s="87"/>
      <c r="AE752" s="87"/>
      <c r="AF752" s="87"/>
      <c r="AG752" s="87"/>
    </row>
    <row r="753" spans="1:33" ht="14">
      <c r="A753" s="110"/>
      <c r="B753" s="90"/>
      <c r="C753" s="90"/>
      <c r="D753" s="87"/>
      <c r="E753" s="87"/>
      <c r="F753" s="87"/>
      <c r="G753" s="87"/>
      <c r="H753" s="87"/>
      <c r="I753" s="126"/>
      <c r="J753" s="126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  <c r="AA753" s="87"/>
      <c r="AB753" s="87"/>
      <c r="AC753" s="87"/>
      <c r="AD753" s="87"/>
      <c r="AE753" s="87"/>
      <c r="AF753" s="87"/>
      <c r="AG753" s="87"/>
    </row>
    <row r="754" spans="1:33" ht="14">
      <c r="A754" s="110"/>
      <c r="B754" s="90"/>
      <c r="C754" s="90"/>
      <c r="D754" s="87"/>
      <c r="E754" s="87"/>
      <c r="F754" s="87"/>
      <c r="G754" s="87"/>
      <c r="H754" s="87"/>
      <c r="I754" s="126"/>
      <c r="J754" s="126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  <c r="AA754" s="87"/>
      <c r="AB754" s="87"/>
      <c r="AC754" s="87"/>
      <c r="AD754" s="87"/>
      <c r="AE754" s="87"/>
      <c r="AF754" s="87"/>
      <c r="AG754" s="87"/>
    </row>
    <row r="755" spans="1:33" ht="14">
      <c r="A755" s="110"/>
      <c r="B755" s="90"/>
      <c r="C755" s="90"/>
      <c r="D755" s="87"/>
      <c r="E755" s="87"/>
      <c r="F755" s="87"/>
      <c r="G755" s="87"/>
      <c r="H755" s="87"/>
      <c r="I755" s="126"/>
      <c r="J755" s="126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  <c r="AA755" s="87"/>
      <c r="AB755" s="87"/>
      <c r="AC755" s="87"/>
      <c r="AD755" s="87"/>
      <c r="AE755" s="87"/>
      <c r="AF755" s="87"/>
      <c r="AG755" s="87"/>
    </row>
    <row r="756" spans="1:33" ht="14">
      <c r="A756" s="110"/>
      <c r="B756" s="90"/>
      <c r="C756" s="90"/>
      <c r="D756" s="87"/>
      <c r="E756" s="87"/>
      <c r="F756" s="87"/>
      <c r="G756" s="87"/>
      <c r="H756" s="87"/>
      <c r="I756" s="126"/>
      <c r="J756" s="126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  <c r="AA756" s="87"/>
      <c r="AB756" s="87"/>
      <c r="AC756" s="87"/>
      <c r="AD756" s="87"/>
      <c r="AE756" s="87"/>
      <c r="AF756" s="87"/>
      <c r="AG756" s="87"/>
    </row>
    <row r="757" spans="1:33" ht="14">
      <c r="A757" s="110"/>
      <c r="B757" s="90"/>
      <c r="C757" s="90"/>
      <c r="D757" s="87"/>
      <c r="E757" s="87"/>
      <c r="F757" s="87"/>
      <c r="G757" s="87"/>
      <c r="H757" s="87"/>
      <c r="I757" s="126"/>
      <c r="J757" s="126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  <c r="AA757" s="87"/>
      <c r="AB757" s="87"/>
      <c r="AC757" s="87"/>
      <c r="AD757" s="87"/>
      <c r="AE757" s="87"/>
      <c r="AF757" s="87"/>
      <c r="AG757" s="87"/>
    </row>
    <row r="758" spans="1:33" ht="14">
      <c r="A758" s="110"/>
      <c r="B758" s="90"/>
      <c r="C758" s="90"/>
      <c r="D758" s="87"/>
      <c r="E758" s="87"/>
      <c r="F758" s="87"/>
      <c r="G758" s="87"/>
      <c r="H758" s="87"/>
      <c r="I758" s="126"/>
      <c r="J758" s="126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  <c r="AA758" s="87"/>
      <c r="AB758" s="87"/>
      <c r="AC758" s="87"/>
      <c r="AD758" s="87"/>
      <c r="AE758" s="87"/>
      <c r="AF758" s="87"/>
      <c r="AG758" s="87"/>
    </row>
    <row r="759" spans="1:33" ht="14">
      <c r="A759" s="110"/>
      <c r="B759" s="90"/>
      <c r="C759" s="90"/>
      <c r="D759" s="87"/>
      <c r="E759" s="87"/>
      <c r="F759" s="87"/>
      <c r="G759" s="87"/>
      <c r="H759" s="87"/>
      <c r="I759" s="126"/>
      <c r="J759" s="126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  <c r="AA759" s="87"/>
      <c r="AB759" s="87"/>
      <c r="AC759" s="87"/>
      <c r="AD759" s="87"/>
      <c r="AE759" s="87"/>
      <c r="AF759" s="87"/>
      <c r="AG759" s="87"/>
    </row>
    <row r="760" spans="1:33" ht="14">
      <c r="A760" s="110"/>
      <c r="B760" s="90"/>
      <c r="C760" s="90"/>
      <c r="D760" s="87"/>
      <c r="E760" s="87"/>
      <c r="F760" s="87"/>
      <c r="G760" s="87"/>
      <c r="H760" s="87"/>
      <c r="I760" s="126"/>
      <c r="J760" s="126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  <c r="AA760" s="87"/>
      <c r="AB760" s="87"/>
      <c r="AC760" s="87"/>
      <c r="AD760" s="87"/>
      <c r="AE760" s="87"/>
      <c r="AF760" s="87"/>
      <c r="AG760" s="87"/>
    </row>
    <row r="761" spans="1:33" ht="14">
      <c r="A761" s="110"/>
      <c r="B761" s="90"/>
      <c r="C761" s="90"/>
      <c r="D761" s="87"/>
      <c r="E761" s="87"/>
      <c r="F761" s="87"/>
      <c r="G761" s="87"/>
      <c r="H761" s="87"/>
      <c r="I761" s="126"/>
      <c r="J761" s="126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  <c r="AA761" s="87"/>
      <c r="AB761" s="87"/>
      <c r="AC761" s="87"/>
      <c r="AD761" s="87"/>
      <c r="AE761" s="87"/>
      <c r="AF761" s="87"/>
      <c r="AG761" s="87"/>
    </row>
    <row r="762" spans="1:33" ht="14">
      <c r="A762" s="110"/>
      <c r="B762" s="90"/>
      <c r="C762" s="90"/>
      <c r="D762" s="87"/>
      <c r="E762" s="87"/>
      <c r="F762" s="87"/>
      <c r="G762" s="87"/>
      <c r="H762" s="87"/>
      <c r="I762" s="126"/>
      <c r="J762" s="126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  <c r="AA762" s="87"/>
      <c r="AB762" s="87"/>
      <c r="AC762" s="87"/>
      <c r="AD762" s="87"/>
      <c r="AE762" s="87"/>
      <c r="AF762" s="87"/>
      <c r="AG762" s="87"/>
    </row>
  </sheetData>
  <mergeCells count="17">
    <mergeCell ref="N1:W1"/>
    <mergeCell ref="C2:C4"/>
    <mergeCell ref="D2:D4"/>
    <mergeCell ref="K2:M2"/>
    <mergeCell ref="H2:H4"/>
    <mergeCell ref="I2:I4"/>
    <mergeCell ref="F2:G3"/>
    <mergeCell ref="A1:M1"/>
    <mergeCell ref="A2:A4"/>
    <mergeCell ref="B2:B4"/>
    <mergeCell ref="E2:E4"/>
    <mergeCell ref="X9:AA9"/>
    <mergeCell ref="N2:P2"/>
    <mergeCell ref="R2:T2"/>
    <mergeCell ref="U2:W2"/>
    <mergeCell ref="K3:P3"/>
    <mergeCell ref="R3:W3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2" sqref="M22"/>
    </sheetView>
  </sheetViews>
  <sheetFormatPr baseColWidth="10" defaultColWidth="8.83203125" defaultRowHeight="12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8:N9"/>
  <sheetViews>
    <sheetView topLeftCell="A220" workbookViewId="0">
      <selection activeCell="O129" sqref="O129"/>
    </sheetView>
  </sheetViews>
  <sheetFormatPr baseColWidth="10" defaultColWidth="8.83203125" defaultRowHeight="12" x14ac:dyDescent="0"/>
  <sheetData>
    <row r="8" spans="14:14">
      <c r="N8" s="237"/>
    </row>
    <row r="9" spans="14:14">
      <c r="N9" s="237"/>
    </row>
  </sheetData>
  <pageMargins left="0.7" right="0.7" top="0.75" bottom="0.75" header="0.3" footer="0.3"/>
  <pageSetup paperSize="9"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0"/>
  <sheetViews>
    <sheetView topLeftCell="A19" zoomScale="90" zoomScaleNormal="90" zoomScalePageLayoutView="90" workbookViewId="0">
      <selection activeCell="C25" sqref="C25"/>
    </sheetView>
  </sheetViews>
  <sheetFormatPr baseColWidth="10" defaultColWidth="8.83203125" defaultRowHeight="14" x14ac:dyDescent="0"/>
  <cols>
    <col min="1" max="1" width="27.1640625" style="226" customWidth="1"/>
    <col min="2" max="17" width="8.83203125" style="226"/>
    <col min="18" max="18" width="25.6640625" style="226" customWidth="1"/>
    <col min="19" max="16384" width="8.83203125" style="226"/>
  </cols>
  <sheetData>
    <row r="2" spans="1:20">
      <c r="A2" s="236" t="s">
        <v>101</v>
      </c>
      <c r="B2" s="226">
        <v>45.7</v>
      </c>
      <c r="C2" s="238" t="s">
        <v>106</v>
      </c>
      <c r="R2" s="236" t="s">
        <v>101</v>
      </c>
      <c r="S2" s="226">
        <v>45.7</v>
      </c>
      <c r="T2" s="238" t="s">
        <v>106</v>
      </c>
    </row>
    <row r="3" spans="1:20">
      <c r="A3" s="236" t="s">
        <v>100</v>
      </c>
      <c r="B3" s="226">
        <v>15.6</v>
      </c>
      <c r="R3" s="236" t="s">
        <v>100</v>
      </c>
      <c r="S3" s="226">
        <v>15.6</v>
      </c>
    </row>
    <row r="4" spans="1:20">
      <c r="A4" s="236" t="s">
        <v>97</v>
      </c>
      <c r="B4" s="226">
        <v>10.199999999999999</v>
      </c>
      <c r="R4" s="236" t="s">
        <v>97</v>
      </c>
      <c r="S4" s="226">
        <v>10.199999999999999</v>
      </c>
    </row>
    <row r="5" spans="1:20">
      <c r="A5" s="236" t="s">
        <v>102</v>
      </c>
      <c r="B5" s="226">
        <v>5.7</v>
      </c>
      <c r="R5" s="236" t="s">
        <v>102</v>
      </c>
      <c r="S5" s="226">
        <v>5.7</v>
      </c>
    </row>
    <row r="6" spans="1:20">
      <c r="A6" s="238" t="s">
        <v>105</v>
      </c>
      <c r="B6" s="226">
        <v>4.2</v>
      </c>
      <c r="R6" s="238" t="s">
        <v>105</v>
      </c>
      <c r="S6" s="226">
        <v>4.2</v>
      </c>
    </row>
    <row r="7" spans="1:20">
      <c r="A7" s="236" t="s">
        <v>98</v>
      </c>
      <c r="B7" s="226">
        <v>3.3</v>
      </c>
      <c r="R7" s="236" t="s">
        <v>98</v>
      </c>
      <c r="S7" s="226">
        <v>3.3</v>
      </c>
    </row>
    <row r="8" spans="1:20">
      <c r="A8" s="226" t="s">
        <v>95</v>
      </c>
      <c r="B8" s="226">
        <v>3</v>
      </c>
      <c r="R8" s="226" t="s">
        <v>95</v>
      </c>
      <c r="S8" s="226">
        <v>3</v>
      </c>
    </row>
    <row r="9" spans="1:20">
      <c r="A9" s="236" t="s">
        <v>99</v>
      </c>
      <c r="B9" s="226">
        <v>1.5</v>
      </c>
      <c r="R9" s="236" t="s">
        <v>99</v>
      </c>
      <c r="S9" s="226">
        <v>1.5</v>
      </c>
    </row>
    <row r="10" spans="1:20">
      <c r="A10" s="236" t="s">
        <v>96</v>
      </c>
      <c r="B10" s="226">
        <v>1.5</v>
      </c>
      <c r="R10" s="236" t="s">
        <v>96</v>
      </c>
      <c r="S10" s="226">
        <v>1.5</v>
      </c>
    </row>
    <row r="11" spans="1:20">
      <c r="A11" s="236" t="s">
        <v>93</v>
      </c>
      <c r="B11" s="226">
        <v>9.3000000000000007</v>
      </c>
      <c r="R11" s="236" t="s">
        <v>93</v>
      </c>
      <c r="S11" s="226">
        <v>9.3000000000000007</v>
      </c>
    </row>
    <row r="13" spans="1:20">
      <c r="A13" s="233" t="s">
        <v>90</v>
      </c>
      <c r="B13" s="226">
        <f>SUM(B2:B11)</f>
        <v>100</v>
      </c>
    </row>
    <row r="14" spans="1:20">
      <c r="R14" s="236"/>
    </row>
    <row r="15" spans="1:20">
      <c r="R15" s="236"/>
    </row>
    <row r="16" spans="1:20">
      <c r="R16" s="236"/>
    </row>
    <row r="21" spans="1:19" ht="15" thickBot="1"/>
    <row r="22" spans="1:19">
      <c r="A22" s="235" t="s">
        <v>92</v>
      </c>
      <c r="B22" s="234">
        <v>12</v>
      </c>
    </row>
    <row r="23" spans="1:19">
      <c r="A23" s="232" t="s">
        <v>91</v>
      </c>
      <c r="B23" s="231">
        <v>2.4</v>
      </c>
      <c r="R23" s="233" t="s">
        <v>90</v>
      </c>
      <c r="S23" s="226">
        <f>SUM(S2:S20)</f>
        <v>100</v>
      </c>
    </row>
    <row r="24" spans="1:19">
      <c r="A24" s="232" t="s">
        <v>89</v>
      </c>
      <c r="B24" s="231">
        <v>9</v>
      </c>
    </row>
    <row r="25" spans="1:19">
      <c r="A25" s="232" t="s">
        <v>88</v>
      </c>
      <c r="B25" s="231">
        <v>42.1</v>
      </c>
      <c r="C25" s="238" t="s">
        <v>107</v>
      </c>
    </row>
    <row r="26" spans="1:19">
      <c r="A26" s="232" t="s">
        <v>87</v>
      </c>
      <c r="B26" s="231">
        <v>9.3000000000000007</v>
      </c>
    </row>
    <row r="27" spans="1:19">
      <c r="A27" s="232" t="s">
        <v>86</v>
      </c>
      <c r="B27" s="231">
        <v>6.9</v>
      </c>
    </row>
    <row r="28" spans="1:19" ht="22">
      <c r="A28" s="232" t="s">
        <v>85</v>
      </c>
      <c r="B28" s="231">
        <v>18.3</v>
      </c>
      <c r="O28" s="230"/>
      <c r="P28" s="229"/>
    </row>
    <row r="29" spans="1:19">
      <c r="A29" s="232"/>
      <c r="B29" s="231"/>
      <c r="O29" s="230"/>
      <c r="P29" s="229"/>
    </row>
    <row r="30" spans="1:19">
      <c r="A30" s="228" t="s">
        <v>84</v>
      </c>
      <c r="B30" s="227">
        <f>SUM(B22:B29)</f>
        <v>100</v>
      </c>
    </row>
  </sheetData>
  <sortState ref="R2:S10">
    <sortCondition descending="1" ref="S2:S10"/>
  </sortState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0"/>
  <sheetViews>
    <sheetView zoomScale="90" zoomScaleNormal="90" zoomScalePageLayoutView="90" workbookViewId="0">
      <selection activeCell="T30" sqref="T30"/>
    </sheetView>
  </sheetViews>
  <sheetFormatPr baseColWidth="10" defaultColWidth="8.83203125" defaultRowHeight="14" x14ac:dyDescent="0"/>
  <cols>
    <col min="1" max="1" width="27.1640625" style="226" customWidth="1"/>
    <col min="2" max="17" width="8.83203125" style="226"/>
    <col min="18" max="18" width="25.6640625" style="226" customWidth="1"/>
    <col min="19" max="16384" width="8.83203125" style="226"/>
  </cols>
  <sheetData>
    <row r="2" spans="1:19">
      <c r="A2" s="238" t="s">
        <v>101</v>
      </c>
      <c r="B2" s="226">
        <v>60.9</v>
      </c>
      <c r="C2" s="236"/>
      <c r="R2" s="238" t="s">
        <v>101</v>
      </c>
      <c r="S2" s="226">
        <v>60.9</v>
      </c>
    </row>
    <row r="3" spans="1:19">
      <c r="A3" s="239" t="s">
        <v>100</v>
      </c>
      <c r="B3" s="226">
        <v>10.4</v>
      </c>
      <c r="R3" s="239" t="s">
        <v>100</v>
      </c>
      <c r="S3" s="226">
        <v>10.4</v>
      </c>
    </row>
    <row r="4" spans="1:19">
      <c r="A4" s="236" t="s">
        <v>103</v>
      </c>
      <c r="B4" s="226">
        <v>6.1</v>
      </c>
      <c r="R4" s="236" t="s">
        <v>103</v>
      </c>
      <c r="S4" s="226">
        <v>6.1</v>
      </c>
    </row>
    <row r="5" spans="1:19">
      <c r="A5" s="239" t="s">
        <v>97</v>
      </c>
      <c r="B5" s="226">
        <v>6.1</v>
      </c>
      <c r="R5" s="239" t="s">
        <v>97</v>
      </c>
      <c r="S5" s="226">
        <v>6.1</v>
      </c>
    </row>
    <row r="6" spans="1:19">
      <c r="A6" s="239" t="s">
        <v>108</v>
      </c>
      <c r="B6" s="226">
        <v>4.3</v>
      </c>
      <c r="R6" s="239" t="s">
        <v>108</v>
      </c>
      <c r="S6" s="226">
        <v>4.3</v>
      </c>
    </row>
    <row r="7" spans="1:19">
      <c r="A7" s="239" t="s">
        <v>94</v>
      </c>
      <c r="B7" s="226">
        <v>3.5</v>
      </c>
      <c r="R7" s="239" t="s">
        <v>94</v>
      </c>
      <c r="S7" s="226">
        <v>3.5</v>
      </c>
    </row>
    <row r="8" spans="1:19">
      <c r="A8" s="236" t="s">
        <v>104</v>
      </c>
      <c r="B8" s="226">
        <v>0.9</v>
      </c>
      <c r="R8" s="236" t="s">
        <v>104</v>
      </c>
      <c r="S8" s="226">
        <v>0.9</v>
      </c>
    </row>
    <row r="9" spans="1:19">
      <c r="A9" s="236" t="s">
        <v>93</v>
      </c>
      <c r="B9" s="226">
        <v>7.8</v>
      </c>
      <c r="R9" s="236" t="s">
        <v>93</v>
      </c>
      <c r="S9" s="226">
        <v>7.8</v>
      </c>
    </row>
    <row r="10" spans="1:19">
      <c r="A10" s="233" t="s">
        <v>84</v>
      </c>
      <c r="B10" s="233">
        <f>SUM(B2:B9)</f>
        <v>99.999999999999986</v>
      </c>
      <c r="C10" s="233"/>
    </row>
    <row r="11" spans="1:19">
      <c r="R11" s="236"/>
    </row>
    <row r="12" spans="1:19">
      <c r="R12" s="236"/>
    </row>
    <row r="13" spans="1:19">
      <c r="R13" s="236"/>
    </row>
    <row r="14" spans="1:19">
      <c r="R14" s="236"/>
    </row>
    <row r="16" spans="1:19">
      <c r="S16" s="226">
        <f>SUM(S2:S14)</f>
        <v>99.999999999999986</v>
      </c>
    </row>
    <row r="21" spans="1:16" ht="15" thickBot="1"/>
    <row r="22" spans="1:16">
      <c r="A22" s="235" t="s">
        <v>92</v>
      </c>
      <c r="B22" s="234">
        <v>8.6999999999999993</v>
      </c>
    </row>
    <row r="23" spans="1:16">
      <c r="A23" s="232" t="s">
        <v>89</v>
      </c>
      <c r="B23" s="231">
        <v>10.4</v>
      </c>
    </row>
    <row r="24" spans="1:16">
      <c r="A24" s="232" t="s">
        <v>88</v>
      </c>
      <c r="B24" s="231">
        <v>33.1</v>
      </c>
    </row>
    <row r="25" spans="1:16">
      <c r="A25" s="232" t="s">
        <v>87</v>
      </c>
      <c r="B25" s="231">
        <v>16.5</v>
      </c>
      <c r="C25" s="240" t="s">
        <v>109</v>
      </c>
    </row>
    <row r="26" spans="1:16">
      <c r="A26" s="232" t="s">
        <v>86</v>
      </c>
      <c r="B26" s="231">
        <v>12.2</v>
      </c>
    </row>
    <row r="27" spans="1:16" ht="22">
      <c r="A27" s="232" t="s">
        <v>85</v>
      </c>
      <c r="B27" s="231">
        <v>19.100000000000001</v>
      </c>
    </row>
    <row r="28" spans="1:16">
      <c r="O28" s="230"/>
      <c r="P28" s="229"/>
    </row>
    <row r="29" spans="1:16">
      <c r="A29" s="232"/>
      <c r="B29" s="231"/>
      <c r="O29" s="230"/>
      <c r="P29" s="229"/>
    </row>
    <row r="30" spans="1:16">
      <c r="A30" s="228" t="s">
        <v>84</v>
      </c>
      <c r="B30" s="227">
        <f>SUM(B22:B29)</f>
        <v>100</v>
      </c>
    </row>
  </sheetData>
  <sortState ref="R2:S14">
    <sortCondition descending="1" ref="S2:S14"/>
  </sortState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Vehicle count (RAW)</vt:lpstr>
      <vt:lpstr>Annex A.6 Veh Parking Occupancy</vt:lpstr>
      <vt:lpstr>Human Count (RAW)</vt:lpstr>
      <vt:lpstr>Annex A.7 Human Traffic</vt:lpstr>
      <vt:lpstr>Roadside parking</vt:lpstr>
      <vt:lpstr>Compiled Data</vt:lpstr>
      <vt:lpstr>Infographic</vt:lpstr>
      <vt:lpstr>Bar Chart - F&amp;B</vt:lpstr>
      <vt:lpstr>Bar Chart - Carparks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MRC_52</dc:creator>
  <cp:lastModifiedBy>Shao Hong</cp:lastModifiedBy>
  <dcterms:created xsi:type="dcterms:W3CDTF">2015-11-24T02:48:46Z</dcterms:created>
  <dcterms:modified xsi:type="dcterms:W3CDTF">2016-01-17T17:18:23Z</dcterms:modified>
</cp:coreProperties>
</file>